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85　世界銀行市場メカニズム実施基金への拠出金\"/>
    </mc:Choice>
  </mc:AlternateContent>
  <bookViews>
    <workbookView xWindow="2328" yWindow="-120" windowWidth="27996" windowHeight="16440" tabRatio="704"/>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Y789" i="3" l="1"/>
  <c r="Y845" i="3"/>
  <c r="P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213" i="3"/>
  <c r="AY23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<sst xmlns="http://schemas.openxmlformats.org/spreadsheetml/2006/main" count="2381" uniqueCount="693">
  <si>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</si>
  <si>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</si>
  <si>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</si>
  <si>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</si>
  <si>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</si>
  <si>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</si>
  <si>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</si>
  <si>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</si>
  <si>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</si>
  <si>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</si>
  <si>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</si>
  <si>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</si>
  <si>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</si>
  <si>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</si>
  <si>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</si>
  <si>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</si>
  <si>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</si>
  <si>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</si>
  <si>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</si>
  <si>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</si>
  <si>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</si>
  <si>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</si>
  <si>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</si>
  <si>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</si>
  <si>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</si>
  <si>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</si>
  <si>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</si>
  <si>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</si>
  <si>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</si>
  <si>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</si>
  <si>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</si>
  <si>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</si>
  <si>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</si>
  <si>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</si>
  <si>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</si>
  <si>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</si>
  <si>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</si>
  <si>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</si>
  <si>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</si>
  <si>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</si>
  <si>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</si>
  <si>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</si>
  <si>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</si>
  <si>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</si>
  <si>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</si>
  <si>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</si>
  <si>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</si>
  <si>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</si>
  <si>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</si>
  <si>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</si>
  <si>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</si>
  <si>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</si>
  <si>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</si>
  <si>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</si>
  <si>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</si>
  <si>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</si>
  <si>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</si>
  <si>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</si>
  <si>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</si>
  <si>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</si>
  <si>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</si>
  <si>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</si>
  <si>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</si>
  <si>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</si>
  <si>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</si>
  <si>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</si>
  <si>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</si>
  <si>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</si>
  <si>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</si>
  <si>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</si>
  <si>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</si>
  <si>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</si>
  <si>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</si>
  <si>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</si>
  <si>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</si>
  <si>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</si>
  <si>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</si>
  <si>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</si>
  <si>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</si>
  <si>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</si>
  <si>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</si>
  <si>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</si>
  <si>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</si>
  <si>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</si>
  <si>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</si>
  <si>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</si>
  <si>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</si>
  <si>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</si>
  <si>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</si>
  <si>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</si>
  <si>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</si>
  <si>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</si>
  <si>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</si>
  <si>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</si>
  <si>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</si>
  <si>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</si>
  <si>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</si>
  <si>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</si>
  <si>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</si>
  <si>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</si>
  <si>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</si>
  <si>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</si>
  <si>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</si>
  <si>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</si>
  <si>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</si>
  <si>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</si>
  <si>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</si>
  <si>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</si>
  <si>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</si>
  <si>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</si>
  <si>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</si>
  <si>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</si>
  <si>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</si>
  <si>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</si>
  <si>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</si>
  <si>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</si>
  <si>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</si>
  <si>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</si>
  <si>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</si>
  <si>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</si>
  <si>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</si>
  <si>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</si>
  <si>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</si>
  <si>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</si>
  <si>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</si>
  <si>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</si>
  <si>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</si>
  <si>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</si>
  <si>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</si>
  <si>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</si>
  <si>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</si>
  <si>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</si>
  <si>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</si>
  <si>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</si>
  <si>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</si>
  <si>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</si>
  <si>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</si>
  <si>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</si>
  <si>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</si>
  <si>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</si>
  <si>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</si>
  <si>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</si>
  <si>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</si>
  <si>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</si>
  <si>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</si>
  <si>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</si>
  <si>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</si>
  <si>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</si>
  <si>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</si>
  <si>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</si>
  <si>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</si>
  <si>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</si>
  <si>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</si>
  <si>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</si>
  <si>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</si>
  <si>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</si>
  <si>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</si>
  <si>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</si>
  <si>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</si>
  <si>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</si>
  <si>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</si>
  <si>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</si>
  <si>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</si>
  <si>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</si>
  <si>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</si>
  <si>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</si>
  <si>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</si>
  <si>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</si>
  <si>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</si>
  <si>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</si>
  <si>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</si>
  <si>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</si>
  <si>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</si>
  <si>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</si>
  <si>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</si>
  <si>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</si>
  <si>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</si>
  <si>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</si>
  <si>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</si>
  <si>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</si>
  <si>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</si>
  <si>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</si>
  <si>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</si>
  <si>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</si>
  <si>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</si>
  <si>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</si>
  <si>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</si>
  <si>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</si>
  <si>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</si>
  <si>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</si>
  <si>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</si>
  <si>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</si>
  <si>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</si>
  <si>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</si>
  <si>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</si>
  <si>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</si>
  <si>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</si>
  <si>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</si>
  <si>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</si>
  <si>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</si>
  <si>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</si>
  <si>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</si>
  <si>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</si>
  <si>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</si>
  <si>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</si>
  <si>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</si>
  <si>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</si>
  <si>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</si>
  <si>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</si>
  <si>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</si>
  <si>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</si>
  <si>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</si>
  <si>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</si>
  <si>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</si>
  <si>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</si>
  <si>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</si>
  <si>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</si>
  <si>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</si>
  <si>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</si>
  <si>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</si>
  <si>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</si>
  <si>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</si>
  <si>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</si>
  <si>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</si>
  <si>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</si>
  <si>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</si>
  <si>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</si>
  <si>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</si>
  <si>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</si>
  <si>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</si>
  <si>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</si>
  <si>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</si>
  <si>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</si>
  <si>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</si>
  <si>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</si>
  <si>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</si>
  <si>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</si>
  <si>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</si>
  <si>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</si>
  <si>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</si>
  <si>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</si>
  <si>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</si>
  <si>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</si>
  <si>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</si>
  <si>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</si>
  <si>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</si>
  <si>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</si>
  <si>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</si>
  <si>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</si>
  <si>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</si>
  <si>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</si>
  <si>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</si>
  <si>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</si>
  <si>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</si>
  <si>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</si>
  <si>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</si>
  <si>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</si>
  <si>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</si>
  <si>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</si>
  <si>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</si>
  <si>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</si>
  <si>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</si>
  <si>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</si>
  <si>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</si>
  <si>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</si>
  <si>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</si>
  <si>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</si>
  <si>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</si>
  <si>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</si>
  <si>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</si>
  <si>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</si>
  <si>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</si>
  <si>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</si>
  <si>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</si>
  <si>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</si>
  <si>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</si>
  <si>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</si>
  <si>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</si>
  <si>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</si>
  <si>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</si>
  <si>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</si>
  <si>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</si>
  <si>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</si>
  <si>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</si>
  <si>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</si>
  <si>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</si>
  <si>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</si>
  <si>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</si>
  <si>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</si>
  <si>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</si>
  <si>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</si>
  <si>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</si>
  <si>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</si>
  <si>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</si>
  <si>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</si>
  <si>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</si>
  <si>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</si>
  <si>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</si>
  <si>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</si>
  <si>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</si>
  <si>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</si>
  <si>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</si>
  <si>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</si>
  <si>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</si>
  <si>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</si>
  <si>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</si>
  <si>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</si>
  <si>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</si>
  <si>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</si>
  <si>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</si>
  <si>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</si>
  <si>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</si>
  <si>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</si>
  <si>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</si>
  <si>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</si>
  <si>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</si>
  <si>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</si>
  <si>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</si>
  <si>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</si>
  <si>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</si>
  <si>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</si>
  <si>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</si>
  <si>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</si>
  <si>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</si>
  <si>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</si>
  <si>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</si>
  <si>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</si>
  <si>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</si>
  <si>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</si>
  <si>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</si>
  <si>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</si>
  <si>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</si>
  <si>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</si>
  <si>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</si>
  <si>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</si>
  <si>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</si>
  <si>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</si>
  <si>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</si>
  <si>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</si>
  <si>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</si>
  <si>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</si>
  <si>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</si>
  <si>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</si>
  <si>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</si>
  <si>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</si>
  <si>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</si>
  <si>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</si>
  <si>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</si>
  <si>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</si>
  <si>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</si>
  <si>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</si>
  <si>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</si>
  <si>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</si>
  <si>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</si>
  <si>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</si>
  <si>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</si>
  <si>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</si>
  <si>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</si>
  <si>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</si>
  <si>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</si>
  <si>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</si>
  <si>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</si>
  <si>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</si>
  <si>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</si>
  <si>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</si>
  <si>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</si>
  <si>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</si>
  <si>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</si>
  <si>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</si>
  <si>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</si>
  <si>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</si>
  <si>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</si>
  <si>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</si>
  <si>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</si>
  <si>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</si>
  <si>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</si>
  <si>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</si>
  <si>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</si>
  <si>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</si>
  <si>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</si>
  <si>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</si>
  <si>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</si>
  <si>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</si>
  <si>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</si>
  <si>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</si>
  <si>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</si>
  <si>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</si>
  <si>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</si>
  <si>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</si>
  <si>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</si>
  <si>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</si>
  <si>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</si>
  <si>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</si>
  <si>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</si>
  <si>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</si>
  <si>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</si>
  <si>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</si>
  <si>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</si>
  <si>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</si>
  <si>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</si>
  <si>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</si>
  <si>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</si>
  <si>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</si>
  <si>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</si>
  <si>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</si>
  <si>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</si>
  <si>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</si>
  <si>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</si>
  <si>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</si>
  <si>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</si>
  <si>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</si>
  <si>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</si>
  <si>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</si>
  <si>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</si>
  <si>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</si>
  <si>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</si>
  <si>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</si>
  <si>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</si>
  <si>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</si>
  <si>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</si>
  <si>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</si>
  <si>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</si>
  <si>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</si>
  <si>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</si>
  <si>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</si>
  <si>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</si>
  <si>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</si>
  <si>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</si>
  <si>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</si>
  <si>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</si>
  <si>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</si>
  <si>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</si>
  <si>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</si>
  <si>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</si>
  <si>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</si>
  <si>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</si>
  <si>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</si>
  <si>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</si>
  <si>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</si>
  <si>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</si>
  <si>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</si>
  <si>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</si>
  <si>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</si>
  <si>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</si>
  <si>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</si>
  <si>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</si>
  <si>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</si>
  <si>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</si>
  <si>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</si>
  <si>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</si>
  <si>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</si>
  <si>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</si>
  <si>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</si>
  <si>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</si>
  <si>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</si>
  <si>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</si>
  <si>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</si>
  <si>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</si>
  <si>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</si>
  <si>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</si>
  <si>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</si>
  <si>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</si>
  <si>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</si>
  <si>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</si>
  <si>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</si>
  <si>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</si>
  <si>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</si>
  <si>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</si>
  <si>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</si>
  <si>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</si>
  <si>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</si>
  <si>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</si>
  <si>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</si>
  <si>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</si>
  <si>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</si>
  <si>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</si>
  <si>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</si>
  <si>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</si>
  <si>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</si>
  <si>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</si>
  <si>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</si>
  <si>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</si>
  <si>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</si>
  <si>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</si>
  <si>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</si>
  <si>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</si>
  <si>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</si>
  <si>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</si>
  <si>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</si>
  <si>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</si>
  <si>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</si>
  <si>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</si>
  <si>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</si>
  <si>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</si>
  <si>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</si>
  <si>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</si>
  <si>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</si>
  <si>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</si>
  <si>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</si>
  <si>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</si>
  <si>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</si>
  <si>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</si>
  <si>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</si>
  <si>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</si>
  <si>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</si>
  <si>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</si>
  <si>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</si>
  <si>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</si>
  <si>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</si>
  <si>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</si>
  <si>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</si>
  <si>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</si>
  <si>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</si>
  <si>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</si>
  <si>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</si>
  <si>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</si>
  <si>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</si>
  <si>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</si>
  <si>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</si>
  <si>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</si>
  <si>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</si>
  <si>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</si>
  <si>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</si>
  <si>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</si>
  <si>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</si>
  <si>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</si>
  <si>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</si>
  <si>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</si>
  <si>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</si>
  <si>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</si>
  <si>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</si>
  <si>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</si>
  <si>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</si>
  <si>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</si>
  <si>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</si>
  <si>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</si>
  <si>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</si>
  <si>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</si>
  <si>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</si>
  <si>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</si>
  <si>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</si>
  <si>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</si>
  <si>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</si>
  <si>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</si>
  <si>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</si>
  <si>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</si>
  <si>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</si>
  <si>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</si>
  <si>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</si>
  <si>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</si>
  <si>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</si>
  <si>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</si>
  <si>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</si>
  <si>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</si>
  <si>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</si>
  <si>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</si>
  <si>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</si>
  <si>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</si>
  <si>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</si>
  <si>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</si>
  <si>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</si>
  <si>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</si>
  <si>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</si>
  <si>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</si>
  <si>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</si>
  <si>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</si>
  <si>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</si>
  <si>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</si>
  <si>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</si>
  <si>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</si>
  <si>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</si>
  <si>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</si>
  <si>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</si>
  <si>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</si>
  <si>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</si>
  <si>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</si>
  <si>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</si>
  <si>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</si>
  <si>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</si>
  <si>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</si>
  <si>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</si>
  <si>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</si>
  <si>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</si>
  <si>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</si>
  <si>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</si>
  <si>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</si>
  <si>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</si>
  <si>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</si>
  <si>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</si>
  <si>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</si>
  <si>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</si>
  <si>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</si>
  <si>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</si>
  <si>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</si>
  <si>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</si>
  <si>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</si>
  <si>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</si>
  <si>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</si>
  <si>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</si>
  <si>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</si>
  <si>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</si>
  <si>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</si>
  <si>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</si>
  <si>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</si>
  <si>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</si>
  <si>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</si>
  <si>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</si>
  <si>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</si>
  <si>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</si>
  <si>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</si>
  <si>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</si>
  <si>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</si>
  <si>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</si>
  <si>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</si>
  <si>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</si>
  <si>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</si>
  <si>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</si>
  <si>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</si>
  <si>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</si>
  <si>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</si>
  <si>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</si>
  <si>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</si>
  <si>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</si>
  <si>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</si>
  <si>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</si>
  <si>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</si>
  <si>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</si>
  <si>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</si>
  <si>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</si>
  <si>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世界銀行市場メカニズム実施基金への拠出金</t>
  </si>
  <si>
    <t>地球環境局</t>
  </si>
  <si>
    <t>室長　井上　和也</t>
  </si>
  <si>
    <t>令和2年度</t>
  </si>
  <si>
    <t>令和3年度</t>
  </si>
  <si>
    <t>市場メカニズム室</t>
  </si>
  <si>
    <t>特別会計に関する法律第85条第3項第1号ホ、同第2号、
地球温暖化対策の推進に関する法律第3条第2項、
特別会計に関する法律施行令第50条第7項第11号</t>
  </si>
  <si>
    <t>-</t>
  </si>
  <si>
    <t>世界銀行の取組に拠出することで、JCM（二国間クレジット制度）プロジェクト補助事業のスケールアップ及びJCMの手法の世界展開を狙う。
世界銀行が進めているプロジェクトを活用させることで、パリ協定第６条に関する世界の市場メカニズムのルールづくりを実質的に主導し、我が国の脱炭素技術が入りやすい環境を整える。</t>
  </si>
  <si>
    <t>国際エネルギー機関等拠出金</t>
  </si>
  <si>
    <t>一定数の邦人職員（専門職以上）を確保する。</t>
  </si>
  <si>
    <t>本事業を通じて世界銀行に派遣した法人職員数</t>
  </si>
  <si>
    <t>人</t>
  </si>
  <si>
    <t>本事業は、世界銀行の市場メカニズムの実施に対する取組に拠出することで、JCM（二国間クレジット制度）プロジェクト補助事業のスケールアップ及びJCMの手法の世界展開を狙うものであり、直接的なCO2削減効果を測定することは困難であるため、横断的な指標は設定できない。</t>
  </si>
  <si>
    <t>●●</t>
    <phoneticPr fontId="5"/>
  </si>
  <si>
    <t>件</t>
  </si>
  <si>
    <t>世界銀行と共同で開催したセミナー等の回数</t>
  </si>
  <si>
    <t>拠出金／世界銀行と共同で開催したセミナー等の回数</t>
    <phoneticPr fontId="5"/>
  </si>
  <si>
    <t>百万円／件</t>
  </si>
  <si>
    <t>百万円／件</t>
    <phoneticPr fontId="5"/>
  </si>
  <si>
    <t>／　</t>
    <phoneticPr fontId="5"/>
  </si>
  <si>
    <t>　　/</t>
    <phoneticPr fontId="5"/>
  </si>
  <si>
    <t>１．地球温暖化対策の推進</t>
  </si>
  <si>
    <t>億円</t>
  </si>
  <si>
    <t>新32</t>
  </si>
  <si>
    <t>○</t>
  </si>
  <si>
    <t>-</t>
    <phoneticPr fontId="5"/>
  </si>
  <si>
    <t>-</t>
    <phoneticPr fontId="5"/>
  </si>
  <si>
    <t>-</t>
    <phoneticPr fontId="5"/>
  </si>
  <si>
    <t>本事業は、JCMプロジェクトのスケールアップによる排出削減・吸収量の向上を目的としており、地球温暖化の防止という国民や社会のニーズを反映している事業である。</t>
    <rPh sb="0" eb="3">
      <t>ホンジギョウ</t>
    </rPh>
    <rPh sb="34" eb="36">
      <t>コウジョウ</t>
    </rPh>
    <rPh sb="37" eb="39">
      <t>モクテキ</t>
    </rPh>
    <rPh sb="45" eb="47">
      <t>チキュウ</t>
    </rPh>
    <rPh sb="47" eb="50">
      <t>オンダンカ</t>
    </rPh>
    <rPh sb="51" eb="53">
      <t>ボウシ</t>
    </rPh>
    <rPh sb="56" eb="58">
      <t>コクミン</t>
    </rPh>
    <rPh sb="59" eb="61">
      <t>シャカイ</t>
    </rPh>
    <rPh sb="66" eb="68">
      <t>ハンエイ</t>
    </rPh>
    <rPh sb="72" eb="74">
      <t>ジギョウ</t>
    </rPh>
    <phoneticPr fontId="5"/>
  </si>
  <si>
    <t>国際機関への拠出金のため国が行うべき事業である。</t>
  </si>
  <si>
    <t>地球温暖化対策計画（平成28年５月13日閣議決定）において、JCMで獲得した排出削減・吸収量の活用が明記されるなど、政府全体としてJCMを推進しており、また、「パリ協定に基づく成長戦略としての長期戦略」において、政策・制度構築や国際ルールづくりと連動した脱炭素技術の国際展開の文脈で、「我が国が主導して構築してきた JCM の経験を踏まえ、国際ルーづくりで主導権をとり、市場メカニズム活用する適切な枠組みをつくっていく」ことの方向性が示されている。</t>
    <rPh sb="34" eb="36">
      <t>カクトク</t>
    </rPh>
    <rPh sb="38" eb="42">
      <t>ハイシュツサクゲン</t>
    </rPh>
    <rPh sb="43" eb="46">
      <t>キュウシュウリョウ</t>
    </rPh>
    <rPh sb="47" eb="49">
      <t>カツヨウ</t>
    </rPh>
    <rPh sb="50" eb="52">
      <t>メイキ</t>
    </rPh>
    <rPh sb="58" eb="62">
      <t>セイフゼンタイ</t>
    </rPh>
    <rPh sb="69" eb="71">
      <t>スイシン</t>
    </rPh>
    <phoneticPr fontId="5"/>
  </si>
  <si>
    <t>-</t>
    <phoneticPr fontId="5"/>
  </si>
  <si>
    <t>‐</t>
  </si>
  <si>
    <t>A.世界銀行</t>
    <rPh sb="2" eb="4">
      <t>セカイ</t>
    </rPh>
    <rPh sb="4" eb="6">
      <t>ギンコウ</t>
    </rPh>
    <phoneticPr fontId="5"/>
  </si>
  <si>
    <t>拠出金</t>
    <rPh sb="0" eb="3">
      <t>キョシュツキン</t>
    </rPh>
    <phoneticPr fontId="5"/>
  </si>
  <si>
    <t>世界銀行</t>
    <rPh sb="0" eb="2">
      <t>セカイ</t>
    </rPh>
    <rPh sb="2" eb="4">
      <t>ギンコウ</t>
    </rPh>
    <phoneticPr fontId="5"/>
  </si>
  <si>
    <t>-</t>
    <phoneticPr fontId="5"/>
  </si>
  <si>
    <t>-</t>
    <phoneticPr fontId="5"/>
  </si>
  <si>
    <t>-</t>
    <phoneticPr fontId="5"/>
  </si>
  <si>
    <t>市場メカニズム実施基金への拠出を通じて、世界銀行のプロジェクトと連携し、JCMプロジェクト補助のスケールアップを実現することで、地球温暖化対策計画の目標の早期達成を目指す。また、世界銀行が進めているプロジェクト（例：再生可能エネルギーの普及プロジェクト）にJCMの手法（削減量の計算方法やクレジット発行のプロセス等）を活用させることで、パリ協定第６条に関する世界の市場メカニズムのルールづくりを主導する。</t>
  </si>
  <si>
    <t>324/1</t>
  </si>
  <si>
    <t>49.091/3</t>
  </si>
  <si>
    <t>世銀主導による、市場メカニズムの制度設計・導入に係る途上国等政府の能力構築を実施するための基金（PMI）を運用</t>
  </si>
  <si>
    <t>本事業は、途上国において温暖化対策としての市場メカニズムの制度設計・導入を支援するため、途上国政府の能力構築を主導する世界銀行に対し、効果的な拠出を行っている。</t>
    <rPh sb="0" eb="1">
      <t>ホン</t>
    </rPh>
    <rPh sb="1" eb="3">
      <t>ジギョウ</t>
    </rPh>
    <rPh sb="5" eb="8">
      <t>トジョウコク</t>
    </rPh>
    <rPh sb="12" eb="15">
      <t>オンダンカ</t>
    </rPh>
    <rPh sb="15" eb="17">
      <t>タイサク</t>
    </rPh>
    <rPh sb="21" eb="23">
      <t>シジョウ</t>
    </rPh>
    <rPh sb="29" eb="31">
      <t>セイド</t>
    </rPh>
    <rPh sb="31" eb="33">
      <t>セッケイ</t>
    </rPh>
    <rPh sb="34" eb="36">
      <t>ドウニュウ</t>
    </rPh>
    <rPh sb="37" eb="39">
      <t>シエン</t>
    </rPh>
    <rPh sb="44" eb="47">
      <t>トジョウコク</t>
    </rPh>
    <rPh sb="47" eb="49">
      <t>セイフ</t>
    </rPh>
    <rPh sb="50" eb="52">
      <t>ノウリョク</t>
    </rPh>
    <rPh sb="52" eb="54">
      <t>コウチク</t>
    </rPh>
    <rPh sb="55" eb="57">
      <t>シュドウ</t>
    </rPh>
    <rPh sb="59" eb="61">
      <t>セカイ</t>
    </rPh>
    <rPh sb="61" eb="63">
      <t>ギンコウ</t>
    </rPh>
    <rPh sb="64" eb="65">
      <t>タイ</t>
    </rPh>
    <rPh sb="67" eb="70">
      <t>コウカテキ</t>
    </rPh>
    <rPh sb="71" eb="73">
      <t>キョシュツ</t>
    </rPh>
    <rPh sb="74" eb="75">
      <t>オコナ</t>
    </rPh>
    <phoneticPr fontId="5"/>
  </si>
  <si>
    <t>-</t>
    <phoneticPr fontId="5"/>
  </si>
  <si>
    <t>-</t>
    <phoneticPr fontId="5"/>
  </si>
  <si>
    <t>-</t>
    <phoneticPr fontId="5"/>
  </si>
  <si>
    <t>実施期間が令和２年度～令和３年度の予算であるため。</t>
    <rPh sb="0" eb="2">
      <t>ジッシ</t>
    </rPh>
    <rPh sb="2" eb="4">
      <t>キカン</t>
    </rPh>
    <rPh sb="5" eb="7">
      <t>レイワ</t>
    </rPh>
    <rPh sb="8" eb="10">
      <t>ネンド</t>
    </rPh>
    <rPh sb="11" eb="13">
      <t>レイワ</t>
    </rPh>
    <rPh sb="14" eb="16">
      <t>ネンド</t>
    </rPh>
    <rPh sb="17" eb="19">
      <t>ヨサン</t>
    </rPh>
    <phoneticPr fontId="5"/>
  </si>
  <si>
    <t>国連気候変動枠組み条約パリ協定６条（平成27年）</t>
    <phoneticPr fontId="5"/>
  </si>
  <si>
    <t>JCM等を通じた優れた脱炭素技術の海外展開の累積の事業規模（環境省施策分）</t>
    <rPh sb="11" eb="12">
      <t>ダツ</t>
    </rPh>
    <phoneticPr fontId="5"/>
  </si>
  <si>
    <t>世界的な温室効果ガスの排出削減に貢献するとともに、発行されたJCMクレジットの相当分を日本政府として獲得した。また、測定指標については、目標年度までに目標値を達成するペースで実績を上げている。</t>
    <phoneticPr fontId="5"/>
  </si>
  <si>
    <t>世界銀行が進めるプロジェクトにJCMの手法を活用させることで、パリ協定第６条に関する世界の市場メカニズムのルールづくりを主導できるよう、世界銀行に対し引き続き積極的なインプットを行う。</t>
    <rPh sb="0" eb="2">
      <t>セカイ</t>
    </rPh>
    <rPh sb="2" eb="4">
      <t>ギンコウ</t>
    </rPh>
    <rPh sb="5" eb="6">
      <t>スス</t>
    </rPh>
    <rPh sb="19" eb="21">
      <t>シュホウ</t>
    </rPh>
    <rPh sb="22" eb="24">
      <t>カツヨウ</t>
    </rPh>
    <rPh sb="33" eb="35">
      <t>キョウテイ</t>
    </rPh>
    <rPh sb="35" eb="36">
      <t>ダイ</t>
    </rPh>
    <rPh sb="37" eb="38">
      <t>ジョウ</t>
    </rPh>
    <rPh sb="39" eb="40">
      <t>カン</t>
    </rPh>
    <rPh sb="42" eb="44">
      <t>セカイ</t>
    </rPh>
    <rPh sb="45" eb="47">
      <t>シジョウ</t>
    </rPh>
    <rPh sb="60" eb="62">
      <t>シュドウ</t>
    </rPh>
    <rPh sb="68" eb="70">
      <t>セカイ</t>
    </rPh>
    <rPh sb="70" eb="72">
      <t>ギンコウ</t>
    </rPh>
    <rPh sb="73" eb="74">
      <t>タイ</t>
    </rPh>
    <phoneticPr fontId="5"/>
  </si>
  <si>
    <t>×</t>
  </si>
  <si>
    <t>令和３年度以降、環境省職員１名の派遣を目指す。</t>
    <rPh sb="0" eb="2">
      <t>レイワ</t>
    </rPh>
    <rPh sb="3" eb="5">
      <t>ネンド</t>
    </rPh>
    <rPh sb="5" eb="7">
      <t>イコウ</t>
    </rPh>
    <rPh sb="8" eb="11">
      <t>カンキョウショウ</t>
    </rPh>
    <rPh sb="11" eb="13">
      <t>ショクイン</t>
    </rPh>
    <rPh sb="14" eb="15">
      <t>メイ</t>
    </rPh>
    <rPh sb="16" eb="18">
      <t>ハケン</t>
    </rPh>
    <rPh sb="19" eb="21">
      <t>メザ</t>
    </rPh>
    <phoneticPr fontId="5"/>
  </si>
  <si>
    <t>市場メカニズム実施基金の作業計画書において、３百万米ドルの拠出金が本プログラムにおけるプロジェクト採択にあたって投票できるクライテリアとなっており、各拠出国に対し相応の負担を求めている。</t>
    <rPh sb="0" eb="2">
      <t>シジョウ</t>
    </rPh>
    <rPh sb="7" eb="9">
      <t>ジッシ</t>
    </rPh>
    <rPh sb="9" eb="11">
      <t>キキン</t>
    </rPh>
    <rPh sb="12" eb="14">
      <t>サギョウ</t>
    </rPh>
    <rPh sb="14" eb="16">
      <t>ケイカク</t>
    </rPh>
    <rPh sb="16" eb="17">
      <t>ショ</t>
    </rPh>
    <rPh sb="74" eb="75">
      <t>カク</t>
    </rPh>
    <rPh sb="75" eb="78">
      <t>キョシュツコク</t>
    </rPh>
    <rPh sb="79" eb="80">
      <t>タイ</t>
    </rPh>
    <rPh sb="81" eb="83">
      <t>ソウオウ</t>
    </rPh>
    <rPh sb="84" eb="86">
      <t>フタン</t>
    </rPh>
    <rPh sb="87" eb="88">
      <t>モト</t>
    </rPh>
    <phoneticPr fontId="5"/>
  </si>
  <si>
    <t>2020年度の拠出金は、当該基金のプログラムにおけるプロジェクト採択にあたって投票権を得るためのものである。当該基金は2020年度に開始したが、プログラムの実施にあたっては、諸経費（事務所運営費や出張経費等）削減などを心がけている。</t>
    <rPh sb="4" eb="6">
      <t>ネンド</t>
    </rPh>
    <rPh sb="7" eb="10">
      <t>キョシュツキン</t>
    </rPh>
    <rPh sb="12" eb="14">
      <t>トウガイ</t>
    </rPh>
    <rPh sb="14" eb="16">
      <t>キキン</t>
    </rPh>
    <rPh sb="39" eb="42">
      <t>トウヒョウケン</t>
    </rPh>
    <rPh sb="43" eb="44">
      <t>エ</t>
    </rPh>
    <rPh sb="54" eb="56">
      <t>トウガイ</t>
    </rPh>
    <rPh sb="56" eb="58">
      <t>キキン</t>
    </rPh>
    <rPh sb="63" eb="65">
      <t>ネンド</t>
    </rPh>
    <rPh sb="78" eb="80">
      <t>ジッシ</t>
    </rPh>
    <rPh sb="109" eb="110">
      <t>ココロ</t>
    </rPh>
    <phoneticPr fontId="5"/>
  </si>
  <si>
    <t>当該基金は拠出国の意見も反映した形で事業運営が行われるため、使途は真に必要なものに限られている。</t>
    <rPh sb="0" eb="2">
      <t>トウガイ</t>
    </rPh>
    <rPh sb="2" eb="4">
      <t>キキン</t>
    </rPh>
    <rPh sb="5" eb="8">
      <t>キョシュツコク</t>
    </rPh>
    <phoneticPr fontId="5"/>
  </si>
  <si>
    <t>成果物は当該基金のホームページに掲載される等、十分に活用されている。</t>
    <rPh sb="4" eb="6">
      <t>トウガイ</t>
    </rPh>
    <rPh sb="6" eb="8">
      <t>キキン</t>
    </rPh>
    <phoneticPr fontId="5"/>
  </si>
  <si>
    <t>おおむね見合っている。</t>
    <rPh sb="4" eb="6">
      <t>ミア</t>
    </rPh>
    <phoneticPr fontId="5"/>
  </si>
  <si>
    <t>・アウトカムの成果指標として「世界銀行に派遣した法人職員数」が定められているが、本事業の目的は、ＪＣＭプロジェクト補助のスケールアップ及びＪＣＭの手法の世界展開であるため、成果目標として、「市場メカニズムの制度設計・導入数」等を追加できないか検討されたい。
・拠出金が適切に執行されているかを確認するシステムや他国と比較して拠出金額が適切か否かを確認し、その結果を見える化するシステムを検討されたい。</t>
    <phoneticPr fontId="5"/>
  </si>
  <si>
    <t>終了予定</t>
  </si>
  <si>
    <t>令和３年度限りの経費とする。
外部有識者の所見を踏まえて、後継事業を検討する場合には、事業の目的に沿った成果目標を設定するよう努めること。また、拠出金が適切に執行されているかを確認するシステムや他国と比較して拠出金額が適切か否かを確認し、その結果を見える化するシステムを検討すること。</t>
    <phoneticPr fontId="5"/>
  </si>
  <si>
    <t>・プロジェクト実施にあたり、事業目的に沿った成果目標の設定に努めるとともに、拠出金が適切に執行されているか等を確認できるシステムについて検討する。</t>
    <rPh sb="7" eb="9">
      <t>ジッシ</t>
    </rPh>
    <rPh sb="14" eb="16">
      <t>ジギョウ</t>
    </rPh>
    <rPh sb="16" eb="18">
      <t>モクテキ</t>
    </rPh>
    <rPh sb="19" eb="20">
      <t>ソ</t>
    </rPh>
    <rPh sb="22" eb="24">
      <t>セイカ</t>
    </rPh>
    <rPh sb="24" eb="26">
      <t>モクヒョウ</t>
    </rPh>
    <rPh sb="27" eb="29">
      <t>セッテイ</t>
    </rPh>
    <rPh sb="30" eb="31">
      <t>ツト</t>
    </rPh>
    <rPh sb="38" eb="41">
      <t>キョシュツキン</t>
    </rPh>
    <rPh sb="42" eb="44">
      <t>テキセツ</t>
    </rPh>
    <rPh sb="45" eb="47">
      <t>シッコウ</t>
    </rPh>
    <rPh sb="53" eb="54">
      <t>トウ</t>
    </rPh>
    <rPh sb="55" eb="57">
      <t>カクニン</t>
    </rPh>
    <rPh sb="68" eb="7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</si>
</sst>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0</xdr:rowOff>
    </xdr:from>
    <xdr:to>
      <xdr:col>34</xdr:col>
      <xdr:colOff>62505</xdr:colOff>
      <xdr:row>751</xdr:row>
      <xdr:rowOff>426</xdr:rowOff>
    </xdr:to>
    <xdr:sp macro="" textlink="">
      <xdr:nvSpPr>
        <xdr:cNvPr id="2" name="テキスト ボックス 45"/>
        <xdr:cNvSpPr txBox="1"/>
      </xdr:nvSpPr>
      <xdr:spPr bwMode="auto">
        <a:xfrm>
          <a:off x="3103563" y="46101000"/>
          <a:ext cx="3166067" cy="1071989"/>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0" kern="1200">
              <a:solidFill>
                <a:schemeClr val="tx1"/>
              </a:solidFill>
              <a:effectLst/>
              <a:latin typeface="Arial" charset="0"/>
              <a:ea typeface="ＭＳ Ｐゴシック" charset="-128"/>
              <a:cs typeface="+mn-cs"/>
            </a:rPr>
            <a:t>環境省</a:t>
          </a:r>
          <a:endParaRPr lang="ja-JP" altLang="ja-JP" sz="2400" b="0">
            <a:effectLst/>
          </a:endParaRPr>
        </a:p>
        <a:p>
          <a:pPr algn="ctr" eaLnBrk="1" fontAlgn="auto" hangingPunct="1">
            <a:lnSpc>
              <a:spcPts val="3000"/>
            </a:lnSpc>
          </a:pPr>
          <a:r>
            <a:rPr kumimoji="1" lang="en-US" altLang="ja-JP" sz="2400" b="0" kern="1200">
              <a:solidFill>
                <a:schemeClr val="tx1"/>
              </a:solidFill>
              <a:effectLst/>
              <a:latin typeface="Arial" charset="0"/>
              <a:ea typeface="ＭＳ Ｐゴシック" charset="-128"/>
              <a:cs typeface="+mn-cs"/>
            </a:rPr>
            <a:t>324</a:t>
          </a:r>
          <a:r>
            <a:rPr kumimoji="1" lang="ja-JP" altLang="en-US" sz="2400" b="0" kern="1200">
              <a:solidFill>
                <a:schemeClr val="tx1"/>
              </a:solidFill>
              <a:effectLst/>
              <a:latin typeface="Arial" charset="0"/>
              <a:ea typeface="ＭＳ Ｐゴシック" charset="-128"/>
              <a:cs typeface="+mn-cs"/>
            </a:rPr>
            <a:t>百万</a:t>
          </a:r>
          <a:r>
            <a:rPr kumimoji="1" lang="ja-JP" altLang="ja-JP" sz="2400" b="0" kern="1200">
              <a:solidFill>
                <a:schemeClr val="tx1"/>
              </a:solidFill>
              <a:effectLst/>
              <a:latin typeface="Arial" charset="0"/>
              <a:ea typeface="ＭＳ Ｐゴシック" charset="-128"/>
              <a:cs typeface="+mn-cs"/>
            </a:rPr>
            <a:t>円</a:t>
          </a:r>
          <a:endParaRPr lang="ja-JP" altLang="ja-JP" sz="2400" b="0">
            <a:effectLst/>
          </a:endParaRPr>
        </a:p>
      </xdr:txBody>
    </xdr:sp>
    <xdr:clientData/>
  </xdr:twoCellAnchor>
  <xdr:twoCellAnchor>
    <xdr:from>
      <xdr:col>17</xdr:col>
      <xdr:colOff>1339</xdr:colOff>
      <xdr:row>754</xdr:row>
      <xdr:rowOff>320893</xdr:rowOff>
    </xdr:from>
    <xdr:to>
      <xdr:col>34</xdr:col>
      <xdr:colOff>43948</xdr:colOff>
      <xdr:row>764</xdr:row>
      <xdr:rowOff>416716</xdr:rowOff>
    </xdr:to>
    <xdr:grpSp>
      <xdr:nvGrpSpPr>
        <xdr:cNvPr id="3" name="グループ化 2"/>
        <xdr:cNvGrpSpPr/>
      </xdr:nvGrpSpPr>
      <xdr:grpSpPr>
        <a:xfrm>
          <a:off x="3170935" y="49096999"/>
          <a:ext cx="3212204" cy="3646419"/>
          <a:chOff x="3333750" y="31313438"/>
          <a:chExt cx="2880000" cy="3526666"/>
        </a:xfrm>
      </xdr:grpSpPr>
      <xdr:sp macro="" textlink="">
        <xdr:nvSpPr>
          <xdr:cNvPr id="4" name="大かっこ 3"/>
          <xdr:cNvSpPr/>
        </xdr:nvSpPr>
        <xdr:spPr bwMode="auto">
          <a:xfrm>
            <a:off x="3333750" y="33347321"/>
            <a:ext cx="2880000" cy="14927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途上国</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等</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において温暖化対策としての市場メカニズム（新たなクレジットメカニズム、国内排出量取引、炭素税等）の制度設計・導入を支援するため、世界銀行主導で途上国</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等</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政府の能力構築を実施するための基金（市場メカニズム</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実施</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基金（</a:t>
            </a:r>
            <a:r>
              <a:rPr kumimoji="1" lang="en-US" sz="1100" kern="1200">
                <a:solidFill>
                  <a:schemeClr val="tx1"/>
                </a:solidFill>
                <a:effectLst/>
                <a:latin typeface="Meiryo UI" panose="020B0604030504040204" pitchFamily="50" charset="-128"/>
                <a:ea typeface="Meiryo UI" panose="020B0604030504040204" pitchFamily="50" charset="-128"/>
                <a:cs typeface="+mn-cs"/>
              </a:rPr>
              <a:t>Partnership for Market Implementation: PMI</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a:t>
            </a:r>
            <a:r>
              <a:rPr kumimoji="1" lang="ja-JP" altLang="ja-JP" sz="1100" kern="1200">
                <a:solidFill>
                  <a:schemeClr val="tx1"/>
                </a:solidFill>
                <a:effectLst/>
                <a:latin typeface="Meiryo UI" panose="020B0604030504040204" pitchFamily="50" charset="-128"/>
                <a:ea typeface="Meiryo UI" panose="020B0604030504040204" pitchFamily="50" charset="-128"/>
                <a:cs typeface="+mn-cs"/>
              </a:rPr>
              <a:t>）を運用</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a:t>
            </a:r>
            <a:endParaRPr lang="ja-JP" altLang="ja-JP" sz="1100">
              <a:effectLst/>
              <a:latin typeface="Meiryo UI" panose="020B0604030504040204" pitchFamily="50" charset="-128"/>
              <a:ea typeface="Meiryo UI" panose="020B0604030504040204" pitchFamily="50" charset="-128"/>
            </a:endParaRPr>
          </a:p>
        </xdr:txBody>
      </xdr:sp>
      <xdr:sp macro="" textlink="">
        <xdr:nvSpPr>
          <xdr:cNvPr id="5" name="テキスト ボックス 45"/>
          <xdr:cNvSpPr txBox="1"/>
        </xdr:nvSpPr>
        <xdr:spPr bwMode="auto">
          <a:xfrm>
            <a:off x="3333750" y="31861125"/>
            <a:ext cx="2880000" cy="1185272"/>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eaLnBrk="1" fontAlgn="auto" latinLnBrk="0" hangingPunct="1">
              <a:lnSpc>
                <a:spcPts val="3000"/>
              </a:lnSpc>
            </a:pPr>
            <a:r>
              <a:rPr kumimoji="1" lang="ja-JP" altLang="en-US" sz="2400" b="0" kern="1200">
                <a:solidFill>
                  <a:schemeClr val="tx1"/>
                </a:solidFill>
                <a:effectLst/>
                <a:latin typeface="Arial" charset="0"/>
                <a:ea typeface="ＭＳ Ｐゴシック" charset="-128"/>
                <a:cs typeface="+mn-cs"/>
              </a:rPr>
              <a:t>世界銀行</a:t>
            </a:r>
            <a:endParaRPr kumimoji="1" lang="en-US" altLang="ja-JP" sz="2400" b="0" kern="1200">
              <a:solidFill>
                <a:schemeClr val="tx1"/>
              </a:solidFill>
              <a:effectLst/>
              <a:latin typeface="Arial" charset="0"/>
              <a:ea typeface="ＭＳ Ｐゴシック" charset="-128"/>
              <a:cs typeface="+mn-cs"/>
            </a:endParaRPr>
          </a:p>
          <a:p>
            <a:pPr algn="ctr" rtl="0" eaLnBrk="1" fontAlgn="auto" latinLnBrk="0" hangingPunct="1">
              <a:lnSpc>
                <a:spcPts val="3000"/>
              </a:lnSpc>
            </a:pPr>
            <a:r>
              <a:rPr kumimoji="1" lang="en-US" altLang="ja-JP" sz="2400" b="0" kern="1200">
                <a:solidFill>
                  <a:schemeClr val="tx1"/>
                </a:solidFill>
                <a:effectLst/>
                <a:latin typeface="Arial" charset="0"/>
                <a:ea typeface="ＭＳ Ｐゴシック" charset="-128"/>
                <a:cs typeface="+mn-cs"/>
              </a:rPr>
              <a:t>324</a:t>
            </a:r>
            <a:r>
              <a:rPr kumimoji="1" lang="ja-JP" altLang="ja-JP" sz="2400" b="0" kern="1200">
                <a:solidFill>
                  <a:schemeClr val="tx1"/>
                </a:solidFill>
                <a:effectLst/>
                <a:latin typeface="Arial" charset="0"/>
                <a:ea typeface="ＭＳ Ｐゴシック" charset="-128"/>
                <a:cs typeface="+mn-cs"/>
              </a:rPr>
              <a:t>百万円</a:t>
            </a:r>
            <a:endParaRPr lang="ja-JP" altLang="ja-JP" sz="2400" b="0">
              <a:effectLst/>
            </a:endParaRPr>
          </a:p>
        </xdr:txBody>
      </xdr:sp>
      <xdr:sp macro="" textlink="">
        <xdr:nvSpPr>
          <xdr:cNvPr id="6" name="Text Box 22"/>
          <xdr:cNvSpPr txBox="1">
            <a:spLocks noChangeArrowheads="1"/>
          </xdr:cNvSpPr>
        </xdr:nvSpPr>
        <xdr:spPr bwMode="auto">
          <a:xfrm>
            <a:off x="4351333" y="31313438"/>
            <a:ext cx="844835" cy="404594"/>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26</xdr:col>
      <xdr:colOff>32083</xdr:colOff>
      <xdr:row>751</xdr:row>
      <xdr:rowOff>303353</xdr:rowOff>
    </xdr:from>
    <xdr:to>
      <xdr:col>26</xdr:col>
      <xdr:colOff>32083</xdr:colOff>
      <xdr:row>754</xdr:row>
      <xdr:rowOff>80678</xdr:rowOff>
    </xdr:to>
    <xdr:cxnSp macro="">
      <xdr:nvCxnSpPr>
        <xdr:cNvPr id="7" name="直線矢印コネクタ 6"/>
        <xdr:cNvCxnSpPr/>
      </xdr:nvCxnSpPr>
      <xdr:spPr>
        <a:xfrm>
          <a:off x="4778708" y="47475916"/>
          <a:ext cx="0" cy="840950"/>
        </a:xfrm>
        <a:prstGeom prst="straightConnector1">
          <a:avLst/>
        </a:prstGeom>
        <a:ln w="12700">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4" zoomScaleNormal="75" zoomScaleSheetLayoutView="94" zoomScalePageLayoutView="85" workbookViewId="0">
      <selection activeCell="A730" sqref="A730:AX7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321</v>
      </c>
      <c r="AJ2" s="924" t="s">
        <v>626</v>
      </c>
      <c r="AK2" s="924"/>
      <c r="AL2" s="924"/>
      <c r="AM2" s="924"/>
      <c r="AN2" s="83" t="s">
        <v>321</v>
      </c>
      <c r="AO2" s="924">
        <v>20</v>
      </c>
      <c r="AP2" s="924"/>
      <c r="AQ2" s="924"/>
      <c r="AR2" s="84" t="s">
        <v>625</v>
      </c>
      <c r="AS2" s="930">
        <v>85</v>
      </c>
      <c r="AT2" s="930"/>
      <c r="AU2" s="930"/>
      <c r="AV2" s="83" t="str">
        <f>IF(AW2="","","-")</f>
        <v/>
      </c>
      <c r="AW2" s="890"/>
      <c r="AX2" s="890"/>
    </row>
    <row r="3" spans="1:50" ht="21" customHeight="1" thickBot="1" x14ac:dyDescent="0.25">
      <c r="A3" s="846" t="s">
        <v>618</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628</v>
      </c>
      <c r="AK3" s="848"/>
      <c r="AL3" s="848"/>
      <c r="AM3" s="848"/>
      <c r="AN3" s="848"/>
      <c r="AO3" s="848"/>
      <c r="AP3" s="848"/>
      <c r="AQ3" s="848"/>
      <c r="AR3" s="848"/>
      <c r="AS3" s="848"/>
      <c r="AT3" s="848"/>
      <c r="AU3" s="848"/>
      <c r="AV3" s="848"/>
      <c r="AW3" s="848"/>
      <c r="AX3" s="24" t="s">
        <v>64</v>
      </c>
    </row>
    <row r="4" spans="1:50" ht="24.75" customHeight="1" x14ac:dyDescent="0.2">
      <c r="A4" s="686" t="s">
        <v>25</v>
      </c>
      <c r="B4" s="687"/>
      <c r="C4" s="687"/>
      <c r="D4" s="687"/>
      <c r="E4" s="687"/>
      <c r="F4" s="687"/>
      <c r="G4" s="664" t="s">
        <v>629</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630</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2">
      <c r="A5" s="674" t="s">
        <v>66</v>
      </c>
      <c r="B5" s="675"/>
      <c r="C5" s="675"/>
      <c r="D5" s="675"/>
      <c r="E5" s="675"/>
      <c r="F5" s="676"/>
      <c r="G5" s="818" t="s">
        <v>632</v>
      </c>
      <c r="H5" s="819"/>
      <c r="I5" s="819"/>
      <c r="J5" s="819"/>
      <c r="K5" s="819"/>
      <c r="L5" s="819"/>
      <c r="M5" s="820" t="s">
        <v>65</v>
      </c>
      <c r="N5" s="821"/>
      <c r="O5" s="821"/>
      <c r="P5" s="821"/>
      <c r="Q5" s="821"/>
      <c r="R5" s="822"/>
      <c r="S5" s="823" t="s">
        <v>633</v>
      </c>
      <c r="T5" s="819"/>
      <c r="U5" s="819"/>
      <c r="V5" s="819"/>
      <c r="W5" s="819"/>
      <c r="X5" s="824"/>
      <c r="Y5" s="680" t="s">
        <v>3</v>
      </c>
      <c r="Z5" s="526"/>
      <c r="AA5" s="526"/>
      <c r="AB5" s="526"/>
      <c r="AC5" s="526"/>
      <c r="AD5" s="527"/>
      <c r="AE5" s="681" t="s">
        <v>634</v>
      </c>
      <c r="AF5" s="681"/>
      <c r="AG5" s="681"/>
      <c r="AH5" s="681"/>
      <c r="AI5" s="681"/>
      <c r="AJ5" s="681"/>
      <c r="AK5" s="681"/>
      <c r="AL5" s="681"/>
      <c r="AM5" s="681"/>
      <c r="AN5" s="681"/>
      <c r="AO5" s="681"/>
      <c r="AP5" s="682"/>
      <c r="AQ5" s="683" t="s">
        <v>631</v>
      </c>
      <c r="AR5" s="684"/>
      <c r="AS5" s="684"/>
      <c r="AT5" s="684"/>
      <c r="AU5" s="684"/>
      <c r="AV5" s="684"/>
      <c r="AW5" s="684"/>
      <c r="AX5" s="685"/>
    </row>
    <row r="6" spans="1:50" ht="39" customHeight="1" x14ac:dyDescent="0.2">
      <c r="A6" s="688" t="s">
        <v>4</v>
      </c>
      <c r="B6" s="689"/>
      <c r="C6" s="689"/>
      <c r="D6" s="689"/>
      <c r="E6" s="689"/>
      <c r="F6" s="689"/>
      <c r="G6" s="373" t="str">
        <f>入力規則等!F39</f>
        <v>エネルギー対策特別会計エネルギー需給勘定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63" customHeight="1" x14ac:dyDescent="0.2">
      <c r="A7" s="478" t="s">
        <v>22</v>
      </c>
      <c r="B7" s="479"/>
      <c r="C7" s="479"/>
      <c r="D7" s="479"/>
      <c r="E7" s="479"/>
      <c r="F7" s="480"/>
      <c r="G7" s="481" t="s">
        <v>635</v>
      </c>
      <c r="H7" s="482"/>
      <c r="I7" s="482"/>
      <c r="J7" s="482"/>
      <c r="K7" s="482"/>
      <c r="L7" s="482"/>
      <c r="M7" s="482"/>
      <c r="N7" s="482"/>
      <c r="O7" s="482"/>
      <c r="P7" s="482"/>
      <c r="Q7" s="482"/>
      <c r="R7" s="482"/>
      <c r="S7" s="482"/>
      <c r="T7" s="482"/>
      <c r="U7" s="482"/>
      <c r="V7" s="482"/>
      <c r="W7" s="482"/>
      <c r="X7" s="483"/>
      <c r="Y7" s="902" t="s">
        <v>304</v>
      </c>
      <c r="Z7" s="423"/>
      <c r="AA7" s="423"/>
      <c r="AB7" s="423"/>
      <c r="AC7" s="423"/>
      <c r="AD7" s="903"/>
      <c r="AE7" s="891" t="s">
        <v>678</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2">
      <c r="A8" s="478" t="s">
        <v>208</v>
      </c>
      <c r="B8" s="479"/>
      <c r="C8" s="479"/>
      <c r="D8" s="479"/>
      <c r="E8" s="479"/>
      <c r="F8" s="480"/>
      <c r="G8" s="925" t="str">
        <f>入力規則等!A27</f>
        <v>地球温暖化対策</v>
      </c>
      <c r="H8" s="702"/>
      <c r="I8" s="702"/>
      <c r="J8" s="702"/>
      <c r="K8" s="702"/>
      <c r="L8" s="702"/>
      <c r="M8" s="702"/>
      <c r="N8" s="702"/>
      <c r="O8" s="702"/>
      <c r="P8" s="702"/>
      <c r="Q8" s="702"/>
      <c r="R8" s="702"/>
      <c r="S8" s="702"/>
      <c r="T8" s="702"/>
      <c r="U8" s="702"/>
      <c r="V8" s="702"/>
      <c r="W8" s="702"/>
      <c r="X8" s="926"/>
      <c r="Y8" s="825" t="s">
        <v>209</v>
      </c>
      <c r="Z8" s="826"/>
      <c r="AA8" s="826"/>
      <c r="AB8" s="826"/>
      <c r="AC8" s="826"/>
      <c r="AD8" s="827"/>
      <c r="AE8" s="701" t="str">
        <f>入力規則等!K13</f>
        <v>エネルギー対策</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2">
      <c r="A9" s="828" t="s">
        <v>23</v>
      </c>
      <c r="B9" s="829"/>
      <c r="C9" s="829"/>
      <c r="D9" s="829"/>
      <c r="E9" s="829"/>
      <c r="F9" s="829"/>
      <c r="G9" s="830" t="s">
        <v>637</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2">
      <c r="A10" s="642" t="s">
        <v>29</v>
      </c>
      <c r="B10" s="643"/>
      <c r="C10" s="643"/>
      <c r="D10" s="643"/>
      <c r="E10" s="643"/>
      <c r="F10" s="643"/>
      <c r="G10" s="736" t="s">
        <v>669</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2">
      <c r="A11" s="642" t="s">
        <v>5</v>
      </c>
      <c r="B11" s="643"/>
      <c r="C11" s="643"/>
      <c r="D11" s="643"/>
      <c r="E11" s="643"/>
      <c r="F11" s="644"/>
      <c r="G11" s="677" t="str">
        <f>入力規則等!P10</f>
        <v>その他</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2">
      <c r="A12" s="943" t="s">
        <v>24</v>
      </c>
      <c r="B12" s="944"/>
      <c r="C12" s="944"/>
      <c r="D12" s="944"/>
      <c r="E12" s="944"/>
      <c r="F12" s="945"/>
      <c r="G12" s="742"/>
      <c r="H12" s="743"/>
      <c r="I12" s="743"/>
      <c r="J12" s="743"/>
      <c r="K12" s="743"/>
      <c r="L12" s="743"/>
      <c r="M12" s="743"/>
      <c r="N12" s="743"/>
      <c r="O12" s="743"/>
      <c r="P12" s="430" t="s">
        <v>305</v>
      </c>
      <c r="Q12" s="425"/>
      <c r="R12" s="425"/>
      <c r="S12" s="425"/>
      <c r="T12" s="425"/>
      <c r="U12" s="425"/>
      <c r="V12" s="426"/>
      <c r="W12" s="430" t="s">
        <v>327</v>
      </c>
      <c r="X12" s="425"/>
      <c r="Y12" s="425"/>
      <c r="Z12" s="425"/>
      <c r="AA12" s="425"/>
      <c r="AB12" s="425"/>
      <c r="AC12" s="426"/>
      <c r="AD12" s="430" t="s">
        <v>615</v>
      </c>
      <c r="AE12" s="425"/>
      <c r="AF12" s="425"/>
      <c r="AG12" s="425"/>
      <c r="AH12" s="425"/>
      <c r="AI12" s="425"/>
      <c r="AJ12" s="426"/>
      <c r="AK12" s="430" t="s">
        <v>619</v>
      </c>
      <c r="AL12" s="425"/>
      <c r="AM12" s="425"/>
      <c r="AN12" s="425"/>
      <c r="AO12" s="425"/>
      <c r="AP12" s="425"/>
      <c r="AQ12" s="426"/>
      <c r="AR12" s="430" t="s">
        <v>620</v>
      </c>
      <c r="AS12" s="425"/>
      <c r="AT12" s="425"/>
      <c r="AU12" s="425"/>
      <c r="AV12" s="425"/>
      <c r="AW12" s="425"/>
      <c r="AX12" s="704"/>
    </row>
    <row r="13" spans="1:50" ht="21" customHeight="1" x14ac:dyDescent="0.2">
      <c r="A13" s="596"/>
      <c r="B13" s="597"/>
      <c r="C13" s="597"/>
      <c r="D13" s="597"/>
      <c r="E13" s="597"/>
      <c r="F13" s="598"/>
      <c r="G13" s="705" t="s">
        <v>6</v>
      </c>
      <c r="H13" s="706"/>
      <c r="I13" s="746" t="s">
        <v>7</v>
      </c>
      <c r="J13" s="747"/>
      <c r="K13" s="747"/>
      <c r="L13" s="747"/>
      <c r="M13" s="747"/>
      <c r="N13" s="747"/>
      <c r="O13" s="748"/>
      <c r="P13" s="639" t="s">
        <v>636</v>
      </c>
      <c r="Q13" s="640"/>
      <c r="R13" s="640"/>
      <c r="S13" s="640"/>
      <c r="T13" s="640"/>
      <c r="U13" s="640"/>
      <c r="V13" s="641"/>
      <c r="W13" s="639" t="s">
        <v>636</v>
      </c>
      <c r="X13" s="640"/>
      <c r="Y13" s="640"/>
      <c r="Z13" s="640"/>
      <c r="AA13" s="640"/>
      <c r="AB13" s="640"/>
      <c r="AC13" s="641"/>
      <c r="AD13" s="639">
        <v>330</v>
      </c>
      <c r="AE13" s="640"/>
      <c r="AF13" s="640"/>
      <c r="AG13" s="640"/>
      <c r="AH13" s="640"/>
      <c r="AI13" s="640"/>
      <c r="AJ13" s="641"/>
      <c r="AK13" s="639">
        <v>49.091000000000001</v>
      </c>
      <c r="AL13" s="640"/>
      <c r="AM13" s="640"/>
      <c r="AN13" s="640"/>
      <c r="AO13" s="640"/>
      <c r="AP13" s="640"/>
      <c r="AQ13" s="641"/>
      <c r="AR13" s="899">
        <v>0</v>
      </c>
      <c r="AS13" s="900"/>
      <c r="AT13" s="900"/>
      <c r="AU13" s="900"/>
      <c r="AV13" s="900"/>
      <c r="AW13" s="900"/>
      <c r="AX13" s="901"/>
    </row>
    <row r="14" spans="1:50" ht="21" customHeight="1" x14ac:dyDescent="0.2">
      <c r="A14" s="596"/>
      <c r="B14" s="597"/>
      <c r="C14" s="597"/>
      <c r="D14" s="597"/>
      <c r="E14" s="597"/>
      <c r="F14" s="598"/>
      <c r="G14" s="707"/>
      <c r="H14" s="708"/>
      <c r="I14" s="693" t="s">
        <v>8</v>
      </c>
      <c r="J14" s="744"/>
      <c r="K14" s="744"/>
      <c r="L14" s="744"/>
      <c r="M14" s="744"/>
      <c r="N14" s="744"/>
      <c r="O14" s="745"/>
      <c r="P14" s="639" t="s">
        <v>636</v>
      </c>
      <c r="Q14" s="640"/>
      <c r="R14" s="640"/>
      <c r="S14" s="640"/>
      <c r="T14" s="640"/>
      <c r="U14" s="640"/>
      <c r="V14" s="641"/>
      <c r="W14" s="639" t="s">
        <v>636</v>
      </c>
      <c r="X14" s="640"/>
      <c r="Y14" s="640"/>
      <c r="Z14" s="640"/>
      <c r="AA14" s="640"/>
      <c r="AB14" s="640"/>
      <c r="AC14" s="641"/>
      <c r="AD14" s="639" t="s">
        <v>636</v>
      </c>
      <c r="AE14" s="640"/>
      <c r="AF14" s="640"/>
      <c r="AG14" s="640"/>
      <c r="AH14" s="640"/>
      <c r="AI14" s="640"/>
      <c r="AJ14" s="641"/>
      <c r="AK14" s="639" t="s">
        <v>655</v>
      </c>
      <c r="AL14" s="640"/>
      <c r="AM14" s="640"/>
      <c r="AN14" s="640"/>
      <c r="AO14" s="640"/>
      <c r="AP14" s="640"/>
      <c r="AQ14" s="641"/>
      <c r="AR14" s="770"/>
      <c r="AS14" s="770"/>
      <c r="AT14" s="770"/>
      <c r="AU14" s="770"/>
      <c r="AV14" s="770"/>
      <c r="AW14" s="770"/>
      <c r="AX14" s="771"/>
    </row>
    <row r="15" spans="1:50" ht="21" customHeight="1" x14ac:dyDescent="0.2">
      <c r="A15" s="596"/>
      <c r="B15" s="597"/>
      <c r="C15" s="597"/>
      <c r="D15" s="597"/>
      <c r="E15" s="597"/>
      <c r="F15" s="598"/>
      <c r="G15" s="707"/>
      <c r="H15" s="708"/>
      <c r="I15" s="693" t="s">
        <v>50</v>
      </c>
      <c r="J15" s="694"/>
      <c r="K15" s="694"/>
      <c r="L15" s="694"/>
      <c r="M15" s="694"/>
      <c r="N15" s="694"/>
      <c r="O15" s="695"/>
      <c r="P15" s="639" t="s">
        <v>636</v>
      </c>
      <c r="Q15" s="640"/>
      <c r="R15" s="640"/>
      <c r="S15" s="640"/>
      <c r="T15" s="640"/>
      <c r="U15" s="640"/>
      <c r="V15" s="641"/>
      <c r="W15" s="639" t="s">
        <v>636</v>
      </c>
      <c r="X15" s="640"/>
      <c r="Y15" s="640"/>
      <c r="Z15" s="640"/>
      <c r="AA15" s="640"/>
      <c r="AB15" s="640"/>
      <c r="AC15" s="641"/>
      <c r="AD15" s="639" t="s">
        <v>636</v>
      </c>
      <c r="AE15" s="640"/>
      <c r="AF15" s="640"/>
      <c r="AG15" s="640"/>
      <c r="AH15" s="640"/>
      <c r="AI15" s="640"/>
      <c r="AJ15" s="641"/>
      <c r="AK15" s="639" t="s">
        <v>655</v>
      </c>
      <c r="AL15" s="640"/>
      <c r="AM15" s="640"/>
      <c r="AN15" s="640"/>
      <c r="AO15" s="640"/>
      <c r="AP15" s="640"/>
      <c r="AQ15" s="641"/>
      <c r="AR15" s="639"/>
      <c r="AS15" s="640"/>
      <c r="AT15" s="640"/>
      <c r="AU15" s="640"/>
      <c r="AV15" s="640"/>
      <c r="AW15" s="640"/>
      <c r="AX15" s="785"/>
    </row>
    <row r="16" spans="1:50" ht="21" customHeight="1" x14ac:dyDescent="0.2">
      <c r="A16" s="596"/>
      <c r="B16" s="597"/>
      <c r="C16" s="597"/>
      <c r="D16" s="597"/>
      <c r="E16" s="597"/>
      <c r="F16" s="598"/>
      <c r="G16" s="707"/>
      <c r="H16" s="708"/>
      <c r="I16" s="693" t="s">
        <v>51</v>
      </c>
      <c r="J16" s="694"/>
      <c r="K16" s="694"/>
      <c r="L16" s="694"/>
      <c r="M16" s="694"/>
      <c r="N16" s="694"/>
      <c r="O16" s="695"/>
      <c r="P16" s="639" t="s">
        <v>636</v>
      </c>
      <c r="Q16" s="640"/>
      <c r="R16" s="640"/>
      <c r="S16" s="640"/>
      <c r="T16" s="640"/>
      <c r="U16" s="640"/>
      <c r="V16" s="641"/>
      <c r="W16" s="639" t="s">
        <v>636</v>
      </c>
      <c r="X16" s="640"/>
      <c r="Y16" s="640"/>
      <c r="Z16" s="640"/>
      <c r="AA16" s="640"/>
      <c r="AB16" s="640"/>
      <c r="AC16" s="641"/>
      <c r="AD16" s="639" t="s">
        <v>636</v>
      </c>
      <c r="AE16" s="640"/>
      <c r="AF16" s="640"/>
      <c r="AG16" s="640"/>
      <c r="AH16" s="640"/>
      <c r="AI16" s="640"/>
      <c r="AJ16" s="641"/>
      <c r="AK16" s="639" t="s">
        <v>656</v>
      </c>
      <c r="AL16" s="640"/>
      <c r="AM16" s="640"/>
      <c r="AN16" s="640"/>
      <c r="AO16" s="640"/>
      <c r="AP16" s="640"/>
      <c r="AQ16" s="641"/>
      <c r="AR16" s="739"/>
      <c r="AS16" s="740"/>
      <c r="AT16" s="740"/>
      <c r="AU16" s="740"/>
      <c r="AV16" s="740"/>
      <c r="AW16" s="740"/>
      <c r="AX16" s="741"/>
    </row>
    <row r="17" spans="1:50" ht="24.75" customHeight="1" x14ac:dyDescent="0.2">
      <c r="A17" s="596"/>
      <c r="B17" s="597"/>
      <c r="C17" s="597"/>
      <c r="D17" s="597"/>
      <c r="E17" s="597"/>
      <c r="F17" s="598"/>
      <c r="G17" s="707"/>
      <c r="H17" s="708"/>
      <c r="I17" s="693" t="s">
        <v>49</v>
      </c>
      <c r="J17" s="744"/>
      <c r="K17" s="744"/>
      <c r="L17" s="744"/>
      <c r="M17" s="744"/>
      <c r="N17" s="744"/>
      <c r="O17" s="745"/>
      <c r="P17" s="639" t="s">
        <v>636</v>
      </c>
      <c r="Q17" s="640"/>
      <c r="R17" s="640"/>
      <c r="S17" s="640"/>
      <c r="T17" s="640"/>
      <c r="U17" s="640"/>
      <c r="V17" s="641"/>
      <c r="W17" s="639" t="s">
        <v>636</v>
      </c>
      <c r="X17" s="640"/>
      <c r="Y17" s="640"/>
      <c r="Z17" s="640"/>
      <c r="AA17" s="640"/>
      <c r="AB17" s="640"/>
      <c r="AC17" s="641"/>
      <c r="AD17" s="639" t="s">
        <v>636</v>
      </c>
      <c r="AE17" s="640"/>
      <c r="AF17" s="640"/>
      <c r="AG17" s="640"/>
      <c r="AH17" s="640"/>
      <c r="AI17" s="640"/>
      <c r="AJ17" s="641"/>
      <c r="AK17" s="639" t="s">
        <v>655</v>
      </c>
      <c r="AL17" s="640"/>
      <c r="AM17" s="640"/>
      <c r="AN17" s="640"/>
      <c r="AO17" s="640"/>
      <c r="AP17" s="640"/>
      <c r="AQ17" s="641"/>
      <c r="AR17" s="897"/>
      <c r="AS17" s="897"/>
      <c r="AT17" s="897"/>
      <c r="AU17" s="897"/>
      <c r="AV17" s="897"/>
      <c r="AW17" s="897"/>
      <c r="AX17" s="898"/>
    </row>
    <row r="18" spans="1:50" ht="24.75" customHeight="1" x14ac:dyDescent="0.2">
      <c r="A18" s="596"/>
      <c r="B18" s="597"/>
      <c r="C18" s="597"/>
      <c r="D18" s="597"/>
      <c r="E18" s="597"/>
      <c r="F18" s="598"/>
      <c r="G18" s="709"/>
      <c r="H18" s="710"/>
      <c r="I18" s="698" t="s">
        <v>20</v>
      </c>
      <c r="J18" s="699"/>
      <c r="K18" s="699"/>
      <c r="L18" s="699"/>
      <c r="M18" s="699"/>
      <c r="N18" s="699"/>
      <c r="O18" s="700"/>
      <c r="P18" s="857">
        <f>SUM(P13:V17)</f>
        <v>0</v>
      </c>
      <c r="Q18" s="858"/>
      <c r="R18" s="858"/>
      <c r="S18" s="858"/>
      <c r="T18" s="858"/>
      <c r="U18" s="858"/>
      <c r="V18" s="859"/>
      <c r="W18" s="857">
        <f>SUM(W13:AC17)</f>
        <v>0</v>
      </c>
      <c r="X18" s="858"/>
      <c r="Y18" s="858"/>
      <c r="Z18" s="858"/>
      <c r="AA18" s="858"/>
      <c r="AB18" s="858"/>
      <c r="AC18" s="859"/>
      <c r="AD18" s="857">
        <f>SUM(AD13:AJ17)</f>
        <v>330</v>
      </c>
      <c r="AE18" s="858"/>
      <c r="AF18" s="858"/>
      <c r="AG18" s="858"/>
      <c r="AH18" s="858"/>
      <c r="AI18" s="858"/>
      <c r="AJ18" s="859"/>
      <c r="AK18" s="857">
        <f>SUM(AK13:AQ17)</f>
        <v>49.091000000000001</v>
      </c>
      <c r="AL18" s="858"/>
      <c r="AM18" s="858"/>
      <c r="AN18" s="858"/>
      <c r="AO18" s="858"/>
      <c r="AP18" s="858"/>
      <c r="AQ18" s="859"/>
      <c r="AR18" s="857">
        <f>SUM(AR13:AX17)</f>
        <v>0</v>
      </c>
      <c r="AS18" s="858"/>
      <c r="AT18" s="858"/>
      <c r="AU18" s="858"/>
      <c r="AV18" s="858"/>
      <c r="AW18" s="858"/>
      <c r="AX18" s="860"/>
    </row>
    <row r="19" spans="1:50" ht="24.75" customHeight="1" x14ac:dyDescent="0.2">
      <c r="A19" s="596"/>
      <c r="B19" s="597"/>
      <c r="C19" s="597"/>
      <c r="D19" s="597"/>
      <c r="E19" s="597"/>
      <c r="F19" s="598"/>
      <c r="G19" s="855" t="s">
        <v>9</v>
      </c>
      <c r="H19" s="856"/>
      <c r="I19" s="856"/>
      <c r="J19" s="856"/>
      <c r="K19" s="856"/>
      <c r="L19" s="856"/>
      <c r="M19" s="856"/>
      <c r="N19" s="856"/>
      <c r="O19" s="856"/>
      <c r="P19" s="639">
        <v>0</v>
      </c>
      <c r="Q19" s="640"/>
      <c r="R19" s="640"/>
      <c r="S19" s="640"/>
      <c r="T19" s="640"/>
      <c r="U19" s="640"/>
      <c r="V19" s="641"/>
      <c r="W19" s="639">
        <v>0</v>
      </c>
      <c r="X19" s="640"/>
      <c r="Y19" s="640"/>
      <c r="Z19" s="640"/>
      <c r="AA19" s="640"/>
      <c r="AB19" s="640"/>
      <c r="AC19" s="641"/>
      <c r="AD19" s="639">
        <v>324</v>
      </c>
      <c r="AE19" s="640"/>
      <c r="AF19" s="640"/>
      <c r="AG19" s="640"/>
      <c r="AH19" s="640"/>
      <c r="AI19" s="640"/>
      <c r="AJ19" s="641"/>
      <c r="AK19" s="308"/>
      <c r="AL19" s="308"/>
      <c r="AM19" s="308"/>
      <c r="AN19" s="308"/>
      <c r="AO19" s="308"/>
      <c r="AP19" s="308"/>
      <c r="AQ19" s="308"/>
      <c r="AR19" s="308"/>
      <c r="AS19" s="308"/>
      <c r="AT19" s="308"/>
      <c r="AU19" s="308"/>
      <c r="AV19" s="308"/>
      <c r="AW19" s="308"/>
      <c r="AX19" s="310"/>
    </row>
    <row r="20" spans="1:50" ht="24.75" customHeight="1" x14ac:dyDescent="0.2">
      <c r="A20" s="596"/>
      <c r="B20" s="597"/>
      <c r="C20" s="597"/>
      <c r="D20" s="597"/>
      <c r="E20" s="597"/>
      <c r="F20" s="598"/>
      <c r="G20" s="855" t="s">
        <v>10</v>
      </c>
      <c r="H20" s="856"/>
      <c r="I20" s="856"/>
      <c r="J20" s="856"/>
      <c r="K20" s="856"/>
      <c r="L20" s="856"/>
      <c r="M20" s="856"/>
      <c r="N20" s="856"/>
      <c r="O20" s="856"/>
      <c r="P20" s="300" t="str">
        <f>IF(P18=0, "-", SUM(P19)/P18)</f>
        <v>-</v>
      </c>
      <c r="Q20" s="300"/>
      <c r="R20" s="300"/>
      <c r="S20" s="300"/>
      <c r="T20" s="300"/>
      <c r="U20" s="300"/>
      <c r="V20" s="300"/>
      <c r="W20" s="300" t="str">
        <f t="shared" ref="W20" si="0">IF(W18=0, "-", SUM(W19)/W18)</f>
        <v>-</v>
      </c>
      <c r="X20" s="300"/>
      <c r="Y20" s="300"/>
      <c r="Z20" s="300"/>
      <c r="AA20" s="300"/>
      <c r="AB20" s="300"/>
      <c r="AC20" s="300"/>
      <c r="AD20" s="300">
        <f t="shared" ref="AD20" si="1">IF(AD18=0, "-", SUM(AD19)/AD18)</f>
        <v>0.98181818181818181</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2">
      <c r="A21" s="828"/>
      <c r="B21" s="829"/>
      <c r="C21" s="829"/>
      <c r="D21" s="829"/>
      <c r="E21" s="829"/>
      <c r="F21" s="946"/>
      <c r="G21" s="298" t="s">
        <v>274</v>
      </c>
      <c r="H21" s="299"/>
      <c r="I21" s="299"/>
      <c r="J21" s="299"/>
      <c r="K21" s="299"/>
      <c r="L21" s="299"/>
      <c r="M21" s="299"/>
      <c r="N21" s="299"/>
      <c r="O21" s="299"/>
      <c r="P21" s="300" t="str">
        <f>IF(P19=0, "-", SUM(P19)/SUM(P13,P14))</f>
        <v>-</v>
      </c>
      <c r="Q21" s="300"/>
      <c r="R21" s="300"/>
      <c r="S21" s="300"/>
      <c r="T21" s="300"/>
      <c r="U21" s="300"/>
      <c r="V21" s="300"/>
      <c r="W21" s="300" t="str">
        <f t="shared" ref="W21" si="2">IF(W19=0, "-", SUM(W19)/SUM(W13,W14))</f>
        <v>-</v>
      </c>
      <c r="X21" s="300"/>
      <c r="Y21" s="300"/>
      <c r="Z21" s="300"/>
      <c r="AA21" s="300"/>
      <c r="AB21" s="300"/>
      <c r="AC21" s="300"/>
      <c r="AD21" s="300">
        <f t="shared" ref="AD21" si="3">IF(AD19=0, "-", SUM(AD19)/SUM(AD13,AD14))</f>
        <v>0.98181818181818181</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2">
      <c r="A22" s="952" t="s">
        <v>623</v>
      </c>
      <c r="B22" s="953"/>
      <c r="C22" s="953"/>
      <c r="D22" s="953"/>
      <c r="E22" s="953"/>
      <c r="F22" s="954"/>
      <c r="G22" s="948" t="s">
        <v>254</v>
      </c>
      <c r="H22" s="207"/>
      <c r="I22" s="207"/>
      <c r="J22" s="207"/>
      <c r="K22" s="207"/>
      <c r="L22" s="207"/>
      <c r="M22" s="207"/>
      <c r="N22" s="207"/>
      <c r="O22" s="208"/>
      <c r="P22" s="913" t="s">
        <v>621</v>
      </c>
      <c r="Q22" s="207"/>
      <c r="R22" s="207"/>
      <c r="S22" s="207"/>
      <c r="T22" s="207"/>
      <c r="U22" s="207"/>
      <c r="V22" s="208"/>
      <c r="W22" s="913" t="s">
        <v>622</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32.25" customHeight="1" x14ac:dyDescent="0.2">
      <c r="A23" s="955"/>
      <c r="B23" s="956"/>
      <c r="C23" s="956"/>
      <c r="D23" s="956"/>
      <c r="E23" s="956"/>
      <c r="F23" s="957"/>
      <c r="G23" s="949" t="s">
        <v>638</v>
      </c>
      <c r="H23" s="950"/>
      <c r="I23" s="950"/>
      <c r="J23" s="950"/>
      <c r="K23" s="950"/>
      <c r="L23" s="950"/>
      <c r="M23" s="950"/>
      <c r="N23" s="950"/>
      <c r="O23" s="951"/>
      <c r="P23" s="899">
        <v>49.091000000000001</v>
      </c>
      <c r="Q23" s="900"/>
      <c r="R23" s="900"/>
      <c r="S23" s="900"/>
      <c r="T23" s="900"/>
      <c r="U23" s="900"/>
      <c r="V23" s="914"/>
      <c r="W23" s="899">
        <v>0</v>
      </c>
      <c r="X23" s="900"/>
      <c r="Y23" s="900"/>
      <c r="Z23" s="900"/>
      <c r="AA23" s="900"/>
      <c r="AB23" s="900"/>
      <c r="AC23" s="914"/>
      <c r="AD23" s="962" t="s">
        <v>677</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2">
      <c r="A24" s="955"/>
      <c r="B24" s="956"/>
      <c r="C24" s="956"/>
      <c r="D24" s="956"/>
      <c r="E24" s="956"/>
      <c r="F24" s="957"/>
      <c r="G24" s="915"/>
      <c r="H24" s="916"/>
      <c r="I24" s="916"/>
      <c r="J24" s="916"/>
      <c r="K24" s="916"/>
      <c r="L24" s="916"/>
      <c r="M24" s="916"/>
      <c r="N24" s="916"/>
      <c r="O24" s="917"/>
      <c r="P24" s="639"/>
      <c r="Q24" s="640"/>
      <c r="R24" s="640"/>
      <c r="S24" s="640"/>
      <c r="T24" s="640"/>
      <c r="U24" s="640"/>
      <c r="V24" s="641"/>
      <c r="W24" s="639"/>
      <c r="X24" s="640"/>
      <c r="Y24" s="640"/>
      <c r="Z24" s="640"/>
      <c r="AA24" s="640"/>
      <c r="AB24" s="640"/>
      <c r="AC24" s="641"/>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2">
      <c r="A25" s="955"/>
      <c r="B25" s="956"/>
      <c r="C25" s="956"/>
      <c r="D25" s="956"/>
      <c r="E25" s="956"/>
      <c r="F25" s="957"/>
      <c r="G25" s="915"/>
      <c r="H25" s="916"/>
      <c r="I25" s="916"/>
      <c r="J25" s="916"/>
      <c r="K25" s="916"/>
      <c r="L25" s="916"/>
      <c r="M25" s="916"/>
      <c r="N25" s="916"/>
      <c r="O25" s="917"/>
      <c r="P25" s="639"/>
      <c r="Q25" s="640"/>
      <c r="R25" s="640"/>
      <c r="S25" s="640"/>
      <c r="T25" s="640"/>
      <c r="U25" s="640"/>
      <c r="V25" s="641"/>
      <c r="W25" s="639"/>
      <c r="X25" s="640"/>
      <c r="Y25" s="640"/>
      <c r="Z25" s="640"/>
      <c r="AA25" s="640"/>
      <c r="AB25" s="640"/>
      <c r="AC25" s="641"/>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2">
      <c r="A26" s="955"/>
      <c r="B26" s="956"/>
      <c r="C26" s="956"/>
      <c r="D26" s="956"/>
      <c r="E26" s="956"/>
      <c r="F26" s="957"/>
      <c r="G26" s="915"/>
      <c r="H26" s="916"/>
      <c r="I26" s="916"/>
      <c r="J26" s="916"/>
      <c r="K26" s="916"/>
      <c r="L26" s="916"/>
      <c r="M26" s="916"/>
      <c r="N26" s="916"/>
      <c r="O26" s="917"/>
      <c r="P26" s="639"/>
      <c r="Q26" s="640"/>
      <c r="R26" s="640"/>
      <c r="S26" s="640"/>
      <c r="T26" s="640"/>
      <c r="U26" s="640"/>
      <c r="V26" s="641"/>
      <c r="W26" s="639"/>
      <c r="X26" s="640"/>
      <c r="Y26" s="640"/>
      <c r="Z26" s="640"/>
      <c r="AA26" s="640"/>
      <c r="AB26" s="640"/>
      <c r="AC26" s="641"/>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2">
      <c r="A27" s="955"/>
      <c r="B27" s="956"/>
      <c r="C27" s="956"/>
      <c r="D27" s="956"/>
      <c r="E27" s="956"/>
      <c r="F27" s="957"/>
      <c r="G27" s="915"/>
      <c r="H27" s="916"/>
      <c r="I27" s="916"/>
      <c r="J27" s="916"/>
      <c r="K27" s="916"/>
      <c r="L27" s="916"/>
      <c r="M27" s="916"/>
      <c r="N27" s="916"/>
      <c r="O27" s="917"/>
      <c r="P27" s="639"/>
      <c r="Q27" s="640"/>
      <c r="R27" s="640"/>
      <c r="S27" s="640"/>
      <c r="T27" s="640"/>
      <c r="U27" s="640"/>
      <c r="V27" s="641"/>
      <c r="W27" s="639"/>
      <c r="X27" s="640"/>
      <c r="Y27" s="640"/>
      <c r="Z27" s="640"/>
      <c r="AA27" s="640"/>
      <c r="AB27" s="640"/>
      <c r="AC27" s="641"/>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2">
      <c r="A28" s="955"/>
      <c r="B28" s="956"/>
      <c r="C28" s="956"/>
      <c r="D28" s="956"/>
      <c r="E28" s="956"/>
      <c r="F28" s="957"/>
      <c r="G28" s="918" t="s">
        <v>258</v>
      </c>
      <c r="H28" s="919"/>
      <c r="I28" s="919"/>
      <c r="J28" s="919"/>
      <c r="K28" s="919"/>
      <c r="L28" s="919"/>
      <c r="M28" s="919"/>
      <c r="N28" s="919"/>
      <c r="O28" s="920"/>
      <c r="P28" s="857">
        <f>P29-SUM(P23:P27)</f>
        <v>0</v>
      </c>
      <c r="Q28" s="858"/>
      <c r="R28" s="858"/>
      <c r="S28" s="858"/>
      <c r="T28" s="858"/>
      <c r="U28" s="858"/>
      <c r="V28" s="859"/>
      <c r="W28" s="857">
        <f>W29-SUM(W23:W27)</f>
        <v>0</v>
      </c>
      <c r="X28" s="858"/>
      <c r="Y28" s="858"/>
      <c r="Z28" s="858"/>
      <c r="AA28" s="858"/>
      <c r="AB28" s="858"/>
      <c r="AC28" s="859"/>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5">
      <c r="A29" s="958"/>
      <c r="B29" s="959"/>
      <c r="C29" s="959"/>
      <c r="D29" s="959"/>
      <c r="E29" s="959"/>
      <c r="F29" s="960"/>
      <c r="G29" s="921" t="s">
        <v>255</v>
      </c>
      <c r="H29" s="922"/>
      <c r="I29" s="922"/>
      <c r="J29" s="922"/>
      <c r="K29" s="922"/>
      <c r="L29" s="922"/>
      <c r="M29" s="922"/>
      <c r="N29" s="922"/>
      <c r="O29" s="923"/>
      <c r="P29" s="639">
        <f>AK13</f>
        <v>49.091000000000001</v>
      </c>
      <c r="Q29" s="640"/>
      <c r="R29" s="640"/>
      <c r="S29" s="640"/>
      <c r="T29" s="640"/>
      <c r="U29" s="640"/>
      <c r="V29" s="641"/>
      <c r="W29" s="931">
        <f>AR13</f>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2">
      <c r="A30" s="840" t="s">
        <v>270</v>
      </c>
      <c r="B30" s="841"/>
      <c r="C30" s="841"/>
      <c r="D30" s="841"/>
      <c r="E30" s="841"/>
      <c r="F30" s="842"/>
      <c r="G30" s="755" t="s">
        <v>145</v>
      </c>
      <c r="H30" s="756"/>
      <c r="I30" s="756"/>
      <c r="J30" s="756"/>
      <c r="K30" s="756"/>
      <c r="L30" s="756"/>
      <c r="M30" s="756"/>
      <c r="N30" s="756"/>
      <c r="O30" s="757"/>
      <c r="P30" s="836" t="s">
        <v>58</v>
      </c>
      <c r="Q30" s="756"/>
      <c r="R30" s="756"/>
      <c r="S30" s="756"/>
      <c r="T30" s="756"/>
      <c r="U30" s="756"/>
      <c r="V30" s="756"/>
      <c r="W30" s="756"/>
      <c r="X30" s="757"/>
      <c r="Y30" s="833"/>
      <c r="Z30" s="834"/>
      <c r="AA30" s="835"/>
      <c r="AB30" s="837" t="s">
        <v>11</v>
      </c>
      <c r="AC30" s="838"/>
      <c r="AD30" s="839"/>
      <c r="AE30" s="837" t="s">
        <v>305</v>
      </c>
      <c r="AF30" s="838"/>
      <c r="AG30" s="838"/>
      <c r="AH30" s="839"/>
      <c r="AI30" s="894" t="s">
        <v>327</v>
      </c>
      <c r="AJ30" s="894"/>
      <c r="AK30" s="894"/>
      <c r="AL30" s="837"/>
      <c r="AM30" s="894" t="s">
        <v>424</v>
      </c>
      <c r="AN30" s="894"/>
      <c r="AO30" s="894"/>
      <c r="AP30" s="837"/>
      <c r="AQ30" s="749" t="s">
        <v>184</v>
      </c>
      <c r="AR30" s="750"/>
      <c r="AS30" s="750"/>
      <c r="AT30" s="751"/>
      <c r="AU30" s="756" t="s">
        <v>133</v>
      </c>
      <c r="AV30" s="756"/>
      <c r="AW30" s="756"/>
      <c r="AX30" s="896"/>
    </row>
    <row r="31" spans="1:50" ht="18.75" customHeight="1" x14ac:dyDescent="0.2">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5"/>
      <c r="AJ31" s="895"/>
      <c r="AK31" s="895"/>
      <c r="AL31" s="391"/>
      <c r="AM31" s="895"/>
      <c r="AN31" s="895"/>
      <c r="AO31" s="895"/>
      <c r="AP31" s="391"/>
      <c r="AQ31" s="235" t="s">
        <v>636</v>
      </c>
      <c r="AR31" s="186"/>
      <c r="AS31" s="121" t="s">
        <v>185</v>
      </c>
      <c r="AT31" s="122"/>
      <c r="AU31" s="185">
        <v>12</v>
      </c>
      <c r="AV31" s="185"/>
      <c r="AW31" s="376" t="s">
        <v>175</v>
      </c>
      <c r="AX31" s="377"/>
    </row>
    <row r="32" spans="1:50" ht="23.25" customHeight="1" x14ac:dyDescent="0.2">
      <c r="A32" s="381"/>
      <c r="B32" s="379"/>
      <c r="C32" s="379"/>
      <c r="D32" s="379"/>
      <c r="E32" s="379"/>
      <c r="F32" s="380"/>
      <c r="G32" s="547" t="s">
        <v>639</v>
      </c>
      <c r="H32" s="548"/>
      <c r="I32" s="548"/>
      <c r="J32" s="548"/>
      <c r="K32" s="548"/>
      <c r="L32" s="548"/>
      <c r="M32" s="548"/>
      <c r="N32" s="548"/>
      <c r="O32" s="549"/>
      <c r="P32" s="93" t="s">
        <v>640</v>
      </c>
      <c r="Q32" s="93"/>
      <c r="R32" s="93"/>
      <c r="S32" s="93"/>
      <c r="T32" s="93"/>
      <c r="U32" s="93"/>
      <c r="V32" s="93"/>
      <c r="W32" s="93"/>
      <c r="X32" s="94"/>
      <c r="Y32" s="454" t="s">
        <v>12</v>
      </c>
      <c r="Z32" s="514"/>
      <c r="AA32" s="515"/>
      <c r="AB32" s="444" t="s">
        <v>641</v>
      </c>
      <c r="AC32" s="444"/>
      <c r="AD32" s="444"/>
      <c r="AE32" s="203" t="s">
        <v>636</v>
      </c>
      <c r="AF32" s="204"/>
      <c r="AG32" s="204"/>
      <c r="AH32" s="204"/>
      <c r="AI32" s="203" t="s">
        <v>636</v>
      </c>
      <c r="AJ32" s="204"/>
      <c r="AK32" s="204"/>
      <c r="AL32" s="204"/>
      <c r="AM32" s="203" t="s">
        <v>655</v>
      </c>
      <c r="AN32" s="204"/>
      <c r="AO32" s="204"/>
      <c r="AP32" s="204"/>
      <c r="AQ32" s="320" t="s">
        <v>636</v>
      </c>
      <c r="AR32" s="193"/>
      <c r="AS32" s="193"/>
      <c r="AT32" s="321"/>
      <c r="AU32" s="204" t="s">
        <v>636</v>
      </c>
      <c r="AV32" s="204"/>
      <c r="AW32" s="204"/>
      <c r="AX32" s="206"/>
    </row>
    <row r="33" spans="1:51" ht="23.25" customHeight="1" x14ac:dyDescent="0.2">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641</v>
      </c>
      <c r="AC33" s="506"/>
      <c r="AD33" s="506"/>
      <c r="AE33" s="203" t="s">
        <v>636</v>
      </c>
      <c r="AF33" s="204"/>
      <c r="AG33" s="204"/>
      <c r="AH33" s="204"/>
      <c r="AI33" s="203" t="s">
        <v>636</v>
      </c>
      <c r="AJ33" s="204"/>
      <c r="AK33" s="204"/>
      <c r="AL33" s="204"/>
      <c r="AM33" s="203" t="s">
        <v>657</v>
      </c>
      <c r="AN33" s="204"/>
      <c r="AO33" s="204"/>
      <c r="AP33" s="204"/>
      <c r="AQ33" s="320" t="s">
        <v>636</v>
      </c>
      <c r="AR33" s="193"/>
      <c r="AS33" s="193"/>
      <c r="AT33" s="321"/>
      <c r="AU33" s="204">
        <v>1</v>
      </c>
      <c r="AV33" s="204"/>
      <c r="AW33" s="204"/>
      <c r="AX33" s="206"/>
    </row>
    <row r="34" spans="1:51" ht="23.25" customHeight="1" x14ac:dyDescent="0.2">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636</v>
      </c>
      <c r="AF34" s="204"/>
      <c r="AG34" s="204"/>
      <c r="AH34" s="204"/>
      <c r="AI34" s="203" t="s">
        <v>636</v>
      </c>
      <c r="AJ34" s="204"/>
      <c r="AK34" s="204"/>
      <c r="AL34" s="204"/>
      <c r="AM34" s="203" t="s">
        <v>655</v>
      </c>
      <c r="AN34" s="204"/>
      <c r="AO34" s="204"/>
      <c r="AP34" s="204"/>
      <c r="AQ34" s="320" t="s">
        <v>636</v>
      </c>
      <c r="AR34" s="193"/>
      <c r="AS34" s="193"/>
      <c r="AT34" s="321"/>
      <c r="AU34" s="204" t="s">
        <v>636</v>
      </c>
      <c r="AV34" s="204"/>
      <c r="AW34" s="204"/>
      <c r="AX34" s="206"/>
    </row>
    <row r="35" spans="1:51" ht="23.25" customHeight="1" x14ac:dyDescent="0.2">
      <c r="A35" s="213" t="s">
        <v>296</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2" t="s">
        <v>270</v>
      </c>
      <c r="B37" s="753"/>
      <c r="C37" s="753"/>
      <c r="D37" s="753"/>
      <c r="E37" s="753"/>
      <c r="F37" s="754"/>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305</v>
      </c>
      <c r="AF37" s="232"/>
      <c r="AG37" s="232"/>
      <c r="AH37" s="232"/>
      <c r="AI37" s="232" t="s">
        <v>327</v>
      </c>
      <c r="AJ37" s="232"/>
      <c r="AK37" s="232"/>
      <c r="AL37" s="232"/>
      <c r="AM37" s="232" t="s">
        <v>424</v>
      </c>
      <c r="AN37" s="232"/>
      <c r="AO37" s="232"/>
      <c r="AP37" s="232"/>
      <c r="AQ37" s="139" t="s">
        <v>184</v>
      </c>
      <c r="AR37" s="140"/>
      <c r="AS37" s="140"/>
      <c r="AT37" s="141"/>
      <c r="AU37" s="395" t="s">
        <v>133</v>
      </c>
      <c r="AV37" s="395"/>
      <c r="AW37" s="395"/>
      <c r="AX37" s="889"/>
      <c r="AY37">
        <f>COUNTA($G$39)</f>
        <v>0</v>
      </c>
    </row>
    <row r="38" spans="1:51" ht="18.75" hidden="1" customHeight="1" x14ac:dyDescent="0.2">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2">
      <c r="A39" s="381"/>
      <c r="B39" s="379"/>
      <c r="C39" s="379"/>
      <c r="D39" s="379"/>
      <c r="E39" s="379"/>
      <c r="F39" s="380"/>
      <c r="G39" s="547"/>
      <c r="H39" s="548"/>
      <c r="I39" s="548"/>
      <c r="J39" s="548"/>
      <c r="K39" s="548"/>
      <c r="L39" s="548"/>
      <c r="M39" s="548"/>
      <c r="N39" s="548"/>
      <c r="O39" s="549"/>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2">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2">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2">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2" t="s">
        <v>270</v>
      </c>
      <c r="B44" s="753"/>
      <c r="C44" s="753"/>
      <c r="D44" s="753"/>
      <c r="E44" s="753"/>
      <c r="F44" s="754"/>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305</v>
      </c>
      <c r="AF44" s="232"/>
      <c r="AG44" s="232"/>
      <c r="AH44" s="232"/>
      <c r="AI44" s="232" t="s">
        <v>327</v>
      </c>
      <c r="AJ44" s="232"/>
      <c r="AK44" s="232"/>
      <c r="AL44" s="232"/>
      <c r="AM44" s="232" t="s">
        <v>424</v>
      </c>
      <c r="AN44" s="232"/>
      <c r="AO44" s="232"/>
      <c r="AP44" s="232"/>
      <c r="AQ44" s="139" t="s">
        <v>184</v>
      </c>
      <c r="AR44" s="140"/>
      <c r="AS44" s="140"/>
      <c r="AT44" s="141"/>
      <c r="AU44" s="395" t="s">
        <v>133</v>
      </c>
      <c r="AV44" s="395"/>
      <c r="AW44" s="395"/>
      <c r="AX44" s="889"/>
      <c r="AY44">
        <f>COUNTA($G$46)</f>
        <v>0</v>
      </c>
    </row>
    <row r="45" spans="1:51" ht="18.75" hidden="1" customHeight="1" x14ac:dyDescent="0.2">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2">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2">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2">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2">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305</v>
      </c>
      <c r="AF51" s="232"/>
      <c r="AG51" s="232"/>
      <c r="AH51" s="232"/>
      <c r="AI51" s="232" t="s">
        <v>327</v>
      </c>
      <c r="AJ51" s="232"/>
      <c r="AK51" s="232"/>
      <c r="AL51" s="232"/>
      <c r="AM51" s="232" t="s">
        <v>424</v>
      </c>
      <c r="AN51" s="232"/>
      <c r="AO51" s="232"/>
      <c r="AP51" s="232"/>
      <c r="AQ51" s="139" t="s">
        <v>184</v>
      </c>
      <c r="AR51" s="140"/>
      <c r="AS51" s="140"/>
      <c r="AT51" s="141"/>
      <c r="AU51" s="904" t="s">
        <v>133</v>
      </c>
      <c r="AV51" s="904"/>
      <c r="AW51" s="904"/>
      <c r="AX51" s="905"/>
      <c r="AY51">
        <f>COUNTA($G$53)</f>
        <v>0</v>
      </c>
    </row>
    <row r="52" spans="1:51" ht="18.75" hidden="1" customHeight="1" x14ac:dyDescent="0.2">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2">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2">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2">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2">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305</v>
      </c>
      <c r="AF58" s="232"/>
      <c r="AG58" s="232"/>
      <c r="AH58" s="232"/>
      <c r="AI58" s="232" t="s">
        <v>327</v>
      </c>
      <c r="AJ58" s="232"/>
      <c r="AK58" s="232"/>
      <c r="AL58" s="232"/>
      <c r="AM58" s="232" t="s">
        <v>424</v>
      </c>
      <c r="AN58" s="232"/>
      <c r="AO58" s="232"/>
      <c r="AP58" s="232"/>
      <c r="AQ58" s="139" t="s">
        <v>184</v>
      </c>
      <c r="AR58" s="140"/>
      <c r="AS58" s="140"/>
      <c r="AT58" s="141"/>
      <c r="AU58" s="904" t="s">
        <v>133</v>
      </c>
      <c r="AV58" s="904"/>
      <c r="AW58" s="904"/>
      <c r="AX58" s="905"/>
      <c r="AY58">
        <f>COUNTA($G$60)</f>
        <v>0</v>
      </c>
    </row>
    <row r="59" spans="1:51" ht="18.75" hidden="1" customHeight="1" x14ac:dyDescent="0.2">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2">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2">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2">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2">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2">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1</v>
      </c>
    </row>
    <row r="66" spans="1:51" ht="18.75" customHeight="1" x14ac:dyDescent="0.2">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t="s">
        <v>636</v>
      </c>
      <c r="AR66" s="186"/>
      <c r="AS66" s="121" t="s">
        <v>185</v>
      </c>
      <c r="AT66" s="122"/>
      <c r="AU66" s="185" t="s">
        <v>636</v>
      </c>
      <c r="AV66" s="185"/>
      <c r="AW66" s="230" t="s">
        <v>269</v>
      </c>
      <c r="AX66" s="236"/>
      <c r="AY66">
        <f>$AY$65</f>
        <v>1</v>
      </c>
    </row>
    <row r="67" spans="1:51" ht="69" customHeight="1" x14ac:dyDescent="0.2">
      <c r="A67" s="458"/>
      <c r="B67" s="459"/>
      <c r="C67" s="459"/>
      <c r="D67" s="459"/>
      <c r="E67" s="459"/>
      <c r="F67" s="460"/>
      <c r="G67" s="237" t="s">
        <v>186</v>
      </c>
      <c r="H67" s="240" t="s">
        <v>642</v>
      </c>
      <c r="I67" s="241"/>
      <c r="J67" s="241"/>
      <c r="K67" s="241"/>
      <c r="L67" s="241"/>
      <c r="M67" s="241"/>
      <c r="N67" s="241"/>
      <c r="O67" s="242"/>
      <c r="P67" s="240" t="s">
        <v>636</v>
      </c>
      <c r="Q67" s="241"/>
      <c r="R67" s="241"/>
      <c r="S67" s="241"/>
      <c r="T67" s="241"/>
      <c r="U67" s="241"/>
      <c r="V67" s="242"/>
      <c r="W67" s="246"/>
      <c r="X67" s="247"/>
      <c r="Y67" s="252" t="s">
        <v>12</v>
      </c>
      <c r="Z67" s="252"/>
      <c r="AA67" s="253"/>
      <c r="AB67" s="254" t="s">
        <v>286</v>
      </c>
      <c r="AC67" s="254"/>
      <c r="AD67" s="254"/>
      <c r="AE67" s="203" t="s">
        <v>636</v>
      </c>
      <c r="AF67" s="204"/>
      <c r="AG67" s="204"/>
      <c r="AH67" s="204"/>
      <c r="AI67" s="203" t="s">
        <v>636</v>
      </c>
      <c r="AJ67" s="204"/>
      <c r="AK67" s="204"/>
      <c r="AL67" s="204"/>
      <c r="AM67" s="203" t="s">
        <v>636</v>
      </c>
      <c r="AN67" s="204"/>
      <c r="AO67" s="204"/>
      <c r="AP67" s="204"/>
      <c r="AQ67" s="203" t="s">
        <v>636</v>
      </c>
      <c r="AR67" s="204"/>
      <c r="AS67" s="204"/>
      <c r="AT67" s="205"/>
      <c r="AU67" s="204" t="s">
        <v>636</v>
      </c>
      <c r="AV67" s="204"/>
      <c r="AW67" s="204"/>
      <c r="AX67" s="206"/>
      <c r="AY67">
        <f t="shared" ref="AY67:AY72" si="8">$AY$65</f>
        <v>1</v>
      </c>
    </row>
    <row r="68" spans="1:51" ht="69" customHeight="1" x14ac:dyDescent="0.2">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t="s">
        <v>636</v>
      </c>
      <c r="AF68" s="204"/>
      <c r="AG68" s="204"/>
      <c r="AH68" s="204"/>
      <c r="AI68" s="203" t="s">
        <v>636</v>
      </c>
      <c r="AJ68" s="204"/>
      <c r="AK68" s="204"/>
      <c r="AL68" s="204"/>
      <c r="AM68" s="203" t="s">
        <v>636</v>
      </c>
      <c r="AN68" s="204"/>
      <c r="AO68" s="204"/>
      <c r="AP68" s="204"/>
      <c r="AQ68" s="203" t="s">
        <v>636</v>
      </c>
      <c r="AR68" s="204"/>
      <c r="AS68" s="204"/>
      <c r="AT68" s="205"/>
      <c r="AU68" s="204" t="s">
        <v>636</v>
      </c>
      <c r="AV68" s="204"/>
      <c r="AW68" s="204"/>
      <c r="AX68" s="206"/>
      <c r="AY68">
        <f t="shared" si="8"/>
        <v>1</v>
      </c>
    </row>
    <row r="69" spans="1:51" ht="69" customHeight="1" x14ac:dyDescent="0.2">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636</v>
      </c>
      <c r="AF69" s="211"/>
      <c r="AG69" s="211"/>
      <c r="AH69" s="211"/>
      <c r="AI69" s="210" t="s">
        <v>636</v>
      </c>
      <c r="AJ69" s="211"/>
      <c r="AK69" s="211"/>
      <c r="AL69" s="211"/>
      <c r="AM69" s="210" t="s">
        <v>636</v>
      </c>
      <c r="AN69" s="211"/>
      <c r="AO69" s="211"/>
      <c r="AP69" s="211"/>
      <c r="AQ69" s="203" t="s">
        <v>636</v>
      </c>
      <c r="AR69" s="204"/>
      <c r="AS69" s="204"/>
      <c r="AT69" s="205"/>
      <c r="AU69" s="204" t="s">
        <v>636</v>
      </c>
      <c r="AV69" s="204"/>
      <c r="AW69" s="204"/>
      <c r="AX69" s="206"/>
      <c r="AY69">
        <f t="shared" si="8"/>
        <v>1</v>
      </c>
    </row>
    <row r="70" spans="1:51" ht="23.25" customHeight="1" x14ac:dyDescent="0.2">
      <c r="A70" s="458" t="s">
        <v>275</v>
      </c>
      <c r="B70" s="459"/>
      <c r="C70" s="459"/>
      <c r="D70" s="459"/>
      <c r="E70" s="459"/>
      <c r="F70" s="460"/>
      <c r="G70" s="238" t="s">
        <v>187</v>
      </c>
      <c r="H70" s="289" t="s">
        <v>636</v>
      </c>
      <c r="I70" s="289"/>
      <c r="J70" s="289"/>
      <c r="K70" s="289"/>
      <c r="L70" s="289"/>
      <c r="M70" s="289"/>
      <c r="N70" s="289"/>
      <c r="O70" s="289"/>
      <c r="P70" s="289" t="s">
        <v>636</v>
      </c>
      <c r="Q70" s="289"/>
      <c r="R70" s="289"/>
      <c r="S70" s="289"/>
      <c r="T70" s="289"/>
      <c r="U70" s="289"/>
      <c r="V70" s="289"/>
      <c r="W70" s="292" t="s">
        <v>285</v>
      </c>
      <c r="X70" s="293"/>
      <c r="Y70" s="252" t="s">
        <v>12</v>
      </c>
      <c r="Z70" s="252"/>
      <c r="AA70" s="253"/>
      <c r="AB70" s="254" t="s">
        <v>286</v>
      </c>
      <c r="AC70" s="254"/>
      <c r="AD70" s="254"/>
      <c r="AE70" s="203" t="s">
        <v>636</v>
      </c>
      <c r="AF70" s="204"/>
      <c r="AG70" s="204"/>
      <c r="AH70" s="204"/>
      <c r="AI70" s="203" t="s">
        <v>636</v>
      </c>
      <c r="AJ70" s="204"/>
      <c r="AK70" s="204"/>
      <c r="AL70" s="204"/>
      <c r="AM70" s="203" t="s">
        <v>636</v>
      </c>
      <c r="AN70" s="204"/>
      <c r="AO70" s="204"/>
      <c r="AP70" s="204"/>
      <c r="AQ70" s="203" t="s">
        <v>636</v>
      </c>
      <c r="AR70" s="204"/>
      <c r="AS70" s="204"/>
      <c r="AT70" s="205"/>
      <c r="AU70" s="204" t="s">
        <v>636</v>
      </c>
      <c r="AV70" s="204"/>
      <c r="AW70" s="204"/>
      <c r="AX70" s="206"/>
      <c r="AY70">
        <f t="shared" si="8"/>
        <v>1</v>
      </c>
    </row>
    <row r="71" spans="1:51" ht="23.25" customHeight="1" x14ac:dyDescent="0.2">
      <c r="A71" s="458"/>
      <c r="B71" s="459"/>
      <c r="C71" s="459"/>
      <c r="D71" s="459"/>
      <c r="E71" s="459"/>
      <c r="F71" s="460"/>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286</v>
      </c>
      <c r="AC71" s="209"/>
      <c r="AD71" s="209"/>
      <c r="AE71" s="203" t="s">
        <v>636</v>
      </c>
      <c r="AF71" s="204"/>
      <c r="AG71" s="204"/>
      <c r="AH71" s="204"/>
      <c r="AI71" s="203" t="s">
        <v>636</v>
      </c>
      <c r="AJ71" s="204"/>
      <c r="AK71" s="204"/>
      <c r="AL71" s="204"/>
      <c r="AM71" s="203" t="s">
        <v>636</v>
      </c>
      <c r="AN71" s="204"/>
      <c r="AO71" s="204"/>
      <c r="AP71" s="204"/>
      <c r="AQ71" s="203" t="s">
        <v>636</v>
      </c>
      <c r="AR71" s="204"/>
      <c r="AS71" s="204"/>
      <c r="AT71" s="205"/>
      <c r="AU71" s="204" t="s">
        <v>636</v>
      </c>
      <c r="AV71" s="204"/>
      <c r="AW71" s="204"/>
      <c r="AX71" s="206"/>
      <c r="AY71">
        <f t="shared" si="8"/>
        <v>1</v>
      </c>
    </row>
    <row r="72" spans="1:51" ht="23.25" customHeight="1" thickBot="1" x14ac:dyDescent="0.25">
      <c r="A72" s="461"/>
      <c r="B72" s="462"/>
      <c r="C72" s="462"/>
      <c r="D72" s="462"/>
      <c r="E72" s="462"/>
      <c r="F72" s="463"/>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287</v>
      </c>
      <c r="AC72" s="212"/>
      <c r="AD72" s="212"/>
      <c r="AE72" s="210" t="s">
        <v>636</v>
      </c>
      <c r="AF72" s="211"/>
      <c r="AG72" s="211"/>
      <c r="AH72" s="211"/>
      <c r="AI72" s="210" t="s">
        <v>636</v>
      </c>
      <c r="AJ72" s="211"/>
      <c r="AK72" s="211"/>
      <c r="AL72" s="211"/>
      <c r="AM72" s="210" t="s">
        <v>636</v>
      </c>
      <c r="AN72" s="211"/>
      <c r="AO72" s="211"/>
      <c r="AP72" s="211"/>
      <c r="AQ72" s="203" t="s">
        <v>636</v>
      </c>
      <c r="AR72" s="204"/>
      <c r="AS72" s="204"/>
      <c r="AT72" s="205"/>
      <c r="AU72" s="204" t="s">
        <v>636</v>
      </c>
      <c r="AV72" s="204"/>
      <c r="AW72" s="204"/>
      <c r="AX72" s="206"/>
      <c r="AY72">
        <f t="shared" si="8"/>
        <v>1</v>
      </c>
    </row>
    <row r="73" spans="1:51" ht="18.75" hidden="1" customHeight="1" x14ac:dyDescent="0.2">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2">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t="s">
        <v>636</v>
      </c>
      <c r="AR74" s="186"/>
      <c r="AS74" s="121" t="s">
        <v>185</v>
      </c>
      <c r="AT74" s="122"/>
      <c r="AU74" s="235" t="s">
        <v>636</v>
      </c>
      <c r="AV74" s="186"/>
      <c r="AW74" s="121" t="s">
        <v>175</v>
      </c>
      <c r="AX74" s="181"/>
      <c r="AY74">
        <f>$AY$73</f>
        <v>0</v>
      </c>
    </row>
    <row r="75" spans="1:51" ht="23.25" hidden="1" customHeight="1" x14ac:dyDescent="0.2">
      <c r="A75" s="492"/>
      <c r="B75" s="493"/>
      <c r="C75" s="493"/>
      <c r="D75" s="493"/>
      <c r="E75" s="493"/>
      <c r="F75" s="494"/>
      <c r="G75" s="591" t="s">
        <v>186</v>
      </c>
      <c r="H75" s="93"/>
      <c r="I75" s="93"/>
      <c r="J75" s="93"/>
      <c r="K75" s="93"/>
      <c r="L75" s="93"/>
      <c r="M75" s="93"/>
      <c r="N75" s="93"/>
      <c r="O75" s="94"/>
      <c r="P75" s="93"/>
      <c r="Q75" s="93"/>
      <c r="R75" s="93"/>
      <c r="S75" s="93"/>
      <c r="T75" s="93"/>
      <c r="U75" s="93"/>
      <c r="V75" s="93"/>
      <c r="W75" s="93"/>
      <c r="X75" s="94"/>
      <c r="Y75" s="187" t="s">
        <v>12</v>
      </c>
      <c r="Z75" s="188"/>
      <c r="AA75" s="189"/>
      <c r="AB75" s="199" t="s">
        <v>644</v>
      </c>
      <c r="AC75" s="199"/>
      <c r="AD75" s="199"/>
      <c r="AE75" s="320" t="s">
        <v>636</v>
      </c>
      <c r="AF75" s="193"/>
      <c r="AG75" s="193"/>
      <c r="AH75" s="193"/>
      <c r="AI75" s="320" t="s">
        <v>636</v>
      </c>
      <c r="AJ75" s="193"/>
      <c r="AK75" s="193"/>
      <c r="AL75" s="193"/>
      <c r="AM75" s="320"/>
      <c r="AN75" s="193"/>
      <c r="AO75" s="193"/>
      <c r="AP75" s="193"/>
      <c r="AQ75" s="320" t="s">
        <v>636</v>
      </c>
      <c r="AR75" s="193"/>
      <c r="AS75" s="193"/>
      <c r="AT75" s="321"/>
      <c r="AU75" s="204" t="s">
        <v>636</v>
      </c>
      <c r="AV75" s="204"/>
      <c r="AW75" s="204"/>
      <c r="AX75" s="206"/>
      <c r="AY75">
        <f t="shared" ref="AY75:AY78" si="9">$AY$73</f>
        <v>0</v>
      </c>
    </row>
    <row r="76" spans="1:51" ht="23.25" hidden="1" customHeight="1" x14ac:dyDescent="0.2">
      <c r="A76" s="492"/>
      <c r="B76" s="493"/>
      <c r="C76" s="493"/>
      <c r="D76" s="493"/>
      <c r="E76" s="493"/>
      <c r="F76" s="494"/>
      <c r="G76" s="592"/>
      <c r="H76" s="96"/>
      <c r="I76" s="96"/>
      <c r="J76" s="96"/>
      <c r="K76" s="96"/>
      <c r="L76" s="96"/>
      <c r="M76" s="96"/>
      <c r="N76" s="96"/>
      <c r="O76" s="97"/>
      <c r="P76" s="96"/>
      <c r="Q76" s="96"/>
      <c r="R76" s="96"/>
      <c r="S76" s="96"/>
      <c r="T76" s="96"/>
      <c r="U76" s="96"/>
      <c r="V76" s="96"/>
      <c r="W76" s="96"/>
      <c r="X76" s="97"/>
      <c r="Y76" s="195" t="s">
        <v>53</v>
      </c>
      <c r="Z76" s="196"/>
      <c r="AA76" s="197"/>
      <c r="AB76" s="191" t="s">
        <v>644</v>
      </c>
      <c r="AC76" s="191"/>
      <c r="AD76" s="191"/>
      <c r="AE76" s="320" t="s">
        <v>636</v>
      </c>
      <c r="AF76" s="193"/>
      <c r="AG76" s="193"/>
      <c r="AH76" s="193"/>
      <c r="AI76" s="320" t="s">
        <v>636</v>
      </c>
      <c r="AJ76" s="193"/>
      <c r="AK76" s="193"/>
      <c r="AL76" s="193"/>
      <c r="AM76" s="320"/>
      <c r="AN76" s="193"/>
      <c r="AO76" s="193"/>
      <c r="AP76" s="193"/>
      <c r="AQ76" s="320" t="s">
        <v>636</v>
      </c>
      <c r="AR76" s="193"/>
      <c r="AS76" s="193"/>
      <c r="AT76" s="321"/>
      <c r="AU76" s="204" t="s">
        <v>636</v>
      </c>
      <c r="AV76" s="204"/>
      <c r="AW76" s="204"/>
      <c r="AX76" s="206"/>
      <c r="AY76">
        <f t="shared" si="9"/>
        <v>0</v>
      </c>
    </row>
    <row r="77" spans="1:51" ht="23.25" hidden="1" customHeight="1" x14ac:dyDescent="0.2">
      <c r="A77" s="492"/>
      <c r="B77" s="493"/>
      <c r="C77" s="493"/>
      <c r="D77" s="493"/>
      <c r="E77" s="493"/>
      <c r="F77" s="494"/>
      <c r="G77" s="593"/>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9" t="s">
        <v>636</v>
      </c>
      <c r="AF77" s="870"/>
      <c r="AG77" s="870"/>
      <c r="AH77" s="870"/>
      <c r="AI77" s="869" t="s">
        <v>636</v>
      </c>
      <c r="AJ77" s="870"/>
      <c r="AK77" s="870"/>
      <c r="AL77" s="870"/>
      <c r="AM77" s="869"/>
      <c r="AN77" s="870"/>
      <c r="AO77" s="870"/>
      <c r="AP77" s="870"/>
      <c r="AQ77" s="320" t="s">
        <v>636</v>
      </c>
      <c r="AR77" s="193"/>
      <c r="AS77" s="193"/>
      <c r="AT77" s="321"/>
      <c r="AU77" s="204" t="s">
        <v>636</v>
      </c>
      <c r="AV77" s="204"/>
      <c r="AW77" s="204"/>
      <c r="AX77" s="206"/>
      <c r="AY77">
        <f t="shared" si="9"/>
        <v>0</v>
      </c>
    </row>
    <row r="78" spans="1:51" ht="69.75" hidden="1" customHeight="1" x14ac:dyDescent="0.2">
      <c r="A78" s="313" t="s">
        <v>643</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47"/>
      <c r="AY79">
        <f>COUNTIF($AR$79,"☑")</f>
        <v>0</v>
      </c>
    </row>
    <row r="80" spans="1:51" ht="18.75" hidden="1" customHeight="1" x14ac:dyDescent="0.2">
      <c r="A80" s="843"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616</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2">
      <c r="A81" s="844"/>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844"/>
      <c r="B82" s="510"/>
      <c r="C82" s="408"/>
      <c r="D82" s="408"/>
      <c r="E82" s="408"/>
      <c r="F82" s="409"/>
      <c r="G82" s="658"/>
      <c r="H82" s="658"/>
      <c r="I82" s="658"/>
      <c r="J82" s="658"/>
      <c r="K82" s="658"/>
      <c r="L82" s="658"/>
      <c r="M82" s="658"/>
      <c r="N82" s="658"/>
      <c r="O82" s="658"/>
      <c r="P82" s="658"/>
      <c r="Q82" s="658"/>
      <c r="R82" s="658"/>
      <c r="S82" s="658"/>
      <c r="T82" s="658"/>
      <c r="U82" s="658"/>
      <c r="V82" s="658"/>
      <c r="W82" s="658"/>
      <c r="X82" s="658"/>
      <c r="Y82" s="658"/>
      <c r="Z82" s="658"/>
      <c r="AA82" s="659"/>
      <c r="AB82" s="863"/>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864"/>
      <c r="AY82">
        <f t="shared" ref="AY82:AY89" si="10">$AY$80</f>
        <v>0</v>
      </c>
    </row>
    <row r="83" spans="1:60" ht="22.5" hidden="1" customHeight="1" x14ac:dyDescent="0.2">
      <c r="A83" s="844"/>
      <c r="B83" s="510"/>
      <c r="C83" s="408"/>
      <c r="D83" s="408"/>
      <c r="E83" s="408"/>
      <c r="F83" s="409"/>
      <c r="G83" s="660"/>
      <c r="H83" s="660"/>
      <c r="I83" s="660"/>
      <c r="J83" s="660"/>
      <c r="K83" s="660"/>
      <c r="L83" s="660"/>
      <c r="M83" s="660"/>
      <c r="N83" s="660"/>
      <c r="O83" s="660"/>
      <c r="P83" s="660"/>
      <c r="Q83" s="660"/>
      <c r="R83" s="660"/>
      <c r="S83" s="660"/>
      <c r="T83" s="660"/>
      <c r="U83" s="660"/>
      <c r="V83" s="660"/>
      <c r="W83" s="660"/>
      <c r="X83" s="660"/>
      <c r="Y83" s="660"/>
      <c r="Z83" s="660"/>
      <c r="AA83" s="661"/>
      <c r="AB83" s="865"/>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866"/>
      <c r="AY83">
        <f t="shared" si="10"/>
        <v>0</v>
      </c>
    </row>
    <row r="84" spans="1:60" ht="19.5" hidden="1" customHeight="1" x14ac:dyDescent="0.2">
      <c r="A84" s="844"/>
      <c r="B84" s="511"/>
      <c r="C84" s="512"/>
      <c r="D84" s="512"/>
      <c r="E84" s="512"/>
      <c r="F84" s="513"/>
      <c r="G84" s="662"/>
      <c r="H84" s="662"/>
      <c r="I84" s="662"/>
      <c r="J84" s="662"/>
      <c r="K84" s="662"/>
      <c r="L84" s="662"/>
      <c r="M84" s="662"/>
      <c r="N84" s="662"/>
      <c r="O84" s="662"/>
      <c r="P84" s="662"/>
      <c r="Q84" s="662"/>
      <c r="R84" s="662"/>
      <c r="S84" s="662"/>
      <c r="T84" s="662"/>
      <c r="U84" s="662"/>
      <c r="V84" s="662"/>
      <c r="W84" s="662"/>
      <c r="X84" s="662"/>
      <c r="Y84" s="662"/>
      <c r="Z84" s="662"/>
      <c r="AA84" s="663"/>
      <c r="AB84" s="867"/>
      <c r="AC84" s="662"/>
      <c r="AD84" s="662"/>
      <c r="AE84" s="660"/>
      <c r="AF84" s="660"/>
      <c r="AG84" s="660"/>
      <c r="AH84" s="660"/>
      <c r="AI84" s="660"/>
      <c r="AJ84" s="660"/>
      <c r="AK84" s="660"/>
      <c r="AL84" s="660"/>
      <c r="AM84" s="660"/>
      <c r="AN84" s="660"/>
      <c r="AO84" s="660"/>
      <c r="AP84" s="660"/>
      <c r="AQ84" s="660"/>
      <c r="AR84" s="660"/>
      <c r="AS84" s="660"/>
      <c r="AT84" s="660"/>
      <c r="AU84" s="662"/>
      <c r="AV84" s="662"/>
      <c r="AW84" s="662"/>
      <c r="AX84" s="868"/>
      <c r="AY84">
        <f t="shared" si="10"/>
        <v>0</v>
      </c>
    </row>
    <row r="85" spans="1:60" ht="18.75" hidden="1" customHeight="1" x14ac:dyDescent="0.2">
      <c r="A85" s="844"/>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305</v>
      </c>
      <c r="AF85" s="232"/>
      <c r="AG85" s="232"/>
      <c r="AH85" s="232"/>
      <c r="AI85" s="232" t="s">
        <v>327</v>
      </c>
      <c r="AJ85" s="232"/>
      <c r="AK85" s="232"/>
      <c r="AL85" s="232"/>
      <c r="AM85" s="232" t="s">
        <v>424</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2">
      <c r="A86" s="844"/>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2">
      <c r="A87" s="844"/>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2">
      <c r="A88" s="844"/>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2">
      <c r="A89" s="844"/>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2">
      <c r="A90" s="844"/>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305</v>
      </c>
      <c r="AF90" s="232"/>
      <c r="AG90" s="232"/>
      <c r="AH90" s="232"/>
      <c r="AI90" s="232" t="s">
        <v>327</v>
      </c>
      <c r="AJ90" s="232"/>
      <c r="AK90" s="232"/>
      <c r="AL90" s="232"/>
      <c r="AM90" s="232" t="s">
        <v>424</v>
      </c>
      <c r="AN90" s="232"/>
      <c r="AO90" s="232"/>
      <c r="AP90" s="232"/>
      <c r="AQ90" s="143" t="s">
        <v>184</v>
      </c>
      <c r="AR90" s="118"/>
      <c r="AS90" s="118"/>
      <c r="AT90" s="119"/>
      <c r="AU90" s="516" t="s">
        <v>133</v>
      </c>
      <c r="AV90" s="516"/>
      <c r="AW90" s="516"/>
      <c r="AX90" s="517"/>
      <c r="AY90">
        <f>COUNTA($G$92)</f>
        <v>0</v>
      </c>
    </row>
    <row r="91" spans="1:60" ht="18.75" hidden="1" customHeight="1" x14ac:dyDescent="0.2">
      <c r="A91" s="844"/>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2">
      <c r="A92" s="844"/>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4"/>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2">
      <c r="A94" s="844"/>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2">
      <c r="A95" s="844"/>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305</v>
      </c>
      <c r="AF95" s="232"/>
      <c r="AG95" s="232"/>
      <c r="AH95" s="232"/>
      <c r="AI95" s="232" t="s">
        <v>327</v>
      </c>
      <c r="AJ95" s="232"/>
      <c r="AK95" s="232"/>
      <c r="AL95" s="232"/>
      <c r="AM95" s="232" t="s">
        <v>424</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2">
      <c r="A96" s="844"/>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2">
      <c r="A97" s="844"/>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2">
      <c r="A98" s="844"/>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5">
      <c r="A99" s="845"/>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4" t="s">
        <v>13</v>
      </c>
      <c r="Z99" s="875"/>
      <c r="AA99" s="876"/>
      <c r="AB99" s="871" t="s">
        <v>14</v>
      </c>
      <c r="AC99" s="872"/>
      <c r="AD99" s="873"/>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2">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3"/>
      <c r="Z100" s="834"/>
      <c r="AA100" s="835"/>
      <c r="AB100" s="464" t="s">
        <v>11</v>
      </c>
      <c r="AC100" s="464"/>
      <c r="AD100" s="464"/>
      <c r="AE100" s="522" t="s">
        <v>305</v>
      </c>
      <c r="AF100" s="523"/>
      <c r="AG100" s="523"/>
      <c r="AH100" s="524"/>
      <c r="AI100" s="522" t="s">
        <v>327</v>
      </c>
      <c r="AJ100" s="523"/>
      <c r="AK100" s="523"/>
      <c r="AL100" s="524"/>
      <c r="AM100" s="522" t="s">
        <v>424</v>
      </c>
      <c r="AN100" s="523"/>
      <c r="AO100" s="523"/>
      <c r="AP100" s="524"/>
      <c r="AQ100" s="301" t="s">
        <v>332</v>
      </c>
      <c r="AR100" s="302"/>
      <c r="AS100" s="302"/>
      <c r="AT100" s="303"/>
      <c r="AU100" s="301" t="s">
        <v>457</v>
      </c>
      <c r="AV100" s="302"/>
      <c r="AW100" s="302"/>
      <c r="AX100" s="304"/>
    </row>
    <row r="101" spans="1:60" ht="23.25" customHeight="1" x14ac:dyDescent="0.2">
      <c r="A101" s="402"/>
      <c r="B101" s="403"/>
      <c r="C101" s="403"/>
      <c r="D101" s="403"/>
      <c r="E101" s="403"/>
      <c r="F101" s="404"/>
      <c r="G101" s="93" t="s">
        <v>645</v>
      </c>
      <c r="H101" s="93"/>
      <c r="I101" s="93"/>
      <c r="J101" s="93"/>
      <c r="K101" s="93"/>
      <c r="L101" s="93"/>
      <c r="M101" s="93"/>
      <c r="N101" s="93"/>
      <c r="O101" s="93"/>
      <c r="P101" s="93"/>
      <c r="Q101" s="93"/>
      <c r="R101" s="93"/>
      <c r="S101" s="93"/>
      <c r="T101" s="93"/>
      <c r="U101" s="93"/>
      <c r="V101" s="93"/>
      <c r="W101" s="93"/>
      <c r="X101" s="94"/>
      <c r="Y101" s="525" t="s">
        <v>54</v>
      </c>
      <c r="Z101" s="526"/>
      <c r="AA101" s="527"/>
      <c r="AB101" s="444" t="s">
        <v>644</v>
      </c>
      <c r="AC101" s="444"/>
      <c r="AD101" s="444"/>
      <c r="AE101" s="267" t="s">
        <v>636</v>
      </c>
      <c r="AF101" s="267"/>
      <c r="AG101" s="267"/>
      <c r="AH101" s="267"/>
      <c r="AI101" s="267" t="s">
        <v>636</v>
      </c>
      <c r="AJ101" s="267"/>
      <c r="AK101" s="267"/>
      <c r="AL101" s="267"/>
      <c r="AM101" s="267">
        <v>1</v>
      </c>
      <c r="AN101" s="267"/>
      <c r="AO101" s="267"/>
      <c r="AP101" s="267"/>
      <c r="AQ101" s="267" t="s">
        <v>636</v>
      </c>
      <c r="AR101" s="267"/>
      <c r="AS101" s="267"/>
      <c r="AT101" s="267"/>
      <c r="AU101" s="203" t="s">
        <v>636</v>
      </c>
      <c r="AV101" s="204"/>
      <c r="AW101" s="204"/>
      <c r="AX101" s="206"/>
    </row>
    <row r="102" spans="1:60" ht="23.25" customHeight="1" x14ac:dyDescent="0.2">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644</v>
      </c>
      <c r="AC102" s="444"/>
      <c r="AD102" s="444"/>
      <c r="AE102" s="267" t="s">
        <v>636</v>
      </c>
      <c r="AF102" s="267"/>
      <c r="AG102" s="267"/>
      <c r="AH102" s="267"/>
      <c r="AI102" s="267" t="s">
        <v>636</v>
      </c>
      <c r="AJ102" s="267"/>
      <c r="AK102" s="267"/>
      <c r="AL102" s="267"/>
      <c r="AM102" s="267">
        <v>3</v>
      </c>
      <c r="AN102" s="267"/>
      <c r="AO102" s="267"/>
      <c r="AP102" s="267"/>
      <c r="AQ102" s="267">
        <v>3</v>
      </c>
      <c r="AR102" s="267"/>
      <c r="AS102" s="267"/>
      <c r="AT102" s="267"/>
      <c r="AU102" s="210">
        <v>3</v>
      </c>
      <c r="AV102" s="211"/>
      <c r="AW102" s="211"/>
      <c r="AX102" s="305"/>
    </row>
    <row r="103" spans="1:60" ht="31.5" hidden="1" customHeight="1" x14ac:dyDescent="0.2">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457</v>
      </c>
      <c r="AV103" s="265"/>
      <c r="AW103" s="265"/>
      <c r="AX103" s="266"/>
      <c r="AY103">
        <f>COUNTA($G$104)</f>
        <v>0</v>
      </c>
    </row>
    <row r="104" spans="1:60" ht="23.25" hidden="1" customHeight="1" x14ac:dyDescent="0.2">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457</v>
      </c>
      <c r="AV106" s="265"/>
      <c r="AW106" s="265"/>
      <c r="AX106" s="266"/>
      <c r="AY106">
        <f>COUNTA($G$107)</f>
        <v>0</v>
      </c>
    </row>
    <row r="107" spans="1:60" ht="23.25" hidden="1" customHeight="1" x14ac:dyDescent="0.2">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457</v>
      </c>
      <c r="AV109" s="265"/>
      <c r="AW109" s="265"/>
      <c r="AX109" s="266"/>
      <c r="AY109">
        <f>COUNTA($G$110)</f>
        <v>0</v>
      </c>
    </row>
    <row r="110" spans="1:60" ht="23.25" hidden="1" customHeight="1" x14ac:dyDescent="0.2">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457</v>
      </c>
      <c r="AV112" s="265"/>
      <c r="AW112" s="265"/>
      <c r="AX112" s="266"/>
      <c r="AY112">
        <f>COUNTA($G$113)</f>
        <v>0</v>
      </c>
    </row>
    <row r="113" spans="1:51" ht="23.25" hidden="1" customHeight="1" x14ac:dyDescent="0.2">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2">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305</v>
      </c>
      <c r="AF115" s="232"/>
      <c r="AG115" s="232"/>
      <c r="AH115" s="232"/>
      <c r="AI115" s="232" t="s">
        <v>327</v>
      </c>
      <c r="AJ115" s="232"/>
      <c r="AK115" s="232"/>
      <c r="AL115" s="232"/>
      <c r="AM115" s="232" t="s">
        <v>424</v>
      </c>
      <c r="AN115" s="232"/>
      <c r="AO115" s="232"/>
      <c r="AP115" s="232"/>
      <c r="AQ115" s="573" t="s">
        <v>458</v>
      </c>
      <c r="AR115" s="574"/>
      <c r="AS115" s="574"/>
      <c r="AT115" s="574"/>
      <c r="AU115" s="574"/>
      <c r="AV115" s="574"/>
      <c r="AW115" s="574"/>
      <c r="AX115" s="575"/>
    </row>
    <row r="116" spans="1:51" ht="23.25" customHeight="1" x14ac:dyDescent="0.2">
      <c r="A116" s="419"/>
      <c r="B116" s="420"/>
      <c r="C116" s="420"/>
      <c r="D116" s="420"/>
      <c r="E116" s="420"/>
      <c r="F116" s="421"/>
      <c r="G116" s="371" t="s">
        <v>646</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647</v>
      </c>
      <c r="AC116" s="446"/>
      <c r="AD116" s="447"/>
      <c r="AE116" s="267" t="s">
        <v>636</v>
      </c>
      <c r="AF116" s="267"/>
      <c r="AG116" s="267"/>
      <c r="AH116" s="267"/>
      <c r="AI116" s="267" t="s">
        <v>636</v>
      </c>
      <c r="AJ116" s="267"/>
      <c r="AK116" s="267"/>
      <c r="AL116" s="267"/>
      <c r="AM116" s="267">
        <v>324</v>
      </c>
      <c r="AN116" s="267"/>
      <c r="AO116" s="267"/>
      <c r="AP116" s="267"/>
      <c r="AQ116" s="203">
        <f>49.091/3</f>
        <v>16.363666666666667</v>
      </c>
      <c r="AR116" s="204"/>
      <c r="AS116" s="204"/>
      <c r="AT116" s="204"/>
      <c r="AU116" s="204"/>
      <c r="AV116" s="204"/>
      <c r="AW116" s="204"/>
      <c r="AX116" s="206"/>
    </row>
    <row r="117" spans="1:51" ht="46.5" customHeight="1" thickBot="1" x14ac:dyDescent="0.2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648</v>
      </c>
      <c r="AC117" s="456"/>
      <c r="AD117" s="457"/>
      <c r="AE117" s="534" t="s">
        <v>636</v>
      </c>
      <c r="AF117" s="534"/>
      <c r="AG117" s="534"/>
      <c r="AH117" s="534"/>
      <c r="AI117" s="534" t="s">
        <v>636</v>
      </c>
      <c r="AJ117" s="534"/>
      <c r="AK117" s="534"/>
      <c r="AL117" s="534"/>
      <c r="AM117" s="534" t="s">
        <v>670</v>
      </c>
      <c r="AN117" s="534"/>
      <c r="AO117" s="534"/>
      <c r="AP117" s="534"/>
      <c r="AQ117" s="534" t="s">
        <v>671</v>
      </c>
      <c r="AR117" s="534"/>
      <c r="AS117" s="534"/>
      <c r="AT117" s="534"/>
      <c r="AU117" s="534"/>
      <c r="AV117" s="534"/>
      <c r="AW117" s="534"/>
      <c r="AX117" s="535"/>
    </row>
    <row r="118" spans="1:51" ht="23.25" hidden="1" customHeight="1" x14ac:dyDescent="0.2">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305</v>
      </c>
      <c r="AF118" s="232"/>
      <c r="AG118" s="232"/>
      <c r="AH118" s="232"/>
      <c r="AI118" s="232" t="s">
        <v>327</v>
      </c>
      <c r="AJ118" s="232"/>
      <c r="AK118" s="232"/>
      <c r="AL118" s="232"/>
      <c r="AM118" s="232" t="s">
        <v>424</v>
      </c>
      <c r="AN118" s="232"/>
      <c r="AO118" s="232"/>
      <c r="AP118" s="232"/>
      <c r="AQ118" s="573" t="s">
        <v>458</v>
      </c>
      <c r="AR118" s="574"/>
      <c r="AS118" s="574"/>
      <c r="AT118" s="574"/>
      <c r="AU118" s="574"/>
      <c r="AV118" s="574"/>
      <c r="AW118" s="574"/>
      <c r="AX118" s="575"/>
      <c r="AY118" s="77">
        <f>IF(SUBSTITUTE(SUBSTITUTE($G$119,"／",""),"　","")="",0,1)</f>
        <v>0</v>
      </c>
    </row>
    <row r="119" spans="1:51" ht="23.25" hidden="1" customHeight="1" x14ac:dyDescent="0.2">
      <c r="A119" s="419"/>
      <c r="B119" s="420"/>
      <c r="C119" s="420"/>
      <c r="D119" s="420"/>
      <c r="E119" s="420"/>
      <c r="F119" s="421"/>
      <c r="G119" s="371" t="s">
        <v>649</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650</v>
      </c>
      <c r="AC120" s="456"/>
      <c r="AD120" s="457"/>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c r="AY120">
        <f>$AY$118</f>
        <v>0</v>
      </c>
    </row>
    <row r="121" spans="1:51" ht="23.25" hidden="1" customHeight="1" x14ac:dyDescent="0.2">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305</v>
      </c>
      <c r="AF121" s="232"/>
      <c r="AG121" s="232"/>
      <c r="AH121" s="232"/>
      <c r="AI121" s="232" t="s">
        <v>327</v>
      </c>
      <c r="AJ121" s="232"/>
      <c r="AK121" s="232"/>
      <c r="AL121" s="232"/>
      <c r="AM121" s="232" t="s">
        <v>424</v>
      </c>
      <c r="AN121" s="232"/>
      <c r="AO121" s="232"/>
      <c r="AP121" s="232"/>
      <c r="AQ121" s="573" t="s">
        <v>458</v>
      </c>
      <c r="AR121" s="574"/>
      <c r="AS121" s="574"/>
      <c r="AT121" s="574"/>
      <c r="AU121" s="574"/>
      <c r="AV121" s="574"/>
      <c r="AW121" s="574"/>
      <c r="AX121" s="575"/>
      <c r="AY121" s="77">
        <f>IF(SUBSTITUTE(SUBSTITUTE($G$122,"／",""),"　","")="",0,1)</f>
        <v>0</v>
      </c>
    </row>
    <row r="122" spans="1:51" ht="23.25" hidden="1" customHeight="1" x14ac:dyDescent="0.2">
      <c r="A122" s="419"/>
      <c r="B122" s="420"/>
      <c r="C122" s="420"/>
      <c r="D122" s="420"/>
      <c r="E122" s="420"/>
      <c r="F122" s="421"/>
      <c r="G122" s="371" t="s">
        <v>455</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650</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2">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305</v>
      </c>
      <c r="AF124" s="232"/>
      <c r="AG124" s="232"/>
      <c r="AH124" s="232"/>
      <c r="AI124" s="232" t="s">
        <v>327</v>
      </c>
      <c r="AJ124" s="232"/>
      <c r="AK124" s="232"/>
      <c r="AL124" s="232"/>
      <c r="AM124" s="232" t="s">
        <v>424</v>
      </c>
      <c r="AN124" s="232"/>
      <c r="AO124" s="232"/>
      <c r="AP124" s="232"/>
      <c r="AQ124" s="573" t="s">
        <v>458</v>
      </c>
      <c r="AR124" s="574"/>
      <c r="AS124" s="574"/>
      <c r="AT124" s="574"/>
      <c r="AU124" s="574"/>
      <c r="AV124" s="574"/>
      <c r="AW124" s="574"/>
      <c r="AX124" s="575"/>
      <c r="AY124" s="77">
        <f>IF(SUBSTITUTE(SUBSTITUTE($G$125,"／",""),"　","")="",0,1)</f>
        <v>0</v>
      </c>
    </row>
    <row r="125" spans="1:51" ht="23.25" hidden="1" customHeight="1" x14ac:dyDescent="0.2">
      <c r="A125" s="419"/>
      <c r="B125" s="420"/>
      <c r="C125" s="420"/>
      <c r="D125" s="420"/>
      <c r="E125" s="420"/>
      <c r="F125" s="421"/>
      <c r="G125" s="371" t="s">
        <v>455</v>
      </c>
      <c r="H125" s="371"/>
      <c r="I125" s="371"/>
      <c r="J125" s="371"/>
      <c r="K125" s="371"/>
      <c r="L125" s="371"/>
      <c r="M125" s="371"/>
      <c r="N125" s="371"/>
      <c r="O125" s="371"/>
      <c r="P125" s="371"/>
      <c r="Q125" s="371"/>
      <c r="R125" s="371"/>
      <c r="S125" s="371"/>
      <c r="T125" s="371"/>
      <c r="U125" s="371"/>
      <c r="V125" s="371"/>
      <c r="W125" s="371"/>
      <c r="X125" s="909"/>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0"/>
      <c r="Y126" s="454" t="s">
        <v>48</v>
      </c>
      <c r="Z126" s="428"/>
      <c r="AA126" s="429"/>
      <c r="AB126" s="455" t="s">
        <v>650</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2">
      <c r="A127" s="613"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6"/>
      <c r="Z127" s="907"/>
      <c r="AA127" s="908"/>
      <c r="AB127" s="391" t="s">
        <v>11</v>
      </c>
      <c r="AC127" s="392"/>
      <c r="AD127" s="393"/>
      <c r="AE127" s="232" t="s">
        <v>305</v>
      </c>
      <c r="AF127" s="232"/>
      <c r="AG127" s="232"/>
      <c r="AH127" s="232"/>
      <c r="AI127" s="232" t="s">
        <v>327</v>
      </c>
      <c r="AJ127" s="232"/>
      <c r="AK127" s="232"/>
      <c r="AL127" s="232"/>
      <c r="AM127" s="232" t="s">
        <v>424</v>
      </c>
      <c r="AN127" s="232"/>
      <c r="AO127" s="232"/>
      <c r="AP127" s="232"/>
      <c r="AQ127" s="573" t="s">
        <v>458</v>
      </c>
      <c r="AR127" s="574"/>
      <c r="AS127" s="574"/>
      <c r="AT127" s="574"/>
      <c r="AU127" s="574"/>
      <c r="AV127" s="574"/>
      <c r="AW127" s="574"/>
      <c r="AX127" s="575"/>
      <c r="AY127" s="77">
        <f>IF(SUBSTITUTE(SUBSTITUTE($G$128,"／",""),"　","")="",0,1)</f>
        <v>0</v>
      </c>
    </row>
    <row r="128" spans="1:51" ht="23.25" hidden="1" customHeight="1" x14ac:dyDescent="0.2">
      <c r="A128" s="419"/>
      <c r="B128" s="420"/>
      <c r="C128" s="420"/>
      <c r="D128" s="420"/>
      <c r="E128" s="420"/>
      <c r="F128" s="421"/>
      <c r="G128" s="371" t="s">
        <v>455</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650</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2">
      <c r="A130" s="174" t="s">
        <v>320</v>
      </c>
      <c r="B130" s="171"/>
      <c r="C130" s="170" t="s">
        <v>188</v>
      </c>
      <c r="D130" s="171"/>
      <c r="E130" s="155" t="s">
        <v>217</v>
      </c>
      <c r="F130" s="156"/>
      <c r="G130" s="157" t="s">
        <v>321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2</v>
      </c>
      <c r="AV133" s="186"/>
      <c r="AW133" s="121" t="s">
        <v>175</v>
      </c>
      <c r="AX133" s="181"/>
      <c r="AY133">
        <f>$AY$132</f>
        <v>1</v>
      </c>
    </row>
    <row r="134" spans="1:51" ht="39.75" customHeight="1" x14ac:dyDescent="0.2">
      <c r="A134" s="175"/>
      <c r="B134" s="172"/>
      <c r="C134" s="166"/>
      <c r="D134" s="172"/>
      <c r="E134" s="166"/>
      <c r="F134" s="167"/>
      <c r="G134" s="92" t="s">
        <v>679</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v>2388</v>
      </c>
      <c r="AF134" s="193"/>
      <c r="AG134" s="193"/>
      <c r="AH134" s="193"/>
      <c r="AI134" s="192">
        <v>2799</v>
      </c>
      <c r="AJ134" s="193"/>
      <c r="AK134" s="193"/>
      <c r="AL134" s="193"/>
      <c r="AM134" s="192">
        <v>3267</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t="s">
        <v>636</v>
      </c>
      <c r="AF135" s="193"/>
      <c r="AG135" s="193"/>
      <c r="AH135" s="193"/>
      <c r="AI135" s="192" t="s">
        <v>636</v>
      </c>
      <c r="AJ135" s="193"/>
      <c r="AK135" s="193"/>
      <c r="AL135" s="193"/>
      <c r="AM135" s="192">
        <v>2000</v>
      </c>
      <c r="AN135" s="193"/>
      <c r="AO135" s="193"/>
      <c r="AP135" s="193"/>
      <c r="AQ135" s="192" t="s">
        <v>636</v>
      </c>
      <c r="AR135" s="193"/>
      <c r="AS135" s="193"/>
      <c r="AT135" s="193"/>
      <c r="AU135" s="192">
        <v>2000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680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587</v>
      </c>
      <c r="D430" s="911"/>
      <c r="E430" s="160" t="s">
        <v>314</v>
      </c>
      <c r="F430" s="877"/>
      <c r="G430" s="878" t="s">
        <v>204</v>
      </c>
      <c r="H430" s="111"/>
      <c r="I430" s="111"/>
      <c r="J430" s="879" t="s">
        <v>636</v>
      </c>
      <c r="K430" s="880"/>
      <c r="L430" s="880"/>
      <c r="M430" s="880"/>
      <c r="N430" s="880"/>
      <c r="O430" s="880"/>
      <c r="P430" s="880"/>
      <c r="Q430" s="880"/>
      <c r="R430" s="880"/>
      <c r="S430" s="880"/>
      <c r="T430" s="881"/>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2"/>
      <c r="AY430" s="78" t="str">
        <f>IF(SUBSTITUTE($J$430,"-","")="","0","1")</f>
        <v>0</v>
      </c>
    </row>
    <row r="431" spans="1:51" ht="18.75" customHeight="1" x14ac:dyDescent="0.2">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459</v>
      </c>
      <c r="AJ431" s="318"/>
      <c r="AK431" s="318"/>
      <c r="AL431" s="143"/>
      <c r="AM431" s="318" t="s">
        <v>460</v>
      </c>
      <c r="AN431" s="318"/>
      <c r="AO431" s="318"/>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19"/>
      <c r="AJ432" s="319"/>
      <c r="AK432" s="319"/>
      <c r="AL432" s="142"/>
      <c r="AM432" s="319"/>
      <c r="AN432" s="319"/>
      <c r="AO432" s="319"/>
      <c r="AP432" s="142"/>
      <c r="AQ432" s="235" t="s">
        <v>636</v>
      </c>
      <c r="AR432" s="186"/>
      <c r="AS432" s="121" t="s">
        <v>185</v>
      </c>
      <c r="AT432" s="122"/>
      <c r="AU432" s="186" t="s">
        <v>636</v>
      </c>
      <c r="AV432" s="186"/>
      <c r="AW432" s="121" t="s">
        <v>175</v>
      </c>
      <c r="AX432" s="181"/>
      <c r="AY432">
        <f>$AY$431</f>
        <v>1</v>
      </c>
    </row>
    <row r="433" spans="1:51" ht="23.25" customHeight="1" x14ac:dyDescent="0.2">
      <c r="A433" s="175"/>
      <c r="B433" s="172"/>
      <c r="C433" s="166"/>
      <c r="D433" s="172"/>
      <c r="E433" s="322"/>
      <c r="F433" s="323"/>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0" t="s">
        <v>636</v>
      </c>
      <c r="AF433" s="193"/>
      <c r="AG433" s="193"/>
      <c r="AH433" s="193"/>
      <c r="AI433" s="320" t="s">
        <v>636</v>
      </c>
      <c r="AJ433" s="193"/>
      <c r="AK433" s="193"/>
      <c r="AL433" s="193"/>
      <c r="AM433" s="320" t="s">
        <v>674</v>
      </c>
      <c r="AN433" s="193"/>
      <c r="AO433" s="193"/>
      <c r="AP433" s="321"/>
      <c r="AQ433" s="320" t="s">
        <v>636</v>
      </c>
      <c r="AR433" s="193"/>
      <c r="AS433" s="193"/>
      <c r="AT433" s="321"/>
      <c r="AU433" s="193" t="s">
        <v>636</v>
      </c>
      <c r="AV433" s="193"/>
      <c r="AW433" s="193"/>
      <c r="AX433" s="194"/>
      <c r="AY433">
        <f t="shared" ref="AY433:AY435" si="63">$AY$431</f>
        <v>1</v>
      </c>
    </row>
    <row r="434" spans="1:51" ht="23.25" customHeight="1" x14ac:dyDescent="0.2">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0" t="s">
        <v>636</v>
      </c>
      <c r="AF434" s="193"/>
      <c r="AG434" s="193"/>
      <c r="AH434" s="321"/>
      <c r="AI434" s="320" t="s">
        <v>636</v>
      </c>
      <c r="AJ434" s="193"/>
      <c r="AK434" s="193"/>
      <c r="AL434" s="193"/>
      <c r="AM434" s="320" t="s">
        <v>675</v>
      </c>
      <c r="AN434" s="193"/>
      <c r="AO434" s="193"/>
      <c r="AP434" s="321"/>
      <c r="AQ434" s="320" t="s">
        <v>636</v>
      </c>
      <c r="AR434" s="193"/>
      <c r="AS434" s="193"/>
      <c r="AT434" s="321"/>
      <c r="AU434" s="193" t="s">
        <v>636</v>
      </c>
      <c r="AV434" s="193"/>
      <c r="AW434" s="193"/>
      <c r="AX434" s="194"/>
      <c r="AY434">
        <f t="shared" si="63"/>
        <v>1</v>
      </c>
    </row>
    <row r="435" spans="1:51" ht="23.25" customHeight="1" x14ac:dyDescent="0.2">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636</v>
      </c>
      <c r="AF435" s="193"/>
      <c r="AG435" s="193"/>
      <c r="AH435" s="321"/>
      <c r="AI435" s="320" t="s">
        <v>636</v>
      </c>
      <c r="AJ435" s="193"/>
      <c r="AK435" s="193"/>
      <c r="AL435" s="193"/>
      <c r="AM435" s="320" t="s">
        <v>676</v>
      </c>
      <c r="AN435" s="193"/>
      <c r="AO435" s="193"/>
      <c r="AP435" s="321"/>
      <c r="AQ435" s="320" t="s">
        <v>636</v>
      </c>
      <c r="AR435" s="193"/>
      <c r="AS435" s="193"/>
      <c r="AT435" s="321"/>
      <c r="AU435" s="193" t="s">
        <v>636</v>
      </c>
      <c r="AV435" s="193"/>
      <c r="AW435" s="193"/>
      <c r="AX435" s="194"/>
      <c r="AY435">
        <f t="shared" si="63"/>
        <v>1</v>
      </c>
    </row>
    <row r="436" spans="1:51" ht="18.75" hidden="1" customHeight="1" x14ac:dyDescent="0.2">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459</v>
      </c>
      <c r="AJ436" s="318"/>
      <c r="AK436" s="318"/>
      <c r="AL436" s="143"/>
      <c r="AM436" s="318" t="s">
        <v>460</v>
      </c>
      <c r="AN436" s="318"/>
      <c r="AO436" s="318"/>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2">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2">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2">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459</v>
      </c>
      <c r="AJ441" s="318"/>
      <c r="AK441" s="318"/>
      <c r="AL441" s="143"/>
      <c r="AM441" s="318" t="s">
        <v>460</v>
      </c>
      <c r="AN441" s="318"/>
      <c r="AO441" s="318"/>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2">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2">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2">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459</v>
      </c>
      <c r="AJ446" s="318"/>
      <c r="AK446" s="318"/>
      <c r="AL446" s="143"/>
      <c r="AM446" s="318" t="s">
        <v>460</v>
      </c>
      <c r="AN446" s="318"/>
      <c r="AO446" s="318"/>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2">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2">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2">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459</v>
      </c>
      <c r="AJ451" s="318"/>
      <c r="AK451" s="318"/>
      <c r="AL451" s="143"/>
      <c r="AM451" s="318" t="s">
        <v>460</v>
      </c>
      <c r="AN451" s="318"/>
      <c r="AO451" s="318"/>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2">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2">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2">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459</v>
      </c>
      <c r="AJ456" s="318"/>
      <c r="AK456" s="318"/>
      <c r="AL456" s="143"/>
      <c r="AM456" s="318" t="s">
        <v>460</v>
      </c>
      <c r="AN456" s="318"/>
      <c r="AO456" s="318"/>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19"/>
      <c r="AJ457" s="319"/>
      <c r="AK457" s="319"/>
      <c r="AL457" s="142"/>
      <c r="AM457" s="319"/>
      <c r="AN457" s="319"/>
      <c r="AO457" s="319"/>
      <c r="AP457" s="142"/>
      <c r="AQ457" s="235" t="s">
        <v>636</v>
      </c>
      <c r="AR457" s="186"/>
      <c r="AS457" s="121" t="s">
        <v>185</v>
      </c>
      <c r="AT457" s="122"/>
      <c r="AU457" s="186" t="s">
        <v>636</v>
      </c>
      <c r="AV457" s="186"/>
      <c r="AW457" s="121" t="s">
        <v>175</v>
      </c>
      <c r="AX457" s="181"/>
      <c r="AY457">
        <f>$AY$456</f>
        <v>1</v>
      </c>
    </row>
    <row r="458" spans="1:51" ht="23.25" customHeight="1" x14ac:dyDescent="0.2">
      <c r="A458" s="175"/>
      <c r="B458" s="172"/>
      <c r="C458" s="166"/>
      <c r="D458" s="172"/>
      <c r="E458" s="322"/>
      <c r="F458" s="323"/>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0" t="s">
        <v>636</v>
      </c>
      <c r="AF458" s="193"/>
      <c r="AG458" s="193"/>
      <c r="AH458" s="193"/>
      <c r="AI458" s="320" t="s">
        <v>636</v>
      </c>
      <c r="AJ458" s="193"/>
      <c r="AK458" s="193"/>
      <c r="AL458" s="193"/>
      <c r="AM458" s="320" t="s">
        <v>674</v>
      </c>
      <c r="AN458" s="193"/>
      <c r="AO458" s="193"/>
      <c r="AP458" s="321"/>
      <c r="AQ458" s="320" t="s">
        <v>636</v>
      </c>
      <c r="AR458" s="193"/>
      <c r="AS458" s="193"/>
      <c r="AT458" s="321"/>
      <c r="AU458" s="193" t="s">
        <v>636</v>
      </c>
      <c r="AV458" s="193"/>
      <c r="AW458" s="193"/>
      <c r="AX458" s="194"/>
      <c r="AY458">
        <f t="shared" ref="AY458:AY460" si="68">$AY$456</f>
        <v>1</v>
      </c>
    </row>
    <row r="459" spans="1:51" ht="23.25" customHeight="1" x14ac:dyDescent="0.2">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0" t="s">
        <v>636</v>
      </c>
      <c r="AF459" s="193"/>
      <c r="AG459" s="193"/>
      <c r="AH459" s="321"/>
      <c r="AI459" s="320" t="s">
        <v>636</v>
      </c>
      <c r="AJ459" s="193"/>
      <c r="AK459" s="193"/>
      <c r="AL459" s="193"/>
      <c r="AM459" s="320" t="s">
        <v>674</v>
      </c>
      <c r="AN459" s="193"/>
      <c r="AO459" s="193"/>
      <c r="AP459" s="321"/>
      <c r="AQ459" s="320" t="s">
        <v>636</v>
      </c>
      <c r="AR459" s="193"/>
      <c r="AS459" s="193"/>
      <c r="AT459" s="321"/>
      <c r="AU459" s="193" t="s">
        <v>636</v>
      </c>
      <c r="AV459" s="193"/>
      <c r="AW459" s="193"/>
      <c r="AX459" s="194"/>
      <c r="AY459">
        <f t="shared" si="68"/>
        <v>1</v>
      </c>
    </row>
    <row r="460" spans="1:51" ht="23.25" customHeight="1" x14ac:dyDescent="0.2">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636</v>
      </c>
      <c r="AF460" s="193"/>
      <c r="AG460" s="193"/>
      <c r="AH460" s="321"/>
      <c r="AI460" s="320" t="s">
        <v>636</v>
      </c>
      <c r="AJ460" s="193"/>
      <c r="AK460" s="193"/>
      <c r="AL460" s="193"/>
      <c r="AM460" s="320" t="s">
        <v>674</v>
      </c>
      <c r="AN460" s="193"/>
      <c r="AO460" s="193"/>
      <c r="AP460" s="321"/>
      <c r="AQ460" s="320" t="s">
        <v>636</v>
      </c>
      <c r="AR460" s="193"/>
      <c r="AS460" s="193"/>
      <c r="AT460" s="321"/>
      <c r="AU460" s="193" t="s">
        <v>636</v>
      </c>
      <c r="AV460" s="193"/>
      <c r="AW460" s="193"/>
      <c r="AX460" s="194"/>
      <c r="AY460">
        <f t="shared" si="68"/>
        <v>1</v>
      </c>
    </row>
    <row r="461" spans="1:51" ht="18.75" hidden="1" customHeight="1" x14ac:dyDescent="0.2">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459</v>
      </c>
      <c r="AJ461" s="318"/>
      <c r="AK461" s="318"/>
      <c r="AL461" s="143"/>
      <c r="AM461" s="318" t="s">
        <v>460</v>
      </c>
      <c r="AN461" s="318"/>
      <c r="AO461" s="318"/>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2">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2">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2">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459</v>
      </c>
      <c r="AJ466" s="318"/>
      <c r="AK466" s="318"/>
      <c r="AL466" s="143"/>
      <c r="AM466" s="318" t="s">
        <v>460</v>
      </c>
      <c r="AN466" s="318"/>
      <c r="AO466" s="318"/>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2">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2">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2">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459</v>
      </c>
      <c r="AJ471" s="318"/>
      <c r="AK471" s="318"/>
      <c r="AL471" s="143"/>
      <c r="AM471" s="318" t="s">
        <v>460</v>
      </c>
      <c r="AN471" s="318"/>
      <c r="AO471" s="318"/>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2">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2">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2">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459</v>
      </c>
      <c r="AJ476" s="318"/>
      <c r="AK476" s="318"/>
      <c r="AL476" s="143"/>
      <c r="AM476" s="318" t="s">
        <v>460</v>
      </c>
      <c r="AN476" s="318"/>
      <c r="AO476" s="318"/>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2">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2">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2">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317</v>
      </c>
      <c r="F484" s="161"/>
      <c r="G484" s="878" t="s">
        <v>204</v>
      </c>
      <c r="H484" s="111"/>
      <c r="I484" s="111"/>
      <c r="J484" s="879"/>
      <c r="K484" s="880"/>
      <c r="L484" s="880"/>
      <c r="M484" s="880"/>
      <c r="N484" s="880"/>
      <c r="O484" s="880"/>
      <c r="P484" s="880"/>
      <c r="Q484" s="880"/>
      <c r="R484" s="880"/>
      <c r="S484" s="880"/>
      <c r="T484" s="88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2"/>
      <c r="AY484" s="78" t="str">
        <f>IF(SUBSTITUTE($J$484,"-","")="","0","1")</f>
        <v>0</v>
      </c>
    </row>
    <row r="485" spans="1:51" ht="18.75" hidden="1" customHeight="1" x14ac:dyDescent="0.2">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459</v>
      </c>
      <c r="AJ485" s="318"/>
      <c r="AK485" s="318"/>
      <c r="AL485" s="143"/>
      <c r="AM485" s="318" t="s">
        <v>460</v>
      </c>
      <c r="AN485" s="318"/>
      <c r="AO485" s="318"/>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2">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2">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2">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459</v>
      </c>
      <c r="AJ490" s="318"/>
      <c r="AK490" s="318"/>
      <c r="AL490" s="143"/>
      <c r="AM490" s="318" t="s">
        <v>460</v>
      </c>
      <c r="AN490" s="318"/>
      <c r="AO490" s="318"/>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2">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2">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2">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459</v>
      </c>
      <c r="AJ495" s="318"/>
      <c r="AK495" s="318"/>
      <c r="AL495" s="143"/>
      <c r="AM495" s="318" t="s">
        <v>460</v>
      </c>
      <c r="AN495" s="318"/>
      <c r="AO495" s="318"/>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2">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2">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2">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459</v>
      </c>
      <c r="AJ500" s="318"/>
      <c r="AK500" s="318"/>
      <c r="AL500" s="143"/>
      <c r="AM500" s="318" t="s">
        <v>460</v>
      </c>
      <c r="AN500" s="318"/>
      <c r="AO500" s="318"/>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2">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2">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2">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459</v>
      </c>
      <c r="AJ505" s="318"/>
      <c r="AK505" s="318"/>
      <c r="AL505" s="143"/>
      <c r="AM505" s="318" t="s">
        <v>460</v>
      </c>
      <c r="AN505" s="318"/>
      <c r="AO505" s="318"/>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2">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2">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2">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459</v>
      </c>
      <c r="AJ510" s="318"/>
      <c r="AK510" s="318"/>
      <c r="AL510" s="143"/>
      <c r="AM510" s="318" t="s">
        <v>460</v>
      </c>
      <c r="AN510" s="318"/>
      <c r="AO510" s="318"/>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2">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2">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2">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459</v>
      </c>
      <c r="AJ515" s="318"/>
      <c r="AK515" s="318"/>
      <c r="AL515" s="143"/>
      <c r="AM515" s="318" t="s">
        <v>460</v>
      </c>
      <c r="AN515" s="318"/>
      <c r="AO515" s="318"/>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2">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2">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2">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459</v>
      </c>
      <c r="AJ520" s="318"/>
      <c r="AK520" s="318"/>
      <c r="AL520" s="143"/>
      <c r="AM520" s="318" t="s">
        <v>460</v>
      </c>
      <c r="AN520" s="318"/>
      <c r="AO520" s="318"/>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2">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2">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2">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459</v>
      </c>
      <c r="AJ525" s="318"/>
      <c r="AK525" s="318"/>
      <c r="AL525" s="143"/>
      <c r="AM525" s="318" t="s">
        <v>460</v>
      </c>
      <c r="AN525" s="318"/>
      <c r="AO525" s="318"/>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2">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2">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2">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459</v>
      </c>
      <c r="AJ530" s="318"/>
      <c r="AK530" s="318"/>
      <c r="AL530" s="143"/>
      <c r="AM530" s="318" t="s">
        <v>460</v>
      </c>
      <c r="AN530" s="318"/>
      <c r="AO530" s="318"/>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2">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2">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2">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318</v>
      </c>
      <c r="F538" s="161"/>
      <c r="G538" s="878" t="s">
        <v>204</v>
      </c>
      <c r="H538" s="111"/>
      <c r="I538" s="111"/>
      <c r="J538" s="879"/>
      <c r="K538" s="880"/>
      <c r="L538" s="880"/>
      <c r="M538" s="880"/>
      <c r="N538" s="880"/>
      <c r="O538" s="880"/>
      <c r="P538" s="880"/>
      <c r="Q538" s="880"/>
      <c r="R538" s="880"/>
      <c r="S538" s="880"/>
      <c r="T538" s="88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2"/>
      <c r="AY538" s="78" t="str">
        <f>IF(SUBSTITUTE($J$538,"-","")="","0","1")</f>
        <v>0</v>
      </c>
    </row>
    <row r="539" spans="1:51" ht="18.75" hidden="1" customHeight="1" x14ac:dyDescent="0.2">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459</v>
      </c>
      <c r="AJ539" s="318"/>
      <c r="AK539" s="318"/>
      <c r="AL539" s="143"/>
      <c r="AM539" s="318" t="s">
        <v>460</v>
      </c>
      <c r="AN539" s="318"/>
      <c r="AO539" s="318"/>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2">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2">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2">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459</v>
      </c>
      <c r="AJ544" s="318"/>
      <c r="AK544" s="318"/>
      <c r="AL544" s="143"/>
      <c r="AM544" s="318" t="s">
        <v>460</v>
      </c>
      <c r="AN544" s="318"/>
      <c r="AO544" s="318"/>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2">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2">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2">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459</v>
      </c>
      <c r="AJ549" s="318"/>
      <c r="AK549" s="318"/>
      <c r="AL549" s="143"/>
      <c r="AM549" s="318" t="s">
        <v>460</v>
      </c>
      <c r="AN549" s="318"/>
      <c r="AO549" s="318"/>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2">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2">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2">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459</v>
      </c>
      <c r="AJ554" s="318"/>
      <c r="AK554" s="318"/>
      <c r="AL554" s="143"/>
      <c r="AM554" s="318" t="s">
        <v>460</v>
      </c>
      <c r="AN554" s="318"/>
      <c r="AO554" s="318"/>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2">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2">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2">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459</v>
      </c>
      <c r="AJ559" s="318"/>
      <c r="AK559" s="318"/>
      <c r="AL559" s="143"/>
      <c r="AM559" s="318" t="s">
        <v>460</v>
      </c>
      <c r="AN559" s="318"/>
      <c r="AO559" s="318"/>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2">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2">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2">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459</v>
      </c>
      <c r="AJ564" s="318"/>
      <c r="AK564" s="318"/>
      <c r="AL564" s="143"/>
      <c r="AM564" s="318" t="s">
        <v>460</v>
      </c>
      <c r="AN564" s="318"/>
      <c r="AO564" s="318"/>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2">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2">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2">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459</v>
      </c>
      <c r="AJ569" s="318"/>
      <c r="AK569" s="318"/>
      <c r="AL569" s="143"/>
      <c r="AM569" s="318" t="s">
        <v>460</v>
      </c>
      <c r="AN569" s="318"/>
      <c r="AO569" s="318"/>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2">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2">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2">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459</v>
      </c>
      <c r="AJ574" s="318"/>
      <c r="AK574" s="318"/>
      <c r="AL574" s="143"/>
      <c r="AM574" s="318" t="s">
        <v>460</v>
      </c>
      <c r="AN574" s="318"/>
      <c r="AO574" s="318"/>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2">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2">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2">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459</v>
      </c>
      <c r="AJ579" s="318"/>
      <c r="AK579" s="318"/>
      <c r="AL579" s="143"/>
      <c r="AM579" s="318" t="s">
        <v>460</v>
      </c>
      <c r="AN579" s="318"/>
      <c r="AO579" s="318"/>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2">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2">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2">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459</v>
      </c>
      <c r="AJ584" s="318"/>
      <c r="AK584" s="318"/>
      <c r="AL584" s="143"/>
      <c r="AM584" s="318" t="s">
        <v>460</v>
      </c>
      <c r="AN584" s="318"/>
      <c r="AO584" s="318"/>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2">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2">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2">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317</v>
      </c>
      <c r="F592" s="161"/>
      <c r="G592" s="878" t="s">
        <v>204</v>
      </c>
      <c r="H592" s="111"/>
      <c r="I592" s="111"/>
      <c r="J592" s="879"/>
      <c r="K592" s="880"/>
      <c r="L592" s="880"/>
      <c r="M592" s="880"/>
      <c r="N592" s="880"/>
      <c r="O592" s="880"/>
      <c r="P592" s="880"/>
      <c r="Q592" s="880"/>
      <c r="R592" s="880"/>
      <c r="S592" s="880"/>
      <c r="T592" s="88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2"/>
      <c r="AY592" s="78" t="str">
        <f>IF(SUBSTITUTE($J$592,"-","")="","0","1")</f>
        <v>0</v>
      </c>
    </row>
    <row r="593" spans="1:51" ht="18.75" hidden="1" customHeight="1" x14ac:dyDescent="0.2">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459</v>
      </c>
      <c r="AJ593" s="318"/>
      <c r="AK593" s="318"/>
      <c r="AL593" s="143"/>
      <c r="AM593" s="318" t="s">
        <v>460</v>
      </c>
      <c r="AN593" s="318"/>
      <c r="AO593" s="318"/>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2">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2">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2">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459</v>
      </c>
      <c r="AJ598" s="318"/>
      <c r="AK598" s="318"/>
      <c r="AL598" s="143"/>
      <c r="AM598" s="318" t="s">
        <v>460</v>
      </c>
      <c r="AN598" s="318"/>
      <c r="AO598" s="318"/>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2">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2">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2">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459</v>
      </c>
      <c r="AJ603" s="318"/>
      <c r="AK603" s="318"/>
      <c r="AL603" s="143"/>
      <c r="AM603" s="318" t="s">
        <v>460</v>
      </c>
      <c r="AN603" s="318"/>
      <c r="AO603" s="318"/>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2">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2">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2">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459</v>
      </c>
      <c r="AJ608" s="318"/>
      <c r="AK608" s="318"/>
      <c r="AL608" s="143"/>
      <c r="AM608" s="318" t="s">
        <v>460</v>
      </c>
      <c r="AN608" s="318"/>
      <c r="AO608" s="318"/>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2">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2">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2">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459</v>
      </c>
      <c r="AJ613" s="318"/>
      <c r="AK613" s="318"/>
      <c r="AL613" s="143"/>
      <c r="AM613" s="318" t="s">
        <v>460</v>
      </c>
      <c r="AN613" s="318"/>
      <c r="AO613" s="318"/>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2">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2">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2">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459</v>
      </c>
      <c r="AJ618" s="318"/>
      <c r="AK618" s="318"/>
      <c r="AL618" s="143"/>
      <c r="AM618" s="318" t="s">
        <v>460</v>
      </c>
      <c r="AN618" s="318"/>
      <c r="AO618" s="318"/>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2">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2">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2">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459</v>
      </c>
      <c r="AJ623" s="318"/>
      <c r="AK623" s="318"/>
      <c r="AL623" s="143"/>
      <c r="AM623" s="318" t="s">
        <v>460</v>
      </c>
      <c r="AN623" s="318"/>
      <c r="AO623" s="318"/>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2">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2">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2">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459</v>
      </c>
      <c r="AJ628" s="318"/>
      <c r="AK628" s="318"/>
      <c r="AL628" s="143"/>
      <c r="AM628" s="318" t="s">
        <v>460</v>
      </c>
      <c r="AN628" s="318"/>
      <c r="AO628" s="318"/>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2">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2">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2">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459</v>
      </c>
      <c r="AJ633" s="318"/>
      <c r="AK633" s="318"/>
      <c r="AL633" s="143"/>
      <c r="AM633" s="318" t="s">
        <v>460</v>
      </c>
      <c r="AN633" s="318"/>
      <c r="AO633" s="318"/>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2">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2">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2">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459</v>
      </c>
      <c r="AJ638" s="318"/>
      <c r="AK638" s="318"/>
      <c r="AL638" s="143"/>
      <c r="AM638" s="318" t="s">
        <v>460</v>
      </c>
      <c r="AN638" s="318"/>
      <c r="AO638" s="318"/>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2">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2">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2">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318</v>
      </c>
      <c r="F646" s="161"/>
      <c r="G646" s="878" t="s">
        <v>204</v>
      </c>
      <c r="H646" s="111"/>
      <c r="I646" s="111"/>
      <c r="J646" s="879"/>
      <c r="K646" s="880"/>
      <c r="L646" s="880"/>
      <c r="M646" s="880"/>
      <c r="N646" s="880"/>
      <c r="O646" s="880"/>
      <c r="P646" s="880"/>
      <c r="Q646" s="880"/>
      <c r="R646" s="880"/>
      <c r="S646" s="880"/>
      <c r="T646" s="88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2"/>
      <c r="AY646" s="78" t="str">
        <f>IF(SUBSTITUTE($J$646,"-","")="","0","1")</f>
        <v>0</v>
      </c>
    </row>
    <row r="647" spans="1:51" ht="18.75" hidden="1" customHeight="1" x14ac:dyDescent="0.2">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459</v>
      </c>
      <c r="AJ647" s="318"/>
      <c r="AK647" s="318"/>
      <c r="AL647" s="143"/>
      <c r="AM647" s="318" t="s">
        <v>460</v>
      </c>
      <c r="AN647" s="318"/>
      <c r="AO647" s="318"/>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2">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2">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2">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459</v>
      </c>
      <c r="AJ652" s="318"/>
      <c r="AK652" s="318"/>
      <c r="AL652" s="143"/>
      <c r="AM652" s="318" t="s">
        <v>460</v>
      </c>
      <c r="AN652" s="318"/>
      <c r="AO652" s="318"/>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2">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2">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2">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459</v>
      </c>
      <c r="AJ657" s="318"/>
      <c r="AK657" s="318"/>
      <c r="AL657" s="143"/>
      <c r="AM657" s="318" t="s">
        <v>460</v>
      </c>
      <c r="AN657" s="318"/>
      <c r="AO657" s="318"/>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2">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2">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2">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459</v>
      </c>
      <c r="AJ662" s="318"/>
      <c r="AK662" s="318"/>
      <c r="AL662" s="143"/>
      <c r="AM662" s="318" t="s">
        <v>460</v>
      </c>
      <c r="AN662" s="318"/>
      <c r="AO662" s="318"/>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2">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2">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2">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459</v>
      </c>
      <c r="AJ667" s="318"/>
      <c r="AK667" s="318"/>
      <c r="AL667" s="143"/>
      <c r="AM667" s="318" t="s">
        <v>460</v>
      </c>
      <c r="AN667" s="318"/>
      <c r="AO667" s="318"/>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2">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2">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2">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459</v>
      </c>
      <c r="AJ672" s="318"/>
      <c r="AK672" s="318"/>
      <c r="AL672" s="143"/>
      <c r="AM672" s="318" t="s">
        <v>460</v>
      </c>
      <c r="AN672" s="318"/>
      <c r="AO672" s="318"/>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2">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2">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2">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459</v>
      </c>
      <c r="AJ677" s="318"/>
      <c r="AK677" s="318"/>
      <c r="AL677" s="143"/>
      <c r="AM677" s="318" t="s">
        <v>460</v>
      </c>
      <c r="AN677" s="318"/>
      <c r="AO677" s="318"/>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2">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2">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2">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459</v>
      </c>
      <c r="AJ682" s="318"/>
      <c r="AK682" s="318"/>
      <c r="AL682" s="143"/>
      <c r="AM682" s="318" t="s">
        <v>460</v>
      </c>
      <c r="AN682" s="318"/>
      <c r="AO682" s="318"/>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2">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2">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2">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459</v>
      </c>
      <c r="AJ687" s="318"/>
      <c r="AK687" s="318"/>
      <c r="AL687" s="143"/>
      <c r="AM687" s="318" t="s">
        <v>460</v>
      </c>
      <c r="AN687" s="318"/>
      <c r="AO687" s="318"/>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2">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2">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2">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459</v>
      </c>
      <c r="AJ692" s="318"/>
      <c r="AK692" s="318"/>
      <c r="AL692" s="143"/>
      <c r="AM692" s="318" t="s">
        <v>460</v>
      </c>
      <c r="AN692" s="318"/>
      <c r="AO692" s="318"/>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2">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2">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customHeight="1" x14ac:dyDescent="0.2">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customHeight="1" thickBot="1" x14ac:dyDescent="0.25">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2">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3" t="s">
        <v>30</v>
      </c>
      <c r="AH701" s="360"/>
      <c r="AI701" s="360"/>
      <c r="AJ701" s="360"/>
      <c r="AK701" s="360"/>
      <c r="AL701" s="360"/>
      <c r="AM701" s="360"/>
      <c r="AN701" s="360"/>
      <c r="AO701" s="360"/>
      <c r="AP701" s="360"/>
      <c r="AQ701" s="360"/>
      <c r="AR701" s="360"/>
      <c r="AS701" s="360"/>
      <c r="AT701" s="360"/>
      <c r="AU701" s="360"/>
      <c r="AV701" s="360"/>
      <c r="AW701" s="360"/>
      <c r="AX701" s="804"/>
    </row>
    <row r="702" spans="1:51" ht="48.45" customHeight="1" x14ac:dyDescent="0.2">
      <c r="A702" s="849" t="s">
        <v>139</v>
      </c>
      <c r="B702" s="850"/>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25" t="s">
        <v>654</v>
      </c>
      <c r="AE702" s="326"/>
      <c r="AF702" s="326"/>
      <c r="AG702" s="363" t="s">
        <v>658</v>
      </c>
      <c r="AH702" s="364"/>
      <c r="AI702" s="364"/>
      <c r="AJ702" s="364"/>
      <c r="AK702" s="364"/>
      <c r="AL702" s="364"/>
      <c r="AM702" s="364"/>
      <c r="AN702" s="364"/>
      <c r="AO702" s="364"/>
      <c r="AP702" s="364"/>
      <c r="AQ702" s="364"/>
      <c r="AR702" s="364"/>
      <c r="AS702" s="364"/>
      <c r="AT702" s="364"/>
      <c r="AU702" s="364"/>
      <c r="AV702" s="364"/>
      <c r="AW702" s="364"/>
      <c r="AX702" s="365"/>
    </row>
    <row r="703" spans="1:51" ht="41.55" customHeight="1" x14ac:dyDescent="0.2">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0"/>
      <c r="AD703" s="306" t="s">
        <v>654</v>
      </c>
      <c r="AE703" s="307"/>
      <c r="AF703" s="307"/>
      <c r="AG703" s="89" t="s">
        <v>659</v>
      </c>
      <c r="AH703" s="90"/>
      <c r="AI703" s="90"/>
      <c r="AJ703" s="90"/>
      <c r="AK703" s="90"/>
      <c r="AL703" s="90"/>
      <c r="AM703" s="90"/>
      <c r="AN703" s="90"/>
      <c r="AO703" s="90"/>
      <c r="AP703" s="90"/>
      <c r="AQ703" s="90"/>
      <c r="AR703" s="90"/>
      <c r="AS703" s="90"/>
      <c r="AT703" s="90"/>
      <c r="AU703" s="90"/>
      <c r="AV703" s="90"/>
      <c r="AW703" s="90"/>
      <c r="AX703" s="91"/>
    </row>
    <row r="704" spans="1:51" ht="138" customHeight="1" x14ac:dyDescent="0.2">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4" t="s">
        <v>654</v>
      </c>
      <c r="AE704" s="765"/>
      <c r="AF704" s="765"/>
      <c r="AG704" s="153" t="s">
        <v>660</v>
      </c>
      <c r="AH704" s="96"/>
      <c r="AI704" s="96"/>
      <c r="AJ704" s="96"/>
      <c r="AK704" s="96"/>
      <c r="AL704" s="96"/>
      <c r="AM704" s="96"/>
      <c r="AN704" s="96"/>
      <c r="AO704" s="96"/>
      <c r="AP704" s="96"/>
      <c r="AQ704" s="96"/>
      <c r="AR704" s="96"/>
      <c r="AS704" s="96"/>
      <c r="AT704" s="96"/>
      <c r="AU704" s="96"/>
      <c r="AV704" s="96"/>
      <c r="AW704" s="96"/>
      <c r="AX704" s="154"/>
    </row>
    <row r="705" spans="1:50" ht="21.45" customHeight="1" x14ac:dyDescent="0.2">
      <c r="A705" s="622" t="s">
        <v>38</v>
      </c>
      <c r="B705" s="623"/>
      <c r="C705" s="800" t="s">
        <v>40</v>
      </c>
      <c r="D705" s="801"/>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2"/>
      <c r="AD705" s="696" t="s">
        <v>662</v>
      </c>
      <c r="AE705" s="697"/>
      <c r="AF705" s="697"/>
      <c r="AG705" s="113" t="s">
        <v>321</v>
      </c>
      <c r="AH705" s="93"/>
      <c r="AI705" s="93"/>
      <c r="AJ705" s="93"/>
      <c r="AK705" s="93"/>
      <c r="AL705" s="93"/>
      <c r="AM705" s="93"/>
      <c r="AN705" s="93"/>
      <c r="AO705" s="93"/>
      <c r="AP705" s="93"/>
      <c r="AQ705" s="93"/>
      <c r="AR705" s="93"/>
      <c r="AS705" s="93"/>
      <c r="AT705" s="93"/>
      <c r="AU705" s="93"/>
      <c r="AV705" s="93"/>
      <c r="AW705" s="93"/>
      <c r="AX705" s="114"/>
    </row>
    <row r="706" spans="1:50" ht="33" customHeight="1" x14ac:dyDescent="0.2">
      <c r="A706" s="624"/>
      <c r="B706" s="625"/>
      <c r="C706" s="776"/>
      <c r="D706" s="777"/>
      <c r="E706" s="712" t="s">
        <v>297</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6" t="s">
        <v>662</v>
      </c>
      <c r="AE706" s="307"/>
      <c r="AF706" s="645"/>
      <c r="AG706" s="153"/>
      <c r="AH706" s="96"/>
      <c r="AI706" s="96"/>
      <c r="AJ706" s="96"/>
      <c r="AK706" s="96"/>
      <c r="AL706" s="96"/>
      <c r="AM706" s="96"/>
      <c r="AN706" s="96"/>
      <c r="AO706" s="96"/>
      <c r="AP706" s="96"/>
      <c r="AQ706" s="96"/>
      <c r="AR706" s="96"/>
      <c r="AS706" s="96"/>
      <c r="AT706" s="96"/>
      <c r="AU706" s="96"/>
      <c r="AV706" s="96"/>
      <c r="AW706" s="96"/>
      <c r="AX706" s="154"/>
    </row>
    <row r="707" spans="1:50" ht="21.45" customHeight="1" x14ac:dyDescent="0.2">
      <c r="A707" s="624"/>
      <c r="B707" s="625"/>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t="s">
        <v>662</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64.95" customHeight="1" x14ac:dyDescent="0.2">
      <c r="A708" s="624"/>
      <c r="B708" s="626"/>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6" t="s">
        <v>654</v>
      </c>
      <c r="AE708" s="587"/>
      <c r="AF708" s="587"/>
      <c r="AG708" s="724" t="s">
        <v>684</v>
      </c>
      <c r="AH708" s="725"/>
      <c r="AI708" s="725"/>
      <c r="AJ708" s="725"/>
      <c r="AK708" s="725"/>
      <c r="AL708" s="725"/>
      <c r="AM708" s="725"/>
      <c r="AN708" s="725"/>
      <c r="AO708" s="725"/>
      <c r="AP708" s="725"/>
      <c r="AQ708" s="725"/>
      <c r="AR708" s="725"/>
      <c r="AS708" s="725"/>
      <c r="AT708" s="725"/>
      <c r="AU708" s="725"/>
      <c r="AV708" s="725"/>
      <c r="AW708" s="725"/>
      <c r="AX708" s="726"/>
    </row>
    <row r="709" spans="1:50" ht="78.45" customHeight="1" x14ac:dyDescent="0.2">
      <c r="A709" s="624"/>
      <c r="B709" s="626"/>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654</v>
      </c>
      <c r="AE709" s="307"/>
      <c r="AF709" s="307"/>
      <c r="AG709" s="89" t="s">
        <v>685</v>
      </c>
      <c r="AH709" s="90"/>
      <c r="AI709" s="90"/>
      <c r="AJ709" s="90"/>
      <c r="AK709" s="90"/>
      <c r="AL709" s="90"/>
      <c r="AM709" s="90"/>
      <c r="AN709" s="90"/>
      <c r="AO709" s="90"/>
      <c r="AP709" s="90"/>
      <c r="AQ709" s="90"/>
      <c r="AR709" s="90"/>
      <c r="AS709" s="90"/>
      <c r="AT709" s="90"/>
      <c r="AU709" s="90"/>
      <c r="AV709" s="90"/>
      <c r="AW709" s="90"/>
      <c r="AX709" s="91"/>
    </row>
    <row r="710" spans="1:50" ht="21.45" customHeight="1" x14ac:dyDescent="0.2">
      <c r="A710" s="624"/>
      <c r="B710" s="626"/>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662</v>
      </c>
      <c r="AE710" s="307"/>
      <c r="AF710" s="307"/>
      <c r="AG710" s="89" t="s">
        <v>661</v>
      </c>
      <c r="AH710" s="90"/>
      <c r="AI710" s="90"/>
      <c r="AJ710" s="90"/>
      <c r="AK710" s="90"/>
      <c r="AL710" s="90"/>
      <c r="AM710" s="90"/>
      <c r="AN710" s="90"/>
      <c r="AO710" s="90"/>
      <c r="AP710" s="90"/>
      <c r="AQ710" s="90"/>
      <c r="AR710" s="90"/>
      <c r="AS710" s="90"/>
      <c r="AT710" s="90"/>
      <c r="AU710" s="90"/>
      <c r="AV710" s="90"/>
      <c r="AW710" s="90"/>
      <c r="AX710" s="91"/>
    </row>
    <row r="711" spans="1:50" ht="57.45" customHeight="1" x14ac:dyDescent="0.2">
      <c r="A711" s="624"/>
      <c r="B711" s="626"/>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5"/>
      <c r="AD711" s="306" t="s">
        <v>654</v>
      </c>
      <c r="AE711" s="307"/>
      <c r="AF711" s="307"/>
      <c r="AG711" s="89" t="s">
        <v>686</v>
      </c>
      <c r="AH711" s="90"/>
      <c r="AI711" s="90"/>
      <c r="AJ711" s="90"/>
      <c r="AK711" s="90"/>
      <c r="AL711" s="90"/>
      <c r="AM711" s="90"/>
      <c r="AN711" s="90"/>
      <c r="AO711" s="90"/>
      <c r="AP711" s="90"/>
      <c r="AQ711" s="90"/>
      <c r="AR711" s="90"/>
      <c r="AS711" s="90"/>
      <c r="AT711" s="90"/>
      <c r="AU711" s="90"/>
      <c r="AV711" s="90"/>
      <c r="AW711" s="90"/>
      <c r="AX711" s="91"/>
    </row>
    <row r="712" spans="1:50" ht="21.45" customHeight="1" x14ac:dyDescent="0.2">
      <c r="A712" s="624"/>
      <c r="B712" s="626"/>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5"/>
      <c r="AD712" s="764" t="s">
        <v>662</v>
      </c>
      <c r="AE712" s="765"/>
      <c r="AF712" s="765"/>
      <c r="AG712" s="789" t="s">
        <v>321</v>
      </c>
      <c r="AH712" s="790"/>
      <c r="AI712" s="790"/>
      <c r="AJ712" s="790"/>
      <c r="AK712" s="790"/>
      <c r="AL712" s="790"/>
      <c r="AM712" s="790"/>
      <c r="AN712" s="790"/>
      <c r="AO712" s="790"/>
      <c r="AP712" s="790"/>
      <c r="AQ712" s="790"/>
      <c r="AR712" s="790"/>
      <c r="AS712" s="790"/>
      <c r="AT712" s="790"/>
      <c r="AU712" s="790"/>
      <c r="AV712" s="790"/>
      <c r="AW712" s="790"/>
      <c r="AX712" s="791"/>
    </row>
    <row r="713" spans="1:50" ht="21.45" customHeight="1" x14ac:dyDescent="0.2">
      <c r="A713" s="624"/>
      <c r="B713" s="626"/>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6" t="s">
        <v>662</v>
      </c>
      <c r="AE713" s="307"/>
      <c r="AF713" s="645"/>
      <c r="AG713" s="89" t="s">
        <v>661</v>
      </c>
      <c r="AH713" s="90"/>
      <c r="AI713" s="90"/>
      <c r="AJ713" s="90"/>
      <c r="AK713" s="90"/>
      <c r="AL713" s="90"/>
      <c r="AM713" s="90"/>
      <c r="AN713" s="90"/>
      <c r="AO713" s="90"/>
      <c r="AP713" s="90"/>
      <c r="AQ713" s="90"/>
      <c r="AR713" s="90"/>
      <c r="AS713" s="90"/>
      <c r="AT713" s="90"/>
      <c r="AU713" s="90"/>
      <c r="AV713" s="90"/>
      <c r="AW713" s="90"/>
      <c r="AX713" s="91"/>
    </row>
    <row r="714" spans="1:50" ht="21.45" customHeight="1" x14ac:dyDescent="0.2">
      <c r="A714" s="627"/>
      <c r="B714" s="628"/>
      <c r="C714" s="629" t="s">
        <v>246</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86" t="s">
        <v>662</v>
      </c>
      <c r="AE714" s="787"/>
      <c r="AF714" s="788"/>
      <c r="AG714" s="718" t="s">
        <v>661</v>
      </c>
      <c r="AH714" s="719"/>
      <c r="AI714" s="719"/>
      <c r="AJ714" s="719"/>
      <c r="AK714" s="719"/>
      <c r="AL714" s="719"/>
      <c r="AM714" s="719"/>
      <c r="AN714" s="719"/>
      <c r="AO714" s="719"/>
      <c r="AP714" s="719"/>
      <c r="AQ714" s="719"/>
      <c r="AR714" s="719"/>
      <c r="AS714" s="719"/>
      <c r="AT714" s="719"/>
      <c r="AU714" s="719"/>
      <c r="AV714" s="719"/>
      <c r="AW714" s="719"/>
      <c r="AX714" s="720"/>
    </row>
    <row r="715" spans="1:50" ht="21.45" customHeight="1" x14ac:dyDescent="0.2">
      <c r="A715" s="622"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682</v>
      </c>
      <c r="AE715" s="587"/>
      <c r="AF715" s="638"/>
      <c r="AG715" s="724" t="s">
        <v>683</v>
      </c>
      <c r="AH715" s="725"/>
      <c r="AI715" s="725"/>
      <c r="AJ715" s="725"/>
      <c r="AK715" s="725"/>
      <c r="AL715" s="725"/>
      <c r="AM715" s="725"/>
      <c r="AN715" s="725"/>
      <c r="AO715" s="725"/>
      <c r="AP715" s="725"/>
      <c r="AQ715" s="725"/>
      <c r="AR715" s="725"/>
      <c r="AS715" s="725"/>
      <c r="AT715" s="725"/>
      <c r="AU715" s="725"/>
      <c r="AV715" s="725"/>
      <c r="AW715" s="725"/>
      <c r="AX715" s="726"/>
    </row>
    <row r="716" spans="1:50" ht="38.549999999999997" customHeight="1" x14ac:dyDescent="0.2">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662</v>
      </c>
      <c r="AE716" s="609"/>
      <c r="AF716" s="609"/>
      <c r="AG716" s="89" t="s">
        <v>661</v>
      </c>
      <c r="AH716" s="90"/>
      <c r="AI716" s="90"/>
      <c r="AJ716" s="90"/>
      <c r="AK716" s="90"/>
      <c r="AL716" s="90"/>
      <c r="AM716" s="90"/>
      <c r="AN716" s="90"/>
      <c r="AO716" s="90"/>
      <c r="AP716" s="90"/>
      <c r="AQ716" s="90"/>
      <c r="AR716" s="90"/>
      <c r="AS716" s="90"/>
      <c r="AT716" s="90"/>
      <c r="AU716" s="90"/>
      <c r="AV716" s="90"/>
      <c r="AW716" s="90"/>
      <c r="AX716" s="91"/>
    </row>
    <row r="717" spans="1:50" ht="21.45" customHeight="1" x14ac:dyDescent="0.2">
      <c r="A717" s="624"/>
      <c r="B717" s="626"/>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654</v>
      </c>
      <c r="AE717" s="307"/>
      <c r="AF717" s="307"/>
      <c r="AG717" s="89" t="s">
        <v>688</v>
      </c>
      <c r="AH717" s="90"/>
      <c r="AI717" s="90"/>
      <c r="AJ717" s="90"/>
      <c r="AK717" s="90"/>
      <c r="AL717" s="90"/>
      <c r="AM717" s="90"/>
      <c r="AN717" s="90"/>
      <c r="AO717" s="90"/>
      <c r="AP717" s="90"/>
      <c r="AQ717" s="90"/>
      <c r="AR717" s="90"/>
      <c r="AS717" s="90"/>
      <c r="AT717" s="90"/>
      <c r="AU717" s="90"/>
      <c r="AV717" s="90"/>
      <c r="AW717" s="90"/>
      <c r="AX717" s="91"/>
    </row>
    <row r="718" spans="1:50" ht="46.5" customHeight="1" x14ac:dyDescent="0.2">
      <c r="A718" s="627"/>
      <c r="B718" s="628"/>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654</v>
      </c>
      <c r="AE718" s="307"/>
      <c r="AF718" s="307"/>
      <c r="AG718" s="115" t="s">
        <v>687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8" t="s">
        <v>57</v>
      </c>
      <c r="B719" s="759"/>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662</v>
      </c>
      <c r="AE719" s="587"/>
      <c r="AF719" s="587"/>
      <c r="AG719" s="113" t="s">
        <v>661</v>
      </c>
      <c r="AH719" s="93"/>
      <c r="AI719" s="93"/>
      <c r="AJ719" s="93"/>
      <c r="AK719" s="93"/>
      <c r="AL719" s="93"/>
      <c r="AM719" s="93"/>
      <c r="AN719" s="93"/>
      <c r="AO719" s="93"/>
      <c r="AP719" s="93"/>
      <c r="AQ719" s="93"/>
      <c r="AR719" s="93"/>
      <c r="AS719" s="93"/>
      <c r="AT719" s="93"/>
      <c r="AU719" s="93"/>
      <c r="AV719" s="93"/>
      <c r="AW719" s="93"/>
      <c r="AX719" s="114"/>
    </row>
    <row r="720" spans="1:50" ht="19.8" customHeight="1" x14ac:dyDescent="0.2">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2">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2" t="s">
        <v>47</v>
      </c>
      <c r="B726" s="781"/>
      <c r="C726" s="794" t="s">
        <v>52</v>
      </c>
      <c r="D726" s="816"/>
      <c r="E726" s="816"/>
      <c r="F726" s="817"/>
      <c r="G726" s="560" t="s">
        <v>673</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5">
      <c r="A727" s="782"/>
      <c r="B727" s="783"/>
      <c r="C727" s="730" t="s">
        <v>56</v>
      </c>
      <c r="D727" s="731"/>
      <c r="E727" s="731"/>
      <c r="F727" s="732"/>
      <c r="G727" s="558" t="s">
        <v>681</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2">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5">
      <c r="A729" s="616" t="s">
        <v>689</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2" ht="24.75" customHeight="1" x14ac:dyDescent="0.2">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5">
      <c r="A731" s="655" t="s">
        <v>690</v>
      </c>
      <c r="B731" s="656"/>
      <c r="C731" s="656"/>
      <c r="D731" s="656"/>
      <c r="E731" s="657"/>
      <c r="F731" s="711" t="s">
        <v>691</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2" ht="24.75" customHeight="1" x14ac:dyDescent="0.2">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5">
      <c r="A733" s="655" t="s">
        <v>298</v>
      </c>
      <c r="B733" s="656"/>
      <c r="C733" s="656"/>
      <c r="D733" s="656"/>
      <c r="E733" s="657"/>
      <c r="F733" s="619" t="s">
        <v>692</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2" ht="24.75" customHeight="1" x14ac:dyDescent="0.2">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5">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2">
      <c r="A736" s="632" t="s">
        <v>273</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c r="AZ736" s="10"/>
    </row>
    <row r="737" spans="1:51" ht="24.75" customHeight="1" x14ac:dyDescent="0.2">
      <c r="A737" s="970" t="s">
        <v>588</v>
      </c>
      <c r="B737" s="196"/>
      <c r="C737" s="196"/>
      <c r="D737" s="197"/>
      <c r="E737" s="934" t="s">
        <v>636</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2">
      <c r="A738" s="345" t="s">
        <v>312</v>
      </c>
      <c r="B738" s="345"/>
      <c r="C738" s="345"/>
      <c r="D738" s="345"/>
      <c r="E738" s="934" t="s">
        <v>636</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2">
      <c r="A739" s="345" t="s">
        <v>311</v>
      </c>
      <c r="B739" s="345"/>
      <c r="C739" s="345"/>
      <c r="D739" s="345"/>
      <c r="E739" s="934" t="s">
        <v>636</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2">
      <c r="A740" s="345" t="s">
        <v>310</v>
      </c>
      <c r="B740" s="345"/>
      <c r="C740" s="345"/>
      <c r="D740" s="345"/>
      <c r="E740" s="934" t="s">
        <v>636</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2">
      <c r="A741" s="345" t="s">
        <v>309</v>
      </c>
      <c r="B741" s="345"/>
      <c r="C741" s="345"/>
      <c r="D741" s="345"/>
      <c r="E741" s="934" t="s">
        <v>636</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2">
      <c r="A742" s="345" t="s">
        <v>308</v>
      </c>
      <c r="B742" s="345"/>
      <c r="C742" s="345"/>
      <c r="D742" s="345"/>
      <c r="E742" s="934" t="s">
        <v>636</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2">
      <c r="A743" s="345" t="s">
        <v>307</v>
      </c>
      <c r="B743" s="345"/>
      <c r="C743" s="345"/>
      <c r="D743" s="345"/>
      <c r="E743" s="934" t="s">
        <v>636</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2">
      <c r="A744" s="345" t="s">
        <v>306</v>
      </c>
      <c r="B744" s="345"/>
      <c r="C744" s="345"/>
      <c r="D744" s="345"/>
      <c r="E744" s="934" t="s">
        <v>636</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2">
      <c r="A745" s="345" t="s">
        <v>305</v>
      </c>
      <c r="B745" s="345"/>
      <c r="C745" s="345"/>
      <c r="D745" s="345"/>
      <c r="E745" s="971" t="s">
        <v>636</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2">
      <c r="A746" s="345" t="s">
        <v>461</v>
      </c>
      <c r="B746" s="345"/>
      <c r="C746" s="345"/>
      <c r="D746" s="345"/>
      <c r="E746" s="940" t="s">
        <v>627</v>
      </c>
      <c r="F746" s="938"/>
      <c r="G746" s="938"/>
      <c r="H746" s="85" t="str">
        <f>IF(E746="","","-")</f>
        <v>-</v>
      </c>
      <c r="I746" s="938" t="s">
        <v>653</v>
      </c>
      <c r="J746" s="938"/>
      <c r="K746" s="85" t="str">
        <f>IF(I746="","","-")</f>
        <v>-</v>
      </c>
      <c r="L746" s="939">
        <v>15</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2">
      <c r="A747" s="345" t="s">
        <v>424</v>
      </c>
      <c r="B747" s="345"/>
      <c r="C747" s="345"/>
      <c r="D747" s="345"/>
      <c r="E747" s="940"/>
      <c r="F747" s="938"/>
      <c r="G747" s="938"/>
      <c r="H747" s="85" t="str">
        <f>IF(E747="","","-")</f>
        <v/>
      </c>
      <c r="I747" s="938"/>
      <c r="J747" s="938"/>
      <c r="K747" s="85" t="str">
        <f>IF(I747="","","-")</f>
        <v/>
      </c>
      <c r="L747" s="939"/>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2">
      <c r="A748" s="596" t="s">
        <v>299</v>
      </c>
      <c r="B748" s="597"/>
      <c r="C748" s="597"/>
      <c r="D748" s="597"/>
      <c r="E748" s="597"/>
      <c r="F748" s="598"/>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6"/>
      <c r="B749" s="597"/>
      <c r="C749" s="597"/>
      <c r="D749" s="597"/>
      <c r="E749" s="597"/>
      <c r="F749" s="59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6"/>
      <c r="B750" s="597"/>
      <c r="C750" s="597"/>
      <c r="D750" s="597"/>
      <c r="E750" s="597"/>
      <c r="F750" s="59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6"/>
      <c r="B751" s="597"/>
      <c r="C751" s="597"/>
      <c r="D751" s="597"/>
      <c r="E751" s="597"/>
      <c r="F751" s="59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6"/>
      <c r="B752" s="597"/>
      <c r="C752" s="597"/>
      <c r="D752" s="597"/>
      <c r="E752" s="597"/>
      <c r="F752" s="59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6"/>
      <c r="B753" s="597"/>
      <c r="C753" s="597"/>
      <c r="D753" s="597"/>
      <c r="E753" s="597"/>
      <c r="F753" s="59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6"/>
      <c r="B754" s="597"/>
      <c r="C754" s="597"/>
      <c r="D754" s="597"/>
      <c r="E754" s="597"/>
      <c r="F754" s="59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6"/>
      <c r="B755" s="597"/>
      <c r="C755" s="597"/>
      <c r="D755" s="597"/>
      <c r="E755" s="597"/>
      <c r="F755" s="59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6"/>
      <c r="B756" s="597"/>
      <c r="C756" s="597"/>
      <c r="D756" s="597"/>
      <c r="E756" s="597"/>
      <c r="F756" s="59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6"/>
      <c r="B757" s="597"/>
      <c r="C757" s="597"/>
      <c r="D757" s="597"/>
      <c r="E757" s="597"/>
      <c r="F757" s="59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6"/>
      <c r="B758" s="597"/>
      <c r="C758" s="597"/>
      <c r="D758" s="597"/>
      <c r="E758" s="597"/>
      <c r="F758" s="59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6"/>
      <c r="B759" s="597"/>
      <c r="C759" s="597"/>
      <c r="D759" s="597"/>
      <c r="E759" s="597"/>
      <c r="F759" s="59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6"/>
      <c r="B760" s="597"/>
      <c r="C760" s="597"/>
      <c r="D760" s="597"/>
      <c r="E760" s="597"/>
      <c r="F760" s="59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6"/>
      <c r="B761" s="597"/>
      <c r="C761" s="597"/>
      <c r="D761" s="597"/>
      <c r="E761" s="597"/>
      <c r="F761" s="59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596"/>
      <c r="B762" s="597"/>
      <c r="C762" s="597"/>
      <c r="D762" s="597"/>
      <c r="E762" s="597"/>
      <c r="F762" s="59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596"/>
      <c r="B763" s="597"/>
      <c r="C763" s="597"/>
      <c r="D763" s="597"/>
      <c r="E763" s="597"/>
      <c r="F763" s="59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596"/>
      <c r="B764" s="597"/>
      <c r="C764" s="597"/>
      <c r="D764" s="597"/>
      <c r="E764" s="597"/>
      <c r="F764" s="59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6"/>
      <c r="B765" s="597"/>
      <c r="C765" s="597"/>
      <c r="D765" s="597"/>
      <c r="E765" s="597"/>
      <c r="F765" s="59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5">
      <c r="A766" s="596"/>
      <c r="B766" s="597"/>
      <c r="C766" s="597"/>
      <c r="D766" s="597"/>
      <c r="E766" s="597"/>
      <c r="F766" s="59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6"/>
      <c r="B767" s="597"/>
      <c r="C767" s="597"/>
      <c r="D767" s="597"/>
      <c r="E767" s="597"/>
      <c r="F767" s="59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6"/>
      <c r="B768" s="597"/>
      <c r="C768" s="597"/>
      <c r="D768" s="597"/>
      <c r="E768" s="597"/>
      <c r="F768" s="59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596"/>
      <c r="B769" s="597"/>
      <c r="C769" s="597"/>
      <c r="D769" s="597"/>
      <c r="E769" s="597"/>
      <c r="F769" s="59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6"/>
      <c r="B770" s="597"/>
      <c r="C770" s="597"/>
      <c r="D770" s="597"/>
      <c r="E770" s="597"/>
      <c r="F770" s="59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6"/>
      <c r="B771" s="597"/>
      <c r="C771" s="597"/>
      <c r="D771" s="597"/>
      <c r="E771" s="597"/>
      <c r="F771" s="59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6"/>
      <c r="B772" s="597"/>
      <c r="C772" s="597"/>
      <c r="D772" s="597"/>
      <c r="E772" s="597"/>
      <c r="F772" s="59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6"/>
      <c r="B773" s="597"/>
      <c r="C773" s="597"/>
      <c r="D773" s="597"/>
      <c r="E773" s="597"/>
      <c r="F773" s="59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6"/>
      <c r="B774" s="597"/>
      <c r="C774" s="597"/>
      <c r="D774" s="597"/>
      <c r="E774" s="597"/>
      <c r="F774" s="59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6"/>
      <c r="B775" s="597"/>
      <c r="C775" s="597"/>
      <c r="D775" s="597"/>
      <c r="E775" s="597"/>
      <c r="F775" s="59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6"/>
      <c r="B776" s="597"/>
      <c r="C776" s="597"/>
      <c r="D776" s="597"/>
      <c r="E776" s="597"/>
      <c r="F776" s="59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6"/>
      <c r="B777" s="597"/>
      <c r="C777" s="597"/>
      <c r="D777" s="597"/>
      <c r="E777" s="597"/>
      <c r="F777" s="59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6"/>
      <c r="B778" s="597"/>
      <c r="C778" s="597"/>
      <c r="D778" s="597"/>
      <c r="E778" s="597"/>
      <c r="F778" s="59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6"/>
      <c r="B779" s="597"/>
      <c r="C779" s="597"/>
      <c r="D779" s="597"/>
      <c r="E779" s="597"/>
      <c r="F779" s="59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6"/>
      <c r="B780" s="597"/>
      <c r="C780" s="597"/>
      <c r="D780" s="597"/>
      <c r="E780" s="597"/>
      <c r="F780" s="59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6"/>
      <c r="B781" s="597"/>
      <c r="C781" s="597"/>
      <c r="D781" s="597"/>
      <c r="E781" s="597"/>
      <c r="F781" s="59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6"/>
      <c r="B782" s="597"/>
      <c r="C782" s="597"/>
      <c r="D782" s="597"/>
      <c r="E782" s="597"/>
      <c r="F782" s="59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6"/>
      <c r="B783" s="597"/>
      <c r="C783" s="597"/>
      <c r="D783" s="597"/>
      <c r="E783" s="597"/>
      <c r="F783" s="59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6"/>
      <c r="B784" s="597"/>
      <c r="C784" s="597"/>
      <c r="D784" s="597"/>
      <c r="E784" s="597"/>
      <c r="F784" s="59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6"/>
      <c r="B785" s="597"/>
      <c r="C785" s="597"/>
      <c r="D785" s="597"/>
      <c r="E785" s="597"/>
      <c r="F785" s="59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599"/>
      <c r="B786" s="600"/>
      <c r="C786" s="600"/>
      <c r="D786" s="600"/>
      <c r="E786" s="600"/>
      <c r="F786" s="60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0" t="s">
        <v>301</v>
      </c>
      <c r="B787" s="611"/>
      <c r="C787" s="611"/>
      <c r="D787" s="611"/>
      <c r="E787" s="611"/>
      <c r="F787" s="612"/>
      <c r="G787" s="577" t="s">
        <v>663</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279</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2">
      <c r="A788" s="613"/>
      <c r="B788" s="614"/>
      <c r="C788" s="614"/>
      <c r="D788" s="614"/>
      <c r="E788" s="614"/>
      <c r="F788" s="615"/>
      <c r="G788" s="794" t="s">
        <v>17</v>
      </c>
      <c r="H788" s="650"/>
      <c r="I788" s="650"/>
      <c r="J788" s="650"/>
      <c r="K788" s="650"/>
      <c r="L788" s="649" t="s">
        <v>18</v>
      </c>
      <c r="M788" s="650"/>
      <c r="N788" s="650"/>
      <c r="O788" s="650"/>
      <c r="P788" s="650"/>
      <c r="Q788" s="650"/>
      <c r="R788" s="650"/>
      <c r="S788" s="650"/>
      <c r="T788" s="650"/>
      <c r="U788" s="650"/>
      <c r="V788" s="650"/>
      <c r="W788" s="650"/>
      <c r="X788" s="651"/>
      <c r="Y788" s="635" t="s">
        <v>19</v>
      </c>
      <c r="Z788" s="636"/>
      <c r="AA788" s="636"/>
      <c r="AB788" s="780"/>
      <c r="AC788" s="794" t="s">
        <v>17</v>
      </c>
      <c r="AD788" s="650"/>
      <c r="AE788" s="650"/>
      <c r="AF788" s="650"/>
      <c r="AG788" s="650"/>
      <c r="AH788" s="649" t="s">
        <v>18</v>
      </c>
      <c r="AI788" s="650"/>
      <c r="AJ788" s="650"/>
      <c r="AK788" s="650"/>
      <c r="AL788" s="650"/>
      <c r="AM788" s="650"/>
      <c r="AN788" s="650"/>
      <c r="AO788" s="650"/>
      <c r="AP788" s="650"/>
      <c r="AQ788" s="650"/>
      <c r="AR788" s="650"/>
      <c r="AS788" s="650"/>
      <c r="AT788" s="651"/>
      <c r="AU788" s="635" t="s">
        <v>19</v>
      </c>
      <c r="AV788" s="636"/>
      <c r="AW788" s="636"/>
      <c r="AX788" s="637"/>
    </row>
    <row r="789" spans="1:51" ht="57" customHeight="1" x14ac:dyDescent="0.2">
      <c r="A789" s="613"/>
      <c r="B789" s="614"/>
      <c r="C789" s="614"/>
      <c r="D789" s="614"/>
      <c r="E789" s="614"/>
      <c r="F789" s="615"/>
      <c r="G789" s="652" t="s">
        <v>664</v>
      </c>
      <c r="H789" s="653"/>
      <c r="I789" s="653"/>
      <c r="J789" s="653"/>
      <c r="K789" s="654"/>
      <c r="L789" s="646" t="s">
        <v>672</v>
      </c>
      <c r="M789" s="647"/>
      <c r="N789" s="647"/>
      <c r="O789" s="647"/>
      <c r="P789" s="647"/>
      <c r="Q789" s="647"/>
      <c r="R789" s="647"/>
      <c r="S789" s="647"/>
      <c r="T789" s="647"/>
      <c r="U789" s="647"/>
      <c r="V789" s="647"/>
      <c r="W789" s="647"/>
      <c r="X789" s="648"/>
      <c r="Y789" s="366">
        <f>AD19</f>
        <v>324</v>
      </c>
      <c r="Z789" s="367"/>
      <c r="AA789" s="367"/>
      <c r="AB789" s="784"/>
      <c r="AC789" s="652"/>
      <c r="AD789" s="653"/>
      <c r="AE789" s="653"/>
      <c r="AF789" s="653"/>
      <c r="AG789" s="654"/>
      <c r="AH789" s="646"/>
      <c r="AI789" s="647"/>
      <c r="AJ789" s="647"/>
      <c r="AK789" s="647"/>
      <c r="AL789" s="647"/>
      <c r="AM789" s="647"/>
      <c r="AN789" s="647"/>
      <c r="AO789" s="647"/>
      <c r="AP789" s="647"/>
      <c r="AQ789" s="647"/>
      <c r="AR789" s="647"/>
      <c r="AS789" s="647"/>
      <c r="AT789" s="648"/>
      <c r="AU789" s="366"/>
      <c r="AV789" s="367"/>
      <c r="AW789" s="367"/>
      <c r="AX789" s="368"/>
    </row>
    <row r="790" spans="1:51" ht="24.75" customHeight="1" x14ac:dyDescent="0.2">
      <c r="A790" s="613"/>
      <c r="B790" s="614"/>
      <c r="C790" s="614"/>
      <c r="D790" s="614"/>
      <c r="E790" s="614"/>
      <c r="F790" s="615"/>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hidden="1" customHeight="1" x14ac:dyDescent="0.2">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2">
      <c r="A792" s="613"/>
      <c r="B792" s="614"/>
      <c r="C792" s="614"/>
      <c r="D792" s="614"/>
      <c r="E792" s="614"/>
      <c r="F792" s="615"/>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2">
      <c r="A793" s="613"/>
      <c r="B793" s="614"/>
      <c r="C793" s="614"/>
      <c r="D793" s="614"/>
      <c r="E793" s="614"/>
      <c r="F793" s="615"/>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2">
      <c r="A794" s="613"/>
      <c r="B794" s="614"/>
      <c r="C794" s="614"/>
      <c r="D794" s="614"/>
      <c r="E794" s="614"/>
      <c r="F794" s="615"/>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2">
      <c r="A795" s="613"/>
      <c r="B795" s="614"/>
      <c r="C795" s="614"/>
      <c r="D795" s="614"/>
      <c r="E795" s="614"/>
      <c r="F795" s="615"/>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2">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2">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2">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2">
      <c r="A799" s="613"/>
      <c r="B799" s="614"/>
      <c r="C799" s="614"/>
      <c r="D799" s="614"/>
      <c r="E799" s="614"/>
      <c r="F799" s="615"/>
      <c r="G799" s="805" t="s">
        <v>20</v>
      </c>
      <c r="H799" s="806"/>
      <c r="I799" s="806"/>
      <c r="J799" s="806"/>
      <c r="K799" s="806"/>
      <c r="L799" s="807"/>
      <c r="M799" s="808"/>
      <c r="N799" s="808"/>
      <c r="O799" s="808"/>
      <c r="P799" s="808"/>
      <c r="Q799" s="808"/>
      <c r="R799" s="808"/>
      <c r="S799" s="808"/>
      <c r="T799" s="808"/>
      <c r="U799" s="808"/>
      <c r="V799" s="808"/>
      <c r="W799" s="808"/>
      <c r="X799" s="809"/>
      <c r="Y799" s="810">
        <f>SUM(Y789:AB798)</f>
        <v>324</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2">
      <c r="A800" s="613"/>
      <c r="B800" s="614"/>
      <c r="C800" s="614"/>
      <c r="D800" s="614"/>
      <c r="E800" s="614"/>
      <c r="F800" s="615"/>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2">
      <c r="A801" s="613"/>
      <c r="B801" s="614"/>
      <c r="C801" s="614"/>
      <c r="D801" s="614"/>
      <c r="E801" s="614"/>
      <c r="F801" s="615"/>
      <c r="G801" s="794" t="s">
        <v>17</v>
      </c>
      <c r="H801" s="650"/>
      <c r="I801" s="650"/>
      <c r="J801" s="650"/>
      <c r="K801" s="650"/>
      <c r="L801" s="649" t="s">
        <v>18</v>
      </c>
      <c r="M801" s="650"/>
      <c r="N801" s="650"/>
      <c r="O801" s="650"/>
      <c r="P801" s="650"/>
      <c r="Q801" s="650"/>
      <c r="R801" s="650"/>
      <c r="S801" s="650"/>
      <c r="T801" s="650"/>
      <c r="U801" s="650"/>
      <c r="V801" s="650"/>
      <c r="W801" s="650"/>
      <c r="X801" s="651"/>
      <c r="Y801" s="635" t="s">
        <v>19</v>
      </c>
      <c r="Z801" s="636"/>
      <c r="AA801" s="636"/>
      <c r="AB801" s="780"/>
      <c r="AC801" s="794" t="s">
        <v>17</v>
      </c>
      <c r="AD801" s="650"/>
      <c r="AE801" s="650"/>
      <c r="AF801" s="650"/>
      <c r="AG801" s="650"/>
      <c r="AH801" s="649" t="s">
        <v>18</v>
      </c>
      <c r="AI801" s="650"/>
      <c r="AJ801" s="650"/>
      <c r="AK801" s="650"/>
      <c r="AL801" s="650"/>
      <c r="AM801" s="650"/>
      <c r="AN801" s="650"/>
      <c r="AO801" s="650"/>
      <c r="AP801" s="650"/>
      <c r="AQ801" s="650"/>
      <c r="AR801" s="650"/>
      <c r="AS801" s="650"/>
      <c r="AT801" s="651"/>
      <c r="AU801" s="635" t="s">
        <v>19</v>
      </c>
      <c r="AV801" s="636"/>
      <c r="AW801" s="636"/>
      <c r="AX801" s="637"/>
      <c r="AY801">
        <f>$AY$800</f>
        <v>0</v>
      </c>
    </row>
    <row r="802" spans="1:51" ht="24.75" hidden="1" customHeight="1" x14ac:dyDescent="0.2">
      <c r="A802" s="613"/>
      <c r="B802" s="614"/>
      <c r="C802" s="614"/>
      <c r="D802" s="614"/>
      <c r="E802" s="614"/>
      <c r="F802" s="615"/>
      <c r="G802" s="652"/>
      <c r="H802" s="653"/>
      <c r="I802" s="653"/>
      <c r="J802" s="653"/>
      <c r="K802" s="654"/>
      <c r="L802" s="646"/>
      <c r="M802" s="647"/>
      <c r="N802" s="647"/>
      <c r="O802" s="647"/>
      <c r="P802" s="647"/>
      <c r="Q802" s="647"/>
      <c r="R802" s="647"/>
      <c r="S802" s="647"/>
      <c r="T802" s="647"/>
      <c r="U802" s="647"/>
      <c r="V802" s="647"/>
      <c r="W802" s="647"/>
      <c r="X802" s="648"/>
      <c r="Y802" s="366"/>
      <c r="Z802" s="367"/>
      <c r="AA802" s="367"/>
      <c r="AB802" s="784"/>
      <c r="AC802" s="652"/>
      <c r="AD802" s="653"/>
      <c r="AE802" s="653"/>
      <c r="AF802" s="653"/>
      <c r="AG802" s="654"/>
      <c r="AH802" s="646"/>
      <c r="AI802" s="647"/>
      <c r="AJ802" s="647"/>
      <c r="AK802" s="647"/>
      <c r="AL802" s="647"/>
      <c r="AM802" s="647"/>
      <c r="AN802" s="647"/>
      <c r="AO802" s="647"/>
      <c r="AP802" s="647"/>
      <c r="AQ802" s="647"/>
      <c r="AR802" s="647"/>
      <c r="AS802" s="647"/>
      <c r="AT802" s="648"/>
      <c r="AU802" s="366"/>
      <c r="AV802" s="367"/>
      <c r="AW802" s="367"/>
      <c r="AX802" s="368"/>
      <c r="AY802">
        <f t="shared" ref="AY802:AY812" si="115">$AY$800</f>
        <v>0</v>
      </c>
    </row>
    <row r="803" spans="1:51" ht="24.75" hidden="1" customHeight="1" x14ac:dyDescent="0.2">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2">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2">
      <c r="A805" s="613"/>
      <c r="B805" s="614"/>
      <c r="C805" s="614"/>
      <c r="D805" s="614"/>
      <c r="E805" s="614"/>
      <c r="F805" s="615"/>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2">
      <c r="A806" s="613"/>
      <c r="B806" s="614"/>
      <c r="C806" s="614"/>
      <c r="D806" s="614"/>
      <c r="E806" s="614"/>
      <c r="F806" s="615"/>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2">
      <c r="A807" s="613"/>
      <c r="B807" s="614"/>
      <c r="C807" s="614"/>
      <c r="D807" s="614"/>
      <c r="E807" s="614"/>
      <c r="F807" s="615"/>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2">
      <c r="A808" s="613"/>
      <c r="B808" s="614"/>
      <c r="C808" s="614"/>
      <c r="D808" s="614"/>
      <c r="E808" s="614"/>
      <c r="F808" s="615"/>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2">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2">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2">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5">
      <c r="A812" s="613"/>
      <c r="B812" s="614"/>
      <c r="C812" s="614"/>
      <c r="D812" s="614"/>
      <c r="E812" s="614"/>
      <c r="F812" s="615"/>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2">
      <c r="A813" s="613"/>
      <c r="B813" s="614"/>
      <c r="C813" s="614"/>
      <c r="D813" s="614"/>
      <c r="E813" s="614"/>
      <c r="F813" s="615"/>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2">
      <c r="A814" s="613"/>
      <c r="B814" s="614"/>
      <c r="C814" s="614"/>
      <c r="D814" s="614"/>
      <c r="E814" s="614"/>
      <c r="F814" s="615"/>
      <c r="G814" s="794" t="s">
        <v>17</v>
      </c>
      <c r="H814" s="650"/>
      <c r="I814" s="650"/>
      <c r="J814" s="650"/>
      <c r="K814" s="650"/>
      <c r="L814" s="649" t="s">
        <v>18</v>
      </c>
      <c r="M814" s="650"/>
      <c r="N814" s="650"/>
      <c r="O814" s="650"/>
      <c r="P814" s="650"/>
      <c r="Q814" s="650"/>
      <c r="R814" s="650"/>
      <c r="S814" s="650"/>
      <c r="T814" s="650"/>
      <c r="U814" s="650"/>
      <c r="V814" s="650"/>
      <c r="W814" s="650"/>
      <c r="X814" s="651"/>
      <c r="Y814" s="635" t="s">
        <v>19</v>
      </c>
      <c r="Z814" s="636"/>
      <c r="AA814" s="636"/>
      <c r="AB814" s="780"/>
      <c r="AC814" s="794" t="s">
        <v>17</v>
      </c>
      <c r="AD814" s="650"/>
      <c r="AE814" s="650"/>
      <c r="AF814" s="650"/>
      <c r="AG814" s="650"/>
      <c r="AH814" s="649" t="s">
        <v>18</v>
      </c>
      <c r="AI814" s="650"/>
      <c r="AJ814" s="650"/>
      <c r="AK814" s="650"/>
      <c r="AL814" s="650"/>
      <c r="AM814" s="650"/>
      <c r="AN814" s="650"/>
      <c r="AO814" s="650"/>
      <c r="AP814" s="650"/>
      <c r="AQ814" s="650"/>
      <c r="AR814" s="650"/>
      <c r="AS814" s="650"/>
      <c r="AT814" s="651"/>
      <c r="AU814" s="635" t="s">
        <v>19</v>
      </c>
      <c r="AV814" s="636"/>
      <c r="AW814" s="636"/>
      <c r="AX814" s="637"/>
      <c r="AY814">
        <f>$AY$813</f>
        <v>0</v>
      </c>
    </row>
    <row r="815" spans="1:51" ht="24.75" hidden="1" customHeight="1" x14ac:dyDescent="0.2">
      <c r="A815" s="613"/>
      <c r="B815" s="614"/>
      <c r="C815" s="614"/>
      <c r="D815" s="614"/>
      <c r="E815" s="614"/>
      <c r="F815" s="615"/>
      <c r="G815" s="652"/>
      <c r="H815" s="653"/>
      <c r="I815" s="653"/>
      <c r="J815" s="653"/>
      <c r="K815" s="654"/>
      <c r="L815" s="646"/>
      <c r="M815" s="647"/>
      <c r="N815" s="647"/>
      <c r="O815" s="647"/>
      <c r="P815" s="647"/>
      <c r="Q815" s="647"/>
      <c r="R815" s="647"/>
      <c r="S815" s="647"/>
      <c r="T815" s="647"/>
      <c r="U815" s="647"/>
      <c r="V815" s="647"/>
      <c r="W815" s="647"/>
      <c r="X815" s="648"/>
      <c r="Y815" s="366"/>
      <c r="Z815" s="367"/>
      <c r="AA815" s="367"/>
      <c r="AB815" s="784"/>
      <c r="AC815" s="652"/>
      <c r="AD815" s="653"/>
      <c r="AE815" s="653"/>
      <c r="AF815" s="653"/>
      <c r="AG815" s="654"/>
      <c r="AH815" s="646"/>
      <c r="AI815" s="647"/>
      <c r="AJ815" s="647"/>
      <c r="AK815" s="647"/>
      <c r="AL815" s="647"/>
      <c r="AM815" s="647"/>
      <c r="AN815" s="647"/>
      <c r="AO815" s="647"/>
      <c r="AP815" s="647"/>
      <c r="AQ815" s="647"/>
      <c r="AR815" s="647"/>
      <c r="AS815" s="647"/>
      <c r="AT815" s="648"/>
      <c r="AU815" s="366"/>
      <c r="AV815" s="367"/>
      <c r="AW815" s="367"/>
      <c r="AX815" s="368"/>
      <c r="AY815">
        <f t="shared" ref="AY815:AY825" si="116">$AY$813</f>
        <v>0</v>
      </c>
    </row>
    <row r="816" spans="1:51" ht="24.75" hidden="1" customHeight="1" x14ac:dyDescent="0.2">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2">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2">
      <c r="A818" s="613"/>
      <c r="B818" s="614"/>
      <c r="C818" s="614"/>
      <c r="D818" s="614"/>
      <c r="E818" s="614"/>
      <c r="F818" s="615"/>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2">
      <c r="A819" s="613"/>
      <c r="B819" s="614"/>
      <c r="C819" s="614"/>
      <c r="D819" s="614"/>
      <c r="E819" s="614"/>
      <c r="F819" s="615"/>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2">
      <c r="A820" s="613"/>
      <c r="B820" s="614"/>
      <c r="C820" s="614"/>
      <c r="D820" s="614"/>
      <c r="E820" s="614"/>
      <c r="F820" s="615"/>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2">
      <c r="A821" s="613"/>
      <c r="B821" s="614"/>
      <c r="C821" s="614"/>
      <c r="D821" s="614"/>
      <c r="E821" s="614"/>
      <c r="F821" s="615"/>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2">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2">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2">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5">
      <c r="A825" s="613"/>
      <c r="B825" s="614"/>
      <c r="C825" s="614"/>
      <c r="D825" s="614"/>
      <c r="E825" s="614"/>
      <c r="F825" s="615"/>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2">
      <c r="A826" s="613"/>
      <c r="B826" s="614"/>
      <c r="C826" s="614"/>
      <c r="D826" s="614"/>
      <c r="E826" s="614"/>
      <c r="F826" s="615"/>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2">
      <c r="A827" s="613"/>
      <c r="B827" s="614"/>
      <c r="C827" s="614"/>
      <c r="D827" s="614"/>
      <c r="E827" s="614"/>
      <c r="F827" s="615"/>
      <c r="G827" s="794" t="s">
        <v>17</v>
      </c>
      <c r="H827" s="650"/>
      <c r="I827" s="650"/>
      <c r="J827" s="650"/>
      <c r="K827" s="650"/>
      <c r="L827" s="649" t="s">
        <v>18</v>
      </c>
      <c r="M827" s="650"/>
      <c r="N827" s="650"/>
      <c r="O827" s="650"/>
      <c r="P827" s="650"/>
      <c r="Q827" s="650"/>
      <c r="R827" s="650"/>
      <c r="S827" s="650"/>
      <c r="T827" s="650"/>
      <c r="U827" s="650"/>
      <c r="V827" s="650"/>
      <c r="W827" s="650"/>
      <c r="X827" s="651"/>
      <c r="Y827" s="635" t="s">
        <v>19</v>
      </c>
      <c r="Z827" s="636"/>
      <c r="AA827" s="636"/>
      <c r="AB827" s="780"/>
      <c r="AC827" s="794" t="s">
        <v>17</v>
      </c>
      <c r="AD827" s="650"/>
      <c r="AE827" s="650"/>
      <c r="AF827" s="650"/>
      <c r="AG827" s="650"/>
      <c r="AH827" s="649" t="s">
        <v>18</v>
      </c>
      <c r="AI827" s="650"/>
      <c r="AJ827" s="650"/>
      <c r="AK827" s="650"/>
      <c r="AL827" s="650"/>
      <c r="AM827" s="650"/>
      <c r="AN827" s="650"/>
      <c r="AO827" s="650"/>
      <c r="AP827" s="650"/>
      <c r="AQ827" s="650"/>
      <c r="AR827" s="650"/>
      <c r="AS827" s="650"/>
      <c r="AT827" s="651"/>
      <c r="AU827" s="635" t="s">
        <v>19</v>
      </c>
      <c r="AV827" s="636"/>
      <c r="AW827" s="636"/>
      <c r="AX827" s="637"/>
      <c r="AY827">
        <f>$AY$826</f>
        <v>0</v>
      </c>
    </row>
    <row r="828" spans="1:51" s="16" customFormat="1" ht="24.75" hidden="1" customHeight="1" x14ac:dyDescent="0.2">
      <c r="A828" s="613"/>
      <c r="B828" s="614"/>
      <c r="C828" s="614"/>
      <c r="D828" s="614"/>
      <c r="E828" s="614"/>
      <c r="F828" s="615"/>
      <c r="G828" s="652"/>
      <c r="H828" s="653"/>
      <c r="I828" s="653"/>
      <c r="J828" s="653"/>
      <c r="K828" s="654"/>
      <c r="L828" s="646"/>
      <c r="M828" s="647"/>
      <c r="N828" s="647"/>
      <c r="O828" s="647"/>
      <c r="P828" s="647"/>
      <c r="Q828" s="647"/>
      <c r="R828" s="647"/>
      <c r="S828" s="647"/>
      <c r="T828" s="647"/>
      <c r="U828" s="647"/>
      <c r="V828" s="647"/>
      <c r="W828" s="647"/>
      <c r="X828" s="648"/>
      <c r="Y828" s="366"/>
      <c r="Z828" s="367"/>
      <c r="AA828" s="367"/>
      <c r="AB828" s="784"/>
      <c r="AC828" s="652"/>
      <c r="AD828" s="653"/>
      <c r="AE828" s="653"/>
      <c r="AF828" s="653"/>
      <c r="AG828" s="654"/>
      <c r="AH828" s="646"/>
      <c r="AI828" s="647"/>
      <c r="AJ828" s="647"/>
      <c r="AK828" s="647"/>
      <c r="AL828" s="647"/>
      <c r="AM828" s="647"/>
      <c r="AN828" s="647"/>
      <c r="AO828" s="647"/>
      <c r="AP828" s="647"/>
      <c r="AQ828" s="647"/>
      <c r="AR828" s="647"/>
      <c r="AS828" s="647"/>
      <c r="AT828" s="648"/>
      <c r="AU828" s="366"/>
      <c r="AV828" s="367"/>
      <c r="AW828" s="367"/>
      <c r="AX828" s="368"/>
      <c r="AY828">
        <f t="shared" ref="AY828:AY838" si="117">$AY$826</f>
        <v>0</v>
      </c>
    </row>
    <row r="829" spans="1:51" ht="24.75" hidden="1" customHeight="1" x14ac:dyDescent="0.2">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2">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2">
      <c r="A831" s="613"/>
      <c r="B831" s="614"/>
      <c r="C831" s="614"/>
      <c r="D831" s="614"/>
      <c r="E831" s="614"/>
      <c r="F831" s="615"/>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2">
      <c r="A832" s="613"/>
      <c r="B832" s="614"/>
      <c r="C832" s="614"/>
      <c r="D832" s="614"/>
      <c r="E832" s="614"/>
      <c r="F832" s="615"/>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2">
      <c r="A833" s="613"/>
      <c r="B833" s="614"/>
      <c r="C833" s="614"/>
      <c r="D833" s="614"/>
      <c r="E833" s="614"/>
      <c r="F833" s="615"/>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2">
      <c r="A834" s="613"/>
      <c r="B834" s="614"/>
      <c r="C834" s="614"/>
      <c r="D834" s="614"/>
      <c r="E834" s="614"/>
      <c r="F834" s="615"/>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2">
      <c r="A835" s="613"/>
      <c r="B835" s="614"/>
      <c r="C835" s="614"/>
      <c r="D835" s="614"/>
      <c r="E835" s="614"/>
      <c r="F835" s="615"/>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2">
      <c r="A836" s="613"/>
      <c r="B836" s="614"/>
      <c r="C836" s="614"/>
      <c r="D836" s="614"/>
      <c r="E836" s="614"/>
      <c r="F836" s="615"/>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2">
      <c r="A837" s="613"/>
      <c r="B837" s="614"/>
      <c r="C837" s="614"/>
      <c r="D837" s="614"/>
      <c r="E837" s="614"/>
      <c r="F837" s="615"/>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2">
      <c r="A838" s="613"/>
      <c r="B838" s="614"/>
      <c r="C838" s="614"/>
      <c r="D838" s="614"/>
      <c r="E838" s="614"/>
      <c r="F838" s="615"/>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5">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284</v>
      </c>
      <c r="AI844" s="344"/>
      <c r="AJ844" s="344"/>
      <c r="AK844" s="344"/>
      <c r="AL844" s="344" t="s">
        <v>21</v>
      </c>
      <c r="AM844" s="344"/>
      <c r="AN844" s="344"/>
      <c r="AO844" s="348"/>
      <c r="AP844" s="349" t="s">
        <v>222</v>
      </c>
      <c r="AQ844" s="349"/>
      <c r="AR844" s="349"/>
      <c r="AS844" s="349"/>
      <c r="AT844" s="349"/>
      <c r="AU844" s="349"/>
      <c r="AV844" s="349"/>
      <c r="AW844" s="349"/>
      <c r="AX844" s="349"/>
    </row>
    <row r="845" spans="1:51" ht="86.25" customHeight="1" x14ac:dyDescent="0.2">
      <c r="A845" s="354">
        <v>1</v>
      </c>
      <c r="B845" s="354">
        <v>1</v>
      </c>
      <c r="C845" s="342" t="s">
        <v>665</v>
      </c>
      <c r="D845" s="327"/>
      <c r="E845" s="327"/>
      <c r="F845" s="327"/>
      <c r="G845" s="327"/>
      <c r="H845" s="327"/>
      <c r="I845" s="327"/>
      <c r="J845" s="328"/>
      <c r="K845" s="329"/>
      <c r="L845" s="329"/>
      <c r="M845" s="329"/>
      <c r="N845" s="329"/>
      <c r="O845" s="329"/>
      <c r="P845" s="343" t="s">
        <v>672</v>
      </c>
      <c r="Q845" s="330"/>
      <c r="R845" s="330"/>
      <c r="S845" s="330"/>
      <c r="T845" s="330"/>
      <c r="U845" s="330"/>
      <c r="V845" s="330"/>
      <c r="W845" s="330"/>
      <c r="X845" s="330"/>
      <c r="Y845" s="331">
        <f>AD19</f>
        <v>324</v>
      </c>
      <c r="Z845" s="332"/>
      <c r="AA845" s="332"/>
      <c r="AB845" s="333"/>
      <c r="AC845" s="334" t="s">
        <v>79</v>
      </c>
      <c r="AD845" s="335"/>
      <c r="AE845" s="335"/>
      <c r="AF845" s="335"/>
      <c r="AG845" s="335"/>
      <c r="AH845" s="350" t="s">
        <v>666</v>
      </c>
      <c r="AI845" s="351"/>
      <c r="AJ845" s="351"/>
      <c r="AK845" s="351"/>
      <c r="AL845" s="338" t="s">
        <v>667</v>
      </c>
      <c r="AM845" s="339"/>
      <c r="AN845" s="339"/>
      <c r="AO845" s="340"/>
      <c r="AP845" s="341" t="s">
        <v>668</v>
      </c>
      <c r="AQ845" s="341"/>
      <c r="AR845" s="341"/>
      <c r="AS845" s="341"/>
      <c r="AT845" s="341"/>
      <c r="AU845" s="341"/>
      <c r="AV845" s="341"/>
      <c r="AW845" s="341"/>
      <c r="AX845" s="341"/>
    </row>
    <row r="846" spans="1:51" ht="30" hidden="1" customHeight="1" x14ac:dyDescent="0.2">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2">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2">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2">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2">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2">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2">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2">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2">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2">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2">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2">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2">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2">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2">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2">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2">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2">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2">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2">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2">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2">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2">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2">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2">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2">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2">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2">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2">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284</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2">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2">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2">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2">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2">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2">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2">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2">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2">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2">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2">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2">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2">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2">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2">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2">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2">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2">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2">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2">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2">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2">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2">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2">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2">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2">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2">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2">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2">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2">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284</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2">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2">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2">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2">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2">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2">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2">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2">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2">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2">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2">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2">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2">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2">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2">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2">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2">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2">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2">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2">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2">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2">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2">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2">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2">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2">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2">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2">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2">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2">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284</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2">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2">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2">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2">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2">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2">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2">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2">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2">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2">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2">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2">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2">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2">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2">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2">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2">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2">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2">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2">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2">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2">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2">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2">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2">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2">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2">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2">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2">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2">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284</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2">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2">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2">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2">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2">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2">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2">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2">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2">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2">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2">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2">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2">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2">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2">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2">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2">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2">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2">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2">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2">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2">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2">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2">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2">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2">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2">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2">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2">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2">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284</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2">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2">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2">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2">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2">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2">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2">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2">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2">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2">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2">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2">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2">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2">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2">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2">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2">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2">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2">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2">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2">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2">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2">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2">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2">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2">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2">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2">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2">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2">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284</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2">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2">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2">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2">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2">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2">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2">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2">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2">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2">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2">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2">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2">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2">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2">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2">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2">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2">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2">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2">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2">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2">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2">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2">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2">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2">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2">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2">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2">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2">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284</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2">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2">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2">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2">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2">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2">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2">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2">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2">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2">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2">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2">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2">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2">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2">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2">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2">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2">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2">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2">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2">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2">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2">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2">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2">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2">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2">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2">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2">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2">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customHeight="1" x14ac:dyDescent="0.2">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2">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2">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2">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2">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2">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2">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2">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2">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2">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2">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2">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2">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2">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2">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2">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2">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2">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2">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2">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2">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2">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2">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2">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2">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2">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2">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2">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2">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2">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2">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005">
      <formula>IF(RIGHT(TEXT(P14,"0.#"),1)=".",FALSE,TRUE)</formula>
    </cfRule>
    <cfRule type="expression" dxfId="2086" priority="14006">
      <formula>IF(RIGHT(TEXT(P14,"0.#"),1)=".",TRUE,FALSE)</formula>
    </cfRule>
  </conditionalFormatting>
  <conditionalFormatting sqref="AE32">
    <cfRule type="expression" dxfId="2085" priority="13995">
      <formula>IF(RIGHT(TEXT(AE32,"0.#"),1)=".",FALSE,TRUE)</formula>
    </cfRule>
    <cfRule type="expression" dxfId="2084" priority="13996">
      <formula>IF(RIGHT(TEXT(AE32,"0.#"),1)=".",TRUE,FALSE)</formula>
    </cfRule>
  </conditionalFormatting>
  <conditionalFormatting sqref="P18:AX18">
    <cfRule type="expression" dxfId="2083" priority="13881">
      <formula>IF(RIGHT(TEXT(P18,"0.#"),1)=".",FALSE,TRUE)</formula>
    </cfRule>
    <cfRule type="expression" dxfId="2082" priority="13882">
      <formula>IF(RIGHT(TEXT(P18,"0.#"),1)=".",TRUE,FALSE)</formula>
    </cfRule>
  </conditionalFormatting>
  <conditionalFormatting sqref="Y790">
    <cfRule type="expression" dxfId="2081" priority="13877">
      <formula>IF(RIGHT(TEXT(Y790,"0.#"),1)=".",FALSE,TRUE)</formula>
    </cfRule>
    <cfRule type="expression" dxfId="2080" priority="13878">
      <formula>IF(RIGHT(TEXT(Y790,"0.#"),1)=".",TRUE,FALSE)</formula>
    </cfRule>
  </conditionalFormatting>
  <conditionalFormatting sqref="Y799">
    <cfRule type="expression" dxfId="2079" priority="13873">
      <formula>IF(RIGHT(TEXT(Y799,"0.#"),1)=".",FALSE,TRUE)</formula>
    </cfRule>
    <cfRule type="expression" dxfId="2078" priority="13874">
      <formula>IF(RIGHT(TEXT(Y799,"0.#"),1)=".",TRUE,FALSE)</formula>
    </cfRule>
  </conditionalFormatting>
  <conditionalFormatting sqref="Y830:Y837 Y828 Y817:Y824 Y815 Y804:Y811 Y802">
    <cfRule type="expression" dxfId="2077" priority="13655">
      <formula>IF(RIGHT(TEXT(Y802,"0.#"),1)=".",FALSE,TRUE)</formula>
    </cfRule>
    <cfRule type="expression" dxfId="2076" priority="13656">
      <formula>IF(RIGHT(TEXT(Y802,"0.#"),1)=".",TRUE,FALSE)</formula>
    </cfRule>
  </conditionalFormatting>
  <conditionalFormatting sqref="P16:AQ17 P15:AX15 P13:AX13">
    <cfRule type="expression" dxfId="2075" priority="13703">
      <formula>IF(RIGHT(TEXT(P13,"0.#"),1)=".",FALSE,TRUE)</formula>
    </cfRule>
    <cfRule type="expression" dxfId="2074" priority="13704">
      <formula>IF(RIGHT(TEXT(P13,"0.#"),1)=".",TRUE,FALSE)</formula>
    </cfRule>
  </conditionalFormatting>
  <conditionalFormatting sqref="P19:AJ19">
    <cfRule type="expression" dxfId="2073" priority="13701">
      <formula>IF(RIGHT(TEXT(P19,"0.#"),1)=".",FALSE,TRUE)</formula>
    </cfRule>
    <cfRule type="expression" dxfId="2072" priority="13702">
      <formula>IF(RIGHT(TEXT(P19,"0.#"),1)=".",TRUE,FALSE)</formula>
    </cfRule>
  </conditionalFormatting>
  <conditionalFormatting sqref="AE101">
    <cfRule type="expression" dxfId="2071" priority="13693">
      <formula>IF(RIGHT(TEXT(AE101,"0.#"),1)=".",FALSE,TRUE)</formula>
    </cfRule>
    <cfRule type="expression" dxfId="2070" priority="13694">
      <formula>IF(RIGHT(TEXT(AE101,"0.#"),1)=".",TRUE,FALSE)</formula>
    </cfRule>
  </conditionalFormatting>
  <conditionalFormatting sqref="Y791:Y798 Y789">
    <cfRule type="expression" dxfId="2069" priority="13679">
      <formula>IF(RIGHT(TEXT(Y789,"0.#"),1)=".",FALSE,TRUE)</formula>
    </cfRule>
    <cfRule type="expression" dxfId="2068" priority="13680">
      <formula>IF(RIGHT(TEXT(Y789,"0.#"),1)=".",TRUE,FALSE)</formula>
    </cfRule>
  </conditionalFormatting>
  <conditionalFormatting sqref="AU790">
    <cfRule type="expression" dxfId="2067" priority="13677">
      <formula>IF(RIGHT(TEXT(AU790,"0.#"),1)=".",FALSE,TRUE)</formula>
    </cfRule>
    <cfRule type="expression" dxfId="2066" priority="13678">
      <formula>IF(RIGHT(TEXT(AU790,"0.#"),1)=".",TRUE,FALSE)</formula>
    </cfRule>
  </conditionalFormatting>
  <conditionalFormatting sqref="AU799">
    <cfRule type="expression" dxfId="2065" priority="13675">
      <formula>IF(RIGHT(TEXT(AU799,"0.#"),1)=".",FALSE,TRUE)</formula>
    </cfRule>
    <cfRule type="expression" dxfId="2064" priority="13676">
      <formula>IF(RIGHT(TEXT(AU799,"0.#"),1)=".",TRUE,FALSE)</formula>
    </cfRule>
  </conditionalFormatting>
  <conditionalFormatting sqref="AU791:AU798 AU789">
    <cfRule type="expression" dxfId="2063" priority="13673">
      <formula>IF(RIGHT(TEXT(AU789,"0.#"),1)=".",FALSE,TRUE)</formula>
    </cfRule>
    <cfRule type="expression" dxfId="2062" priority="13674">
      <formula>IF(RIGHT(TEXT(AU789,"0.#"),1)=".",TRUE,FALSE)</formula>
    </cfRule>
  </conditionalFormatting>
  <conditionalFormatting sqref="Y829 Y816 Y803">
    <cfRule type="expression" dxfId="2061" priority="13659">
      <formula>IF(RIGHT(TEXT(Y803,"0.#"),1)=".",FALSE,TRUE)</formula>
    </cfRule>
    <cfRule type="expression" dxfId="2060" priority="13660">
      <formula>IF(RIGHT(TEXT(Y803,"0.#"),1)=".",TRUE,FALSE)</formula>
    </cfRule>
  </conditionalFormatting>
  <conditionalFormatting sqref="Y838 Y825 Y812">
    <cfRule type="expression" dxfId="2059" priority="13657">
      <formula>IF(RIGHT(TEXT(Y812,"0.#"),1)=".",FALSE,TRUE)</formula>
    </cfRule>
    <cfRule type="expression" dxfId="2058" priority="13658">
      <formula>IF(RIGHT(TEXT(Y812,"0.#"),1)=".",TRUE,FALSE)</formula>
    </cfRule>
  </conditionalFormatting>
  <conditionalFormatting sqref="AU829 AU816 AU803">
    <cfRule type="expression" dxfId="2057" priority="13653">
      <formula>IF(RIGHT(TEXT(AU803,"0.#"),1)=".",FALSE,TRUE)</formula>
    </cfRule>
    <cfRule type="expression" dxfId="2056" priority="13654">
      <formula>IF(RIGHT(TEXT(AU803,"0.#"),1)=".",TRUE,FALSE)</formula>
    </cfRule>
  </conditionalFormatting>
  <conditionalFormatting sqref="AU838 AU825 AU812">
    <cfRule type="expression" dxfId="2055" priority="13651">
      <formula>IF(RIGHT(TEXT(AU812,"0.#"),1)=".",FALSE,TRUE)</formula>
    </cfRule>
    <cfRule type="expression" dxfId="2054" priority="13652">
      <formula>IF(RIGHT(TEXT(AU812,"0.#"),1)=".",TRUE,FALSE)</formula>
    </cfRule>
  </conditionalFormatting>
  <conditionalFormatting sqref="AU830:AU837 AU828 AU817:AU824 AU815 AU804:AU811 AU802">
    <cfRule type="expression" dxfId="2053" priority="13649">
      <formula>IF(RIGHT(TEXT(AU802,"0.#"),1)=".",FALSE,TRUE)</formula>
    </cfRule>
    <cfRule type="expression" dxfId="2052" priority="13650">
      <formula>IF(RIGHT(TEXT(AU802,"0.#"),1)=".",TRUE,FALSE)</formula>
    </cfRule>
  </conditionalFormatting>
  <conditionalFormatting sqref="AM87">
    <cfRule type="expression" dxfId="2051" priority="13303">
      <formula>IF(RIGHT(TEXT(AM87,"0.#"),1)=".",FALSE,TRUE)</formula>
    </cfRule>
    <cfRule type="expression" dxfId="2050" priority="13304">
      <formula>IF(RIGHT(TEXT(AM87,"0.#"),1)=".",TRUE,FALSE)</formula>
    </cfRule>
  </conditionalFormatting>
  <conditionalFormatting sqref="AE55">
    <cfRule type="expression" dxfId="2049" priority="13371">
      <formula>IF(RIGHT(TEXT(AE55,"0.#"),1)=".",FALSE,TRUE)</formula>
    </cfRule>
    <cfRule type="expression" dxfId="2048" priority="13372">
      <formula>IF(RIGHT(TEXT(AE55,"0.#"),1)=".",TRUE,FALSE)</formula>
    </cfRule>
  </conditionalFormatting>
  <conditionalFormatting sqref="AI55">
    <cfRule type="expression" dxfId="2047" priority="13369">
      <formula>IF(RIGHT(TEXT(AI55,"0.#"),1)=".",FALSE,TRUE)</formula>
    </cfRule>
    <cfRule type="expression" dxfId="2046" priority="13370">
      <formula>IF(RIGHT(TEXT(AI55,"0.#"),1)=".",TRUE,FALSE)</formula>
    </cfRule>
  </conditionalFormatting>
  <conditionalFormatting sqref="AM34">
    <cfRule type="expression" dxfId="2045" priority="13449">
      <formula>IF(RIGHT(TEXT(AM34,"0.#"),1)=".",FALSE,TRUE)</formula>
    </cfRule>
    <cfRule type="expression" dxfId="2044" priority="13450">
      <formula>IF(RIGHT(TEXT(AM34,"0.#"),1)=".",TRUE,FALSE)</formula>
    </cfRule>
  </conditionalFormatting>
  <conditionalFormatting sqref="AE33">
    <cfRule type="expression" dxfId="2043" priority="13463">
      <formula>IF(RIGHT(TEXT(AE33,"0.#"),1)=".",FALSE,TRUE)</formula>
    </cfRule>
    <cfRule type="expression" dxfId="2042" priority="13464">
      <formula>IF(RIGHT(TEXT(AE33,"0.#"),1)=".",TRUE,FALSE)</formula>
    </cfRule>
  </conditionalFormatting>
  <conditionalFormatting sqref="AE34">
    <cfRule type="expression" dxfId="2041" priority="13461">
      <formula>IF(RIGHT(TEXT(AE34,"0.#"),1)=".",FALSE,TRUE)</formula>
    </cfRule>
    <cfRule type="expression" dxfId="2040" priority="13462">
      <formula>IF(RIGHT(TEXT(AE34,"0.#"),1)=".",TRUE,FALSE)</formula>
    </cfRule>
  </conditionalFormatting>
  <conditionalFormatting sqref="AI34">
    <cfRule type="expression" dxfId="2039" priority="13459">
      <formula>IF(RIGHT(TEXT(AI34,"0.#"),1)=".",FALSE,TRUE)</formula>
    </cfRule>
    <cfRule type="expression" dxfId="2038" priority="13460">
      <formula>IF(RIGHT(TEXT(AI34,"0.#"),1)=".",TRUE,FALSE)</formula>
    </cfRule>
  </conditionalFormatting>
  <conditionalFormatting sqref="AI33">
    <cfRule type="expression" dxfId="2037" priority="13457">
      <formula>IF(RIGHT(TEXT(AI33,"0.#"),1)=".",FALSE,TRUE)</formula>
    </cfRule>
    <cfRule type="expression" dxfId="2036" priority="13458">
      <formula>IF(RIGHT(TEXT(AI33,"0.#"),1)=".",TRUE,FALSE)</formula>
    </cfRule>
  </conditionalFormatting>
  <conditionalFormatting sqref="AI32">
    <cfRule type="expression" dxfId="2035" priority="13455">
      <formula>IF(RIGHT(TEXT(AI32,"0.#"),1)=".",FALSE,TRUE)</formula>
    </cfRule>
    <cfRule type="expression" dxfId="2034" priority="13456">
      <formula>IF(RIGHT(TEXT(AI32,"0.#"),1)=".",TRUE,FALSE)</formula>
    </cfRule>
  </conditionalFormatting>
  <conditionalFormatting sqref="AM32">
    <cfRule type="expression" dxfId="2033" priority="13453">
      <formula>IF(RIGHT(TEXT(AM32,"0.#"),1)=".",FALSE,TRUE)</formula>
    </cfRule>
    <cfRule type="expression" dxfId="2032" priority="13454">
      <formula>IF(RIGHT(TEXT(AM32,"0.#"),1)=".",TRUE,FALSE)</formula>
    </cfRule>
  </conditionalFormatting>
  <conditionalFormatting sqref="AM33">
    <cfRule type="expression" dxfId="2031" priority="13451">
      <formula>IF(RIGHT(TEXT(AM33,"0.#"),1)=".",FALSE,TRUE)</formula>
    </cfRule>
    <cfRule type="expression" dxfId="2030" priority="13452">
      <formula>IF(RIGHT(TEXT(AM33,"0.#"),1)=".",TRUE,FALSE)</formula>
    </cfRule>
  </conditionalFormatting>
  <conditionalFormatting sqref="AQ32:AQ34">
    <cfRule type="expression" dxfId="2029" priority="13443">
      <formula>IF(RIGHT(TEXT(AQ32,"0.#"),1)=".",FALSE,TRUE)</formula>
    </cfRule>
    <cfRule type="expression" dxfId="2028" priority="13444">
      <formula>IF(RIGHT(TEXT(AQ32,"0.#"),1)=".",TRUE,FALSE)</formula>
    </cfRule>
  </conditionalFormatting>
  <conditionalFormatting sqref="AU32:AU34">
    <cfRule type="expression" dxfId="2027" priority="13441">
      <formula>IF(RIGHT(TEXT(AU32,"0.#"),1)=".",FALSE,TRUE)</formula>
    </cfRule>
    <cfRule type="expression" dxfId="2026" priority="13442">
      <formula>IF(RIGHT(TEXT(AU32,"0.#"),1)=".",TRUE,FALSE)</formula>
    </cfRule>
  </conditionalFormatting>
  <conditionalFormatting sqref="AE53">
    <cfRule type="expression" dxfId="2025" priority="13375">
      <formula>IF(RIGHT(TEXT(AE53,"0.#"),1)=".",FALSE,TRUE)</formula>
    </cfRule>
    <cfRule type="expression" dxfId="2024" priority="13376">
      <formula>IF(RIGHT(TEXT(AE53,"0.#"),1)=".",TRUE,FALSE)</formula>
    </cfRule>
  </conditionalFormatting>
  <conditionalFormatting sqref="AE54">
    <cfRule type="expression" dxfId="2023" priority="13373">
      <formula>IF(RIGHT(TEXT(AE54,"0.#"),1)=".",FALSE,TRUE)</formula>
    </cfRule>
    <cfRule type="expression" dxfId="2022" priority="13374">
      <formula>IF(RIGHT(TEXT(AE54,"0.#"),1)=".",TRUE,FALSE)</formula>
    </cfRule>
  </conditionalFormatting>
  <conditionalFormatting sqref="AI54">
    <cfRule type="expression" dxfId="2021" priority="13367">
      <formula>IF(RIGHT(TEXT(AI54,"0.#"),1)=".",FALSE,TRUE)</formula>
    </cfRule>
    <cfRule type="expression" dxfId="2020" priority="13368">
      <formula>IF(RIGHT(TEXT(AI54,"0.#"),1)=".",TRUE,FALSE)</formula>
    </cfRule>
  </conditionalFormatting>
  <conditionalFormatting sqref="AI53">
    <cfRule type="expression" dxfId="2019" priority="13365">
      <formula>IF(RIGHT(TEXT(AI53,"0.#"),1)=".",FALSE,TRUE)</formula>
    </cfRule>
    <cfRule type="expression" dxfId="2018" priority="13366">
      <formula>IF(RIGHT(TEXT(AI53,"0.#"),1)=".",TRUE,FALSE)</formula>
    </cfRule>
  </conditionalFormatting>
  <conditionalFormatting sqref="AM53">
    <cfRule type="expression" dxfId="2017" priority="13363">
      <formula>IF(RIGHT(TEXT(AM53,"0.#"),1)=".",FALSE,TRUE)</formula>
    </cfRule>
    <cfRule type="expression" dxfId="2016" priority="13364">
      <formula>IF(RIGHT(TEXT(AM53,"0.#"),1)=".",TRUE,FALSE)</formula>
    </cfRule>
  </conditionalFormatting>
  <conditionalFormatting sqref="AM54">
    <cfRule type="expression" dxfId="2015" priority="13361">
      <formula>IF(RIGHT(TEXT(AM54,"0.#"),1)=".",FALSE,TRUE)</formula>
    </cfRule>
    <cfRule type="expression" dxfId="2014" priority="13362">
      <formula>IF(RIGHT(TEXT(AM54,"0.#"),1)=".",TRUE,FALSE)</formula>
    </cfRule>
  </conditionalFormatting>
  <conditionalFormatting sqref="AM55">
    <cfRule type="expression" dxfId="2013" priority="13359">
      <formula>IF(RIGHT(TEXT(AM55,"0.#"),1)=".",FALSE,TRUE)</formula>
    </cfRule>
    <cfRule type="expression" dxfId="2012" priority="13360">
      <formula>IF(RIGHT(TEXT(AM55,"0.#"),1)=".",TRUE,FALSE)</formula>
    </cfRule>
  </conditionalFormatting>
  <conditionalFormatting sqref="AE60">
    <cfRule type="expression" dxfId="2011" priority="13345">
      <formula>IF(RIGHT(TEXT(AE60,"0.#"),1)=".",FALSE,TRUE)</formula>
    </cfRule>
    <cfRule type="expression" dxfId="2010" priority="13346">
      <formula>IF(RIGHT(TEXT(AE60,"0.#"),1)=".",TRUE,FALSE)</formula>
    </cfRule>
  </conditionalFormatting>
  <conditionalFormatting sqref="AE61">
    <cfRule type="expression" dxfId="2009" priority="13343">
      <formula>IF(RIGHT(TEXT(AE61,"0.#"),1)=".",FALSE,TRUE)</formula>
    </cfRule>
    <cfRule type="expression" dxfId="2008" priority="13344">
      <formula>IF(RIGHT(TEXT(AE61,"0.#"),1)=".",TRUE,FALSE)</formula>
    </cfRule>
  </conditionalFormatting>
  <conditionalFormatting sqref="AE62">
    <cfRule type="expression" dxfId="2007" priority="13341">
      <formula>IF(RIGHT(TEXT(AE62,"0.#"),1)=".",FALSE,TRUE)</formula>
    </cfRule>
    <cfRule type="expression" dxfId="2006" priority="13342">
      <formula>IF(RIGHT(TEXT(AE62,"0.#"),1)=".",TRUE,FALSE)</formula>
    </cfRule>
  </conditionalFormatting>
  <conditionalFormatting sqref="AI62">
    <cfRule type="expression" dxfId="2005" priority="13339">
      <formula>IF(RIGHT(TEXT(AI62,"0.#"),1)=".",FALSE,TRUE)</formula>
    </cfRule>
    <cfRule type="expression" dxfId="2004" priority="13340">
      <formula>IF(RIGHT(TEXT(AI62,"0.#"),1)=".",TRUE,FALSE)</formula>
    </cfRule>
  </conditionalFormatting>
  <conditionalFormatting sqref="AI61">
    <cfRule type="expression" dxfId="2003" priority="13337">
      <formula>IF(RIGHT(TEXT(AI61,"0.#"),1)=".",FALSE,TRUE)</formula>
    </cfRule>
    <cfRule type="expression" dxfId="2002" priority="13338">
      <formula>IF(RIGHT(TEXT(AI61,"0.#"),1)=".",TRUE,FALSE)</formula>
    </cfRule>
  </conditionalFormatting>
  <conditionalFormatting sqref="AI60">
    <cfRule type="expression" dxfId="2001" priority="13335">
      <formula>IF(RIGHT(TEXT(AI60,"0.#"),1)=".",FALSE,TRUE)</formula>
    </cfRule>
    <cfRule type="expression" dxfId="2000" priority="13336">
      <formula>IF(RIGHT(TEXT(AI60,"0.#"),1)=".",TRUE,FALSE)</formula>
    </cfRule>
  </conditionalFormatting>
  <conditionalFormatting sqref="AM60">
    <cfRule type="expression" dxfId="1999" priority="13333">
      <formula>IF(RIGHT(TEXT(AM60,"0.#"),1)=".",FALSE,TRUE)</formula>
    </cfRule>
    <cfRule type="expression" dxfId="1998" priority="13334">
      <formula>IF(RIGHT(TEXT(AM60,"0.#"),1)=".",TRUE,FALSE)</formula>
    </cfRule>
  </conditionalFormatting>
  <conditionalFormatting sqref="AM61">
    <cfRule type="expression" dxfId="1997" priority="13331">
      <formula>IF(RIGHT(TEXT(AM61,"0.#"),1)=".",FALSE,TRUE)</formula>
    </cfRule>
    <cfRule type="expression" dxfId="1996" priority="13332">
      <formula>IF(RIGHT(TEXT(AM61,"0.#"),1)=".",TRUE,FALSE)</formula>
    </cfRule>
  </conditionalFormatting>
  <conditionalFormatting sqref="AM62">
    <cfRule type="expression" dxfId="1995" priority="13329">
      <formula>IF(RIGHT(TEXT(AM62,"0.#"),1)=".",FALSE,TRUE)</formula>
    </cfRule>
    <cfRule type="expression" dxfId="1994" priority="13330">
      <formula>IF(RIGHT(TEXT(AM62,"0.#"),1)=".",TRUE,FALSE)</formula>
    </cfRule>
  </conditionalFormatting>
  <conditionalFormatting sqref="AE87">
    <cfRule type="expression" dxfId="1993" priority="13315">
      <formula>IF(RIGHT(TEXT(AE87,"0.#"),1)=".",FALSE,TRUE)</formula>
    </cfRule>
    <cfRule type="expression" dxfId="1992" priority="13316">
      <formula>IF(RIGHT(TEXT(AE87,"0.#"),1)=".",TRUE,FALSE)</formula>
    </cfRule>
  </conditionalFormatting>
  <conditionalFormatting sqref="AE88">
    <cfRule type="expression" dxfId="1991" priority="13313">
      <formula>IF(RIGHT(TEXT(AE88,"0.#"),1)=".",FALSE,TRUE)</formula>
    </cfRule>
    <cfRule type="expression" dxfId="1990" priority="13314">
      <formula>IF(RIGHT(TEXT(AE88,"0.#"),1)=".",TRUE,FALSE)</formula>
    </cfRule>
  </conditionalFormatting>
  <conditionalFormatting sqref="AE89">
    <cfRule type="expression" dxfId="1989" priority="13311">
      <formula>IF(RIGHT(TEXT(AE89,"0.#"),1)=".",FALSE,TRUE)</formula>
    </cfRule>
    <cfRule type="expression" dxfId="1988" priority="13312">
      <formula>IF(RIGHT(TEXT(AE89,"0.#"),1)=".",TRUE,FALSE)</formula>
    </cfRule>
  </conditionalFormatting>
  <conditionalFormatting sqref="AI89">
    <cfRule type="expression" dxfId="1987" priority="13309">
      <formula>IF(RIGHT(TEXT(AI89,"0.#"),1)=".",FALSE,TRUE)</formula>
    </cfRule>
    <cfRule type="expression" dxfId="1986" priority="13310">
      <formula>IF(RIGHT(TEXT(AI89,"0.#"),1)=".",TRUE,FALSE)</formula>
    </cfRule>
  </conditionalFormatting>
  <conditionalFormatting sqref="AI88">
    <cfRule type="expression" dxfId="1985" priority="13307">
      <formula>IF(RIGHT(TEXT(AI88,"0.#"),1)=".",FALSE,TRUE)</formula>
    </cfRule>
    <cfRule type="expression" dxfId="1984" priority="13308">
      <formula>IF(RIGHT(TEXT(AI88,"0.#"),1)=".",TRUE,FALSE)</formula>
    </cfRule>
  </conditionalFormatting>
  <conditionalFormatting sqref="AI87">
    <cfRule type="expression" dxfId="1983" priority="13305">
      <formula>IF(RIGHT(TEXT(AI87,"0.#"),1)=".",FALSE,TRUE)</formula>
    </cfRule>
    <cfRule type="expression" dxfId="1982" priority="13306">
      <formula>IF(RIGHT(TEXT(AI87,"0.#"),1)=".",TRUE,FALSE)</formula>
    </cfRule>
  </conditionalFormatting>
  <conditionalFormatting sqref="AM88">
    <cfRule type="expression" dxfId="1981" priority="13301">
      <formula>IF(RIGHT(TEXT(AM88,"0.#"),1)=".",FALSE,TRUE)</formula>
    </cfRule>
    <cfRule type="expression" dxfId="1980" priority="13302">
      <formula>IF(RIGHT(TEXT(AM88,"0.#"),1)=".",TRUE,FALSE)</formula>
    </cfRule>
  </conditionalFormatting>
  <conditionalFormatting sqref="AM89">
    <cfRule type="expression" dxfId="1979" priority="13299">
      <formula>IF(RIGHT(TEXT(AM89,"0.#"),1)=".",FALSE,TRUE)</formula>
    </cfRule>
    <cfRule type="expression" dxfId="1978" priority="13300">
      <formula>IF(RIGHT(TEXT(AM89,"0.#"),1)=".",TRUE,FALSE)</formula>
    </cfRule>
  </conditionalFormatting>
  <conditionalFormatting sqref="AE92">
    <cfRule type="expression" dxfId="1977" priority="13285">
      <formula>IF(RIGHT(TEXT(AE92,"0.#"),1)=".",FALSE,TRUE)</formula>
    </cfRule>
    <cfRule type="expression" dxfId="1976" priority="13286">
      <formula>IF(RIGHT(TEXT(AE92,"0.#"),1)=".",TRUE,FALSE)</formula>
    </cfRule>
  </conditionalFormatting>
  <conditionalFormatting sqref="AE93">
    <cfRule type="expression" dxfId="1975" priority="13283">
      <formula>IF(RIGHT(TEXT(AE93,"0.#"),1)=".",FALSE,TRUE)</formula>
    </cfRule>
    <cfRule type="expression" dxfId="1974" priority="13284">
      <formula>IF(RIGHT(TEXT(AE93,"0.#"),1)=".",TRUE,FALSE)</formula>
    </cfRule>
  </conditionalFormatting>
  <conditionalFormatting sqref="AE94">
    <cfRule type="expression" dxfId="1973" priority="13281">
      <formula>IF(RIGHT(TEXT(AE94,"0.#"),1)=".",FALSE,TRUE)</formula>
    </cfRule>
    <cfRule type="expression" dxfId="1972" priority="13282">
      <formula>IF(RIGHT(TEXT(AE94,"0.#"),1)=".",TRUE,FALSE)</formula>
    </cfRule>
  </conditionalFormatting>
  <conditionalFormatting sqref="AI94">
    <cfRule type="expression" dxfId="1971" priority="13279">
      <formula>IF(RIGHT(TEXT(AI94,"0.#"),1)=".",FALSE,TRUE)</formula>
    </cfRule>
    <cfRule type="expression" dxfId="1970" priority="13280">
      <formula>IF(RIGHT(TEXT(AI94,"0.#"),1)=".",TRUE,FALSE)</formula>
    </cfRule>
  </conditionalFormatting>
  <conditionalFormatting sqref="AI93">
    <cfRule type="expression" dxfId="1969" priority="13277">
      <formula>IF(RIGHT(TEXT(AI93,"0.#"),1)=".",FALSE,TRUE)</formula>
    </cfRule>
    <cfRule type="expression" dxfId="1968" priority="13278">
      <formula>IF(RIGHT(TEXT(AI93,"0.#"),1)=".",TRUE,FALSE)</formula>
    </cfRule>
  </conditionalFormatting>
  <conditionalFormatting sqref="AI92">
    <cfRule type="expression" dxfId="1967" priority="13275">
      <formula>IF(RIGHT(TEXT(AI92,"0.#"),1)=".",FALSE,TRUE)</formula>
    </cfRule>
    <cfRule type="expression" dxfId="1966" priority="13276">
      <formula>IF(RIGHT(TEXT(AI92,"0.#"),1)=".",TRUE,FALSE)</formula>
    </cfRule>
  </conditionalFormatting>
  <conditionalFormatting sqref="AM92">
    <cfRule type="expression" dxfId="1965" priority="13273">
      <formula>IF(RIGHT(TEXT(AM92,"0.#"),1)=".",FALSE,TRUE)</formula>
    </cfRule>
    <cfRule type="expression" dxfId="1964" priority="13274">
      <formula>IF(RIGHT(TEXT(AM92,"0.#"),1)=".",TRUE,FALSE)</formula>
    </cfRule>
  </conditionalFormatting>
  <conditionalFormatting sqref="AM93">
    <cfRule type="expression" dxfId="1963" priority="13271">
      <formula>IF(RIGHT(TEXT(AM93,"0.#"),1)=".",FALSE,TRUE)</formula>
    </cfRule>
    <cfRule type="expression" dxfId="1962" priority="13272">
      <formula>IF(RIGHT(TEXT(AM93,"0.#"),1)=".",TRUE,FALSE)</formula>
    </cfRule>
  </conditionalFormatting>
  <conditionalFormatting sqref="AM94">
    <cfRule type="expression" dxfId="1961" priority="13269">
      <formula>IF(RIGHT(TEXT(AM94,"0.#"),1)=".",FALSE,TRUE)</formula>
    </cfRule>
    <cfRule type="expression" dxfId="1960" priority="13270">
      <formula>IF(RIGHT(TEXT(AM94,"0.#"),1)=".",TRUE,FALSE)</formula>
    </cfRule>
  </conditionalFormatting>
  <conditionalFormatting sqref="AE97">
    <cfRule type="expression" dxfId="1959" priority="13255">
      <formula>IF(RIGHT(TEXT(AE97,"0.#"),1)=".",FALSE,TRUE)</formula>
    </cfRule>
    <cfRule type="expression" dxfId="1958" priority="13256">
      <formula>IF(RIGHT(TEXT(AE97,"0.#"),1)=".",TRUE,FALSE)</formula>
    </cfRule>
  </conditionalFormatting>
  <conditionalFormatting sqref="AE98">
    <cfRule type="expression" dxfId="1957" priority="13253">
      <formula>IF(RIGHT(TEXT(AE98,"0.#"),1)=".",FALSE,TRUE)</formula>
    </cfRule>
    <cfRule type="expression" dxfId="1956" priority="13254">
      <formula>IF(RIGHT(TEXT(AE98,"0.#"),1)=".",TRUE,FALSE)</formula>
    </cfRule>
  </conditionalFormatting>
  <conditionalFormatting sqref="AE99">
    <cfRule type="expression" dxfId="1955" priority="13251">
      <formula>IF(RIGHT(TEXT(AE99,"0.#"),1)=".",FALSE,TRUE)</formula>
    </cfRule>
    <cfRule type="expression" dxfId="1954" priority="13252">
      <formula>IF(RIGHT(TEXT(AE99,"0.#"),1)=".",TRUE,FALSE)</formula>
    </cfRule>
  </conditionalFormatting>
  <conditionalFormatting sqref="AI99">
    <cfRule type="expression" dxfId="1953" priority="13249">
      <formula>IF(RIGHT(TEXT(AI99,"0.#"),1)=".",FALSE,TRUE)</formula>
    </cfRule>
    <cfRule type="expression" dxfId="1952" priority="13250">
      <formula>IF(RIGHT(TEXT(AI99,"0.#"),1)=".",TRUE,FALSE)</formula>
    </cfRule>
  </conditionalFormatting>
  <conditionalFormatting sqref="AI98">
    <cfRule type="expression" dxfId="1951" priority="13247">
      <formula>IF(RIGHT(TEXT(AI98,"0.#"),1)=".",FALSE,TRUE)</formula>
    </cfRule>
    <cfRule type="expression" dxfId="1950" priority="13248">
      <formula>IF(RIGHT(TEXT(AI98,"0.#"),1)=".",TRUE,FALSE)</formula>
    </cfRule>
  </conditionalFormatting>
  <conditionalFormatting sqref="AI97">
    <cfRule type="expression" dxfId="1949" priority="13245">
      <formula>IF(RIGHT(TEXT(AI97,"0.#"),1)=".",FALSE,TRUE)</formula>
    </cfRule>
    <cfRule type="expression" dxfId="1948" priority="13246">
      <formula>IF(RIGHT(TEXT(AI97,"0.#"),1)=".",TRUE,FALSE)</formula>
    </cfRule>
  </conditionalFormatting>
  <conditionalFormatting sqref="AM97">
    <cfRule type="expression" dxfId="1947" priority="13243">
      <formula>IF(RIGHT(TEXT(AM97,"0.#"),1)=".",FALSE,TRUE)</formula>
    </cfRule>
    <cfRule type="expression" dxfId="1946" priority="13244">
      <formula>IF(RIGHT(TEXT(AM97,"0.#"),1)=".",TRUE,FALSE)</formula>
    </cfRule>
  </conditionalFormatting>
  <conditionalFormatting sqref="AM98">
    <cfRule type="expression" dxfId="1945" priority="13241">
      <formula>IF(RIGHT(TEXT(AM98,"0.#"),1)=".",FALSE,TRUE)</formula>
    </cfRule>
    <cfRule type="expression" dxfId="1944" priority="13242">
      <formula>IF(RIGHT(TEXT(AM98,"0.#"),1)=".",TRUE,FALSE)</formula>
    </cfRule>
  </conditionalFormatting>
  <conditionalFormatting sqref="AM99">
    <cfRule type="expression" dxfId="1943" priority="13239">
      <formula>IF(RIGHT(TEXT(AM99,"0.#"),1)=".",FALSE,TRUE)</formula>
    </cfRule>
    <cfRule type="expression" dxfId="1942" priority="13240">
      <formula>IF(RIGHT(TEXT(AM99,"0.#"),1)=".",TRUE,FALSE)</formula>
    </cfRule>
  </conditionalFormatting>
  <conditionalFormatting sqref="AI101">
    <cfRule type="expression" dxfId="1941" priority="13225">
      <formula>IF(RIGHT(TEXT(AI101,"0.#"),1)=".",FALSE,TRUE)</formula>
    </cfRule>
    <cfRule type="expression" dxfId="1940" priority="13226">
      <formula>IF(RIGHT(TEXT(AI101,"0.#"),1)=".",TRUE,FALSE)</formula>
    </cfRule>
  </conditionalFormatting>
  <conditionalFormatting sqref="AM101">
    <cfRule type="expression" dxfId="1939" priority="13223">
      <formula>IF(RIGHT(TEXT(AM101,"0.#"),1)=".",FALSE,TRUE)</formula>
    </cfRule>
    <cfRule type="expression" dxfId="1938" priority="13224">
      <formula>IF(RIGHT(TEXT(AM101,"0.#"),1)=".",TRUE,FALSE)</formula>
    </cfRule>
  </conditionalFormatting>
  <conditionalFormatting sqref="AE102">
    <cfRule type="expression" dxfId="1937" priority="13221">
      <formula>IF(RIGHT(TEXT(AE102,"0.#"),1)=".",FALSE,TRUE)</formula>
    </cfRule>
    <cfRule type="expression" dxfId="1936" priority="13222">
      <formula>IF(RIGHT(TEXT(AE102,"0.#"),1)=".",TRUE,FALSE)</formula>
    </cfRule>
  </conditionalFormatting>
  <conditionalFormatting sqref="AI102">
    <cfRule type="expression" dxfId="1935" priority="13219">
      <formula>IF(RIGHT(TEXT(AI102,"0.#"),1)=".",FALSE,TRUE)</formula>
    </cfRule>
    <cfRule type="expression" dxfId="1934" priority="13220">
      <formula>IF(RIGHT(TEXT(AI102,"0.#"),1)=".",TRUE,FALSE)</formula>
    </cfRule>
  </conditionalFormatting>
  <conditionalFormatting sqref="AM102">
    <cfRule type="expression" dxfId="1933" priority="13217">
      <formula>IF(RIGHT(TEXT(AM102,"0.#"),1)=".",FALSE,TRUE)</formula>
    </cfRule>
    <cfRule type="expression" dxfId="1932" priority="13218">
      <formula>IF(RIGHT(TEXT(AM102,"0.#"),1)=".",TRUE,FALSE)</formula>
    </cfRule>
  </conditionalFormatting>
  <conditionalFormatting sqref="AQ102">
    <cfRule type="expression" dxfId="1931" priority="13215">
      <formula>IF(RIGHT(TEXT(AQ102,"0.#"),1)=".",FALSE,TRUE)</formula>
    </cfRule>
    <cfRule type="expression" dxfId="1930" priority="13216">
      <formula>IF(RIGHT(TEXT(AQ102,"0.#"),1)=".",TRUE,FALSE)</formula>
    </cfRule>
  </conditionalFormatting>
  <conditionalFormatting sqref="AE104">
    <cfRule type="expression" dxfId="1929" priority="13213">
      <formula>IF(RIGHT(TEXT(AE104,"0.#"),1)=".",FALSE,TRUE)</formula>
    </cfRule>
    <cfRule type="expression" dxfId="1928" priority="13214">
      <formula>IF(RIGHT(TEXT(AE104,"0.#"),1)=".",TRUE,FALSE)</formula>
    </cfRule>
  </conditionalFormatting>
  <conditionalFormatting sqref="AI104">
    <cfRule type="expression" dxfId="1927" priority="13211">
      <formula>IF(RIGHT(TEXT(AI104,"0.#"),1)=".",FALSE,TRUE)</formula>
    </cfRule>
    <cfRule type="expression" dxfId="1926" priority="13212">
      <formula>IF(RIGHT(TEXT(AI104,"0.#"),1)=".",TRUE,FALSE)</formula>
    </cfRule>
  </conditionalFormatting>
  <conditionalFormatting sqref="AM104">
    <cfRule type="expression" dxfId="1925" priority="13209">
      <formula>IF(RIGHT(TEXT(AM104,"0.#"),1)=".",FALSE,TRUE)</formula>
    </cfRule>
    <cfRule type="expression" dxfId="1924" priority="13210">
      <formula>IF(RIGHT(TEXT(AM104,"0.#"),1)=".",TRUE,FALSE)</formula>
    </cfRule>
  </conditionalFormatting>
  <conditionalFormatting sqref="AE105">
    <cfRule type="expression" dxfId="1923" priority="13207">
      <formula>IF(RIGHT(TEXT(AE105,"0.#"),1)=".",FALSE,TRUE)</formula>
    </cfRule>
    <cfRule type="expression" dxfId="1922" priority="13208">
      <formula>IF(RIGHT(TEXT(AE105,"0.#"),1)=".",TRUE,FALSE)</formula>
    </cfRule>
  </conditionalFormatting>
  <conditionalFormatting sqref="AI105">
    <cfRule type="expression" dxfId="1921" priority="13205">
      <formula>IF(RIGHT(TEXT(AI105,"0.#"),1)=".",FALSE,TRUE)</formula>
    </cfRule>
    <cfRule type="expression" dxfId="1920" priority="13206">
      <formula>IF(RIGHT(TEXT(AI105,"0.#"),1)=".",TRUE,FALSE)</formula>
    </cfRule>
  </conditionalFormatting>
  <conditionalFormatting sqref="AM105">
    <cfRule type="expression" dxfId="1919" priority="13203">
      <formula>IF(RIGHT(TEXT(AM105,"0.#"),1)=".",FALSE,TRUE)</formula>
    </cfRule>
    <cfRule type="expression" dxfId="1918" priority="13204">
      <formula>IF(RIGHT(TEXT(AM105,"0.#"),1)=".",TRUE,FALSE)</formula>
    </cfRule>
  </conditionalFormatting>
  <conditionalFormatting sqref="AE107">
    <cfRule type="expression" dxfId="1917" priority="13199">
      <formula>IF(RIGHT(TEXT(AE107,"0.#"),1)=".",FALSE,TRUE)</formula>
    </cfRule>
    <cfRule type="expression" dxfId="1916" priority="13200">
      <formula>IF(RIGHT(TEXT(AE107,"0.#"),1)=".",TRUE,FALSE)</formula>
    </cfRule>
  </conditionalFormatting>
  <conditionalFormatting sqref="AI107">
    <cfRule type="expression" dxfId="1915" priority="13197">
      <formula>IF(RIGHT(TEXT(AI107,"0.#"),1)=".",FALSE,TRUE)</formula>
    </cfRule>
    <cfRule type="expression" dxfId="1914" priority="13198">
      <formula>IF(RIGHT(TEXT(AI107,"0.#"),1)=".",TRUE,FALSE)</formula>
    </cfRule>
  </conditionalFormatting>
  <conditionalFormatting sqref="AM107">
    <cfRule type="expression" dxfId="1913" priority="13195">
      <formula>IF(RIGHT(TEXT(AM107,"0.#"),1)=".",FALSE,TRUE)</formula>
    </cfRule>
    <cfRule type="expression" dxfId="1912" priority="13196">
      <formula>IF(RIGHT(TEXT(AM107,"0.#"),1)=".",TRUE,FALSE)</formula>
    </cfRule>
  </conditionalFormatting>
  <conditionalFormatting sqref="AE108">
    <cfRule type="expression" dxfId="1911" priority="13193">
      <formula>IF(RIGHT(TEXT(AE108,"0.#"),1)=".",FALSE,TRUE)</formula>
    </cfRule>
    <cfRule type="expression" dxfId="1910" priority="13194">
      <formula>IF(RIGHT(TEXT(AE108,"0.#"),1)=".",TRUE,FALSE)</formula>
    </cfRule>
  </conditionalFormatting>
  <conditionalFormatting sqref="AI108">
    <cfRule type="expression" dxfId="1909" priority="13191">
      <formula>IF(RIGHT(TEXT(AI108,"0.#"),1)=".",FALSE,TRUE)</formula>
    </cfRule>
    <cfRule type="expression" dxfId="1908" priority="13192">
      <formula>IF(RIGHT(TEXT(AI108,"0.#"),1)=".",TRUE,FALSE)</formula>
    </cfRule>
  </conditionalFormatting>
  <conditionalFormatting sqref="AM108">
    <cfRule type="expression" dxfId="1907" priority="13189">
      <formula>IF(RIGHT(TEXT(AM108,"0.#"),1)=".",FALSE,TRUE)</formula>
    </cfRule>
    <cfRule type="expression" dxfId="1906" priority="13190">
      <formula>IF(RIGHT(TEXT(AM108,"0.#"),1)=".",TRUE,FALSE)</formula>
    </cfRule>
  </conditionalFormatting>
  <conditionalFormatting sqref="AE110">
    <cfRule type="expression" dxfId="1905" priority="13185">
      <formula>IF(RIGHT(TEXT(AE110,"0.#"),1)=".",FALSE,TRUE)</formula>
    </cfRule>
    <cfRule type="expression" dxfId="1904" priority="13186">
      <formula>IF(RIGHT(TEXT(AE110,"0.#"),1)=".",TRUE,FALSE)</formula>
    </cfRule>
  </conditionalFormatting>
  <conditionalFormatting sqref="AI110">
    <cfRule type="expression" dxfId="1903" priority="13183">
      <formula>IF(RIGHT(TEXT(AI110,"0.#"),1)=".",FALSE,TRUE)</formula>
    </cfRule>
    <cfRule type="expression" dxfId="1902" priority="13184">
      <formula>IF(RIGHT(TEXT(AI110,"0.#"),1)=".",TRUE,FALSE)</formula>
    </cfRule>
  </conditionalFormatting>
  <conditionalFormatting sqref="AM110">
    <cfRule type="expression" dxfId="1901" priority="13181">
      <formula>IF(RIGHT(TEXT(AM110,"0.#"),1)=".",FALSE,TRUE)</formula>
    </cfRule>
    <cfRule type="expression" dxfId="1900" priority="13182">
      <formula>IF(RIGHT(TEXT(AM110,"0.#"),1)=".",TRUE,FALSE)</formula>
    </cfRule>
  </conditionalFormatting>
  <conditionalFormatting sqref="AE111">
    <cfRule type="expression" dxfId="1899" priority="13179">
      <formula>IF(RIGHT(TEXT(AE111,"0.#"),1)=".",FALSE,TRUE)</formula>
    </cfRule>
    <cfRule type="expression" dxfId="1898" priority="13180">
      <formula>IF(RIGHT(TEXT(AE111,"0.#"),1)=".",TRUE,FALSE)</formula>
    </cfRule>
  </conditionalFormatting>
  <conditionalFormatting sqref="AI111">
    <cfRule type="expression" dxfId="1897" priority="13177">
      <formula>IF(RIGHT(TEXT(AI111,"0.#"),1)=".",FALSE,TRUE)</formula>
    </cfRule>
    <cfRule type="expression" dxfId="1896" priority="13178">
      <formula>IF(RIGHT(TEXT(AI111,"0.#"),1)=".",TRUE,FALSE)</formula>
    </cfRule>
  </conditionalFormatting>
  <conditionalFormatting sqref="AM111">
    <cfRule type="expression" dxfId="1895" priority="13175">
      <formula>IF(RIGHT(TEXT(AM111,"0.#"),1)=".",FALSE,TRUE)</formula>
    </cfRule>
    <cfRule type="expression" dxfId="1894" priority="13176">
      <formula>IF(RIGHT(TEXT(AM111,"0.#"),1)=".",TRUE,FALSE)</formula>
    </cfRule>
  </conditionalFormatting>
  <conditionalFormatting sqref="AE113">
    <cfRule type="expression" dxfId="1893" priority="13171">
      <formula>IF(RIGHT(TEXT(AE113,"0.#"),1)=".",FALSE,TRUE)</formula>
    </cfRule>
    <cfRule type="expression" dxfId="1892" priority="13172">
      <formula>IF(RIGHT(TEXT(AE113,"0.#"),1)=".",TRUE,FALSE)</formula>
    </cfRule>
  </conditionalFormatting>
  <conditionalFormatting sqref="AI113">
    <cfRule type="expression" dxfId="1891" priority="13169">
      <formula>IF(RIGHT(TEXT(AI113,"0.#"),1)=".",FALSE,TRUE)</formula>
    </cfRule>
    <cfRule type="expression" dxfId="1890" priority="13170">
      <formula>IF(RIGHT(TEXT(AI113,"0.#"),1)=".",TRUE,FALSE)</formula>
    </cfRule>
  </conditionalFormatting>
  <conditionalFormatting sqref="AM113">
    <cfRule type="expression" dxfId="1889" priority="13167">
      <formula>IF(RIGHT(TEXT(AM113,"0.#"),1)=".",FALSE,TRUE)</formula>
    </cfRule>
    <cfRule type="expression" dxfId="1888" priority="13168">
      <formula>IF(RIGHT(TEXT(AM113,"0.#"),1)=".",TRUE,FALSE)</formula>
    </cfRule>
  </conditionalFormatting>
  <conditionalFormatting sqref="AE114">
    <cfRule type="expression" dxfId="1887" priority="13165">
      <formula>IF(RIGHT(TEXT(AE114,"0.#"),1)=".",FALSE,TRUE)</formula>
    </cfRule>
    <cfRule type="expression" dxfId="1886" priority="13166">
      <formula>IF(RIGHT(TEXT(AE114,"0.#"),1)=".",TRUE,FALSE)</formula>
    </cfRule>
  </conditionalFormatting>
  <conditionalFormatting sqref="AI114">
    <cfRule type="expression" dxfId="1885" priority="13163">
      <formula>IF(RIGHT(TEXT(AI114,"0.#"),1)=".",FALSE,TRUE)</formula>
    </cfRule>
    <cfRule type="expression" dxfId="1884" priority="13164">
      <formula>IF(RIGHT(TEXT(AI114,"0.#"),1)=".",TRUE,FALSE)</formula>
    </cfRule>
  </conditionalFormatting>
  <conditionalFormatting sqref="AM114">
    <cfRule type="expression" dxfId="1883" priority="13161">
      <formula>IF(RIGHT(TEXT(AM114,"0.#"),1)=".",FALSE,TRUE)</formula>
    </cfRule>
    <cfRule type="expression" dxfId="1882" priority="13162">
      <formula>IF(RIGHT(TEXT(AM114,"0.#"),1)=".",TRUE,FALSE)</formula>
    </cfRule>
  </conditionalFormatting>
  <conditionalFormatting sqref="AE116 AQ116">
    <cfRule type="expression" dxfId="1881" priority="13157">
      <formula>IF(RIGHT(TEXT(AE116,"0.#"),1)=".",FALSE,TRUE)</formula>
    </cfRule>
    <cfRule type="expression" dxfId="1880" priority="13158">
      <formula>IF(RIGHT(TEXT(AE116,"0.#"),1)=".",TRUE,FALSE)</formula>
    </cfRule>
  </conditionalFormatting>
  <conditionalFormatting sqref="AI116">
    <cfRule type="expression" dxfId="1879" priority="13155">
      <formula>IF(RIGHT(TEXT(AI116,"0.#"),1)=".",FALSE,TRUE)</formula>
    </cfRule>
    <cfRule type="expression" dxfId="1878" priority="13156">
      <formula>IF(RIGHT(TEXT(AI116,"0.#"),1)=".",TRUE,FALSE)</formula>
    </cfRule>
  </conditionalFormatting>
  <conditionalFormatting sqref="AM116">
    <cfRule type="expression" dxfId="1877" priority="13153">
      <formula>IF(RIGHT(TEXT(AM116,"0.#"),1)=".",FALSE,TRUE)</formula>
    </cfRule>
    <cfRule type="expression" dxfId="1876" priority="13154">
      <formula>IF(RIGHT(TEXT(AM116,"0.#"),1)=".",TRUE,FALSE)</formula>
    </cfRule>
  </conditionalFormatting>
  <conditionalFormatting sqref="AE117 AM117">
    <cfRule type="expression" dxfId="1875" priority="13151">
      <formula>IF(RIGHT(TEXT(AE117,"0.#"),1)=".",FALSE,TRUE)</formula>
    </cfRule>
    <cfRule type="expression" dxfId="1874" priority="13152">
      <formula>IF(RIGHT(TEXT(AE117,"0.#"),1)=".",TRUE,FALSE)</formula>
    </cfRule>
  </conditionalFormatting>
  <conditionalFormatting sqref="AI117">
    <cfRule type="expression" dxfId="1873" priority="13149">
      <formula>IF(RIGHT(TEXT(AI117,"0.#"),1)=".",FALSE,TRUE)</formula>
    </cfRule>
    <cfRule type="expression" dxfId="1872" priority="13150">
      <formula>IF(RIGHT(TEXT(AI117,"0.#"),1)=".",TRUE,FALSE)</formula>
    </cfRule>
  </conditionalFormatting>
  <conditionalFormatting sqref="AQ117">
    <cfRule type="expression" dxfId="1871" priority="13145">
      <formula>IF(RIGHT(TEXT(AQ117,"0.#"),1)=".",FALSE,TRUE)</formula>
    </cfRule>
    <cfRule type="expression" dxfId="1870" priority="13146">
      <formula>IF(RIGHT(TEXT(AQ117,"0.#"),1)=".",TRUE,FALSE)</formula>
    </cfRule>
  </conditionalFormatting>
  <conditionalFormatting sqref="AE119 AQ119">
    <cfRule type="expression" dxfId="1869" priority="13143">
      <formula>IF(RIGHT(TEXT(AE119,"0.#"),1)=".",FALSE,TRUE)</formula>
    </cfRule>
    <cfRule type="expression" dxfId="1868" priority="13144">
      <formula>IF(RIGHT(TEXT(AE119,"0.#"),1)=".",TRUE,FALSE)</formula>
    </cfRule>
  </conditionalFormatting>
  <conditionalFormatting sqref="AI119">
    <cfRule type="expression" dxfId="1867" priority="13141">
      <formula>IF(RIGHT(TEXT(AI119,"0.#"),1)=".",FALSE,TRUE)</formula>
    </cfRule>
    <cfRule type="expression" dxfId="1866" priority="13142">
      <formula>IF(RIGHT(TEXT(AI119,"0.#"),1)=".",TRUE,FALSE)</formula>
    </cfRule>
  </conditionalFormatting>
  <conditionalFormatting sqref="AM119">
    <cfRule type="expression" dxfId="1865" priority="13139">
      <formula>IF(RIGHT(TEXT(AM119,"0.#"),1)=".",FALSE,TRUE)</formula>
    </cfRule>
    <cfRule type="expression" dxfId="1864" priority="13140">
      <formula>IF(RIGHT(TEXT(AM119,"0.#"),1)=".",TRUE,FALSE)</formula>
    </cfRule>
  </conditionalFormatting>
  <conditionalFormatting sqref="AQ120">
    <cfRule type="expression" dxfId="1863" priority="13131">
      <formula>IF(RIGHT(TEXT(AQ120,"0.#"),1)=".",FALSE,TRUE)</formula>
    </cfRule>
    <cfRule type="expression" dxfId="1862" priority="13132">
      <formula>IF(RIGHT(TEXT(AQ120,"0.#"),1)=".",TRUE,FALSE)</formula>
    </cfRule>
  </conditionalFormatting>
  <conditionalFormatting sqref="AE122 AQ122">
    <cfRule type="expression" dxfId="1861" priority="13129">
      <formula>IF(RIGHT(TEXT(AE122,"0.#"),1)=".",FALSE,TRUE)</formula>
    </cfRule>
    <cfRule type="expression" dxfId="1860" priority="13130">
      <formula>IF(RIGHT(TEXT(AE122,"0.#"),1)=".",TRUE,FALSE)</formula>
    </cfRule>
  </conditionalFormatting>
  <conditionalFormatting sqref="AI122">
    <cfRule type="expression" dxfId="1859" priority="13127">
      <formula>IF(RIGHT(TEXT(AI122,"0.#"),1)=".",FALSE,TRUE)</formula>
    </cfRule>
    <cfRule type="expression" dxfId="1858" priority="13128">
      <formula>IF(RIGHT(TEXT(AI122,"0.#"),1)=".",TRUE,FALSE)</formula>
    </cfRule>
  </conditionalFormatting>
  <conditionalFormatting sqref="AM122">
    <cfRule type="expression" dxfId="1857" priority="13125">
      <formula>IF(RIGHT(TEXT(AM122,"0.#"),1)=".",FALSE,TRUE)</formula>
    </cfRule>
    <cfRule type="expression" dxfId="1856" priority="13126">
      <formula>IF(RIGHT(TEXT(AM122,"0.#"),1)=".",TRUE,FALSE)</formula>
    </cfRule>
  </conditionalFormatting>
  <conditionalFormatting sqref="AQ123">
    <cfRule type="expression" dxfId="1855" priority="13117">
      <formula>IF(RIGHT(TEXT(AQ123,"0.#"),1)=".",FALSE,TRUE)</formula>
    </cfRule>
    <cfRule type="expression" dxfId="1854" priority="13118">
      <formula>IF(RIGHT(TEXT(AQ123,"0.#"),1)=".",TRUE,FALSE)</formula>
    </cfRule>
  </conditionalFormatting>
  <conditionalFormatting sqref="AE125 AQ125">
    <cfRule type="expression" dxfId="1853" priority="13115">
      <formula>IF(RIGHT(TEXT(AE125,"0.#"),1)=".",FALSE,TRUE)</formula>
    </cfRule>
    <cfRule type="expression" dxfId="1852" priority="13116">
      <formula>IF(RIGHT(TEXT(AE125,"0.#"),1)=".",TRUE,FALSE)</formula>
    </cfRule>
  </conditionalFormatting>
  <conditionalFormatting sqref="AI125">
    <cfRule type="expression" dxfId="1851" priority="13113">
      <formula>IF(RIGHT(TEXT(AI125,"0.#"),1)=".",FALSE,TRUE)</formula>
    </cfRule>
    <cfRule type="expression" dxfId="1850" priority="13114">
      <formula>IF(RIGHT(TEXT(AI125,"0.#"),1)=".",TRUE,FALSE)</formula>
    </cfRule>
  </conditionalFormatting>
  <conditionalFormatting sqref="AM125">
    <cfRule type="expression" dxfId="1849" priority="13111">
      <formula>IF(RIGHT(TEXT(AM125,"0.#"),1)=".",FALSE,TRUE)</formula>
    </cfRule>
    <cfRule type="expression" dxfId="1848" priority="13112">
      <formula>IF(RIGHT(TEXT(AM125,"0.#"),1)=".",TRUE,FALSE)</formula>
    </cfRule>
  </conditionalFormatting>
  <conditionalFormatting sqref="AQ126">
    <cfRule type="expression" dxfId="1847" priority="13103">
      <formula>IF(RIGHT(TEXT(AQ126,"0.#"),1)=".",FALSE,TRUE)</formula>
    </cfRule>
    <cfRule type="expression" dxfId="1846" priority="13104">
      <formula>IF(RIGHT(TEXT(AQ126,"0.#"),1)=".",TRUE,FALSE)</formula>
    </cfRule>
  </conditionalFormatting>
  <conditionalFormatting sqref="AE128 AQ128">
    <cfRule type="expression" dxfId="1845" priority="13101">
      <formula>IF(RIGHT(TEXT(AE128,"0.#"),1)=".",FALSE,TRUE)</formula>
    </cfRule>
    <cfRule type="expression" dxfId="1844" priority="13102">
      <formula>IF(RIGHT(TEXT(AE128,"0.#"),1)=".",TRUE,FALSE)</formula>
    </cfRule>
  </conditionalFormatting>
  <conditionalFormatting sqref="AI128">
    <cfRule type="expression" dxfId="1843" priority="13099">
      <formula>IF(RIGHT(TEXT(AI128,"0.#"),1)=".",FALSE,TRUE)</formula>
    </cfRule>
    <cfRule type="expression" dxfId="1842" priority="13100">
      <formula>IF(RIGHT(TEXT(AI128,"0.#"),1)=".",TRUE,FALSE)</formula>
    </cfRule>
  </conditionalFormatting>
  <conditionalFormatting sqref="AM128">
    <cfRule type="expression" dxfId="1841" priority="13097">
      <formula>IF(RIGHT(TEXT(AM128,"0.#"),1)=".",FALSE,TRUE)</formula>
    </cfRule>
    <cfRule type="expression" dxfId="1840" priority="13098">
      <formula>IF(RIGHT(TEXT(AM128,"0.#"),1)=".",TRUE,FALSE)</formula>
    </cfRule>
  </conditionalFormatting>
  <conditionalFormatting sqref="AQ129">
    <cfRule type="expression" dxfId="1839" priority="13089">
      <formula>IF(RIGHT(TEXT(AQ129,"0.#"),1)=".",FALSE,TRUE)</formula>
    </cfRule>
    <cfRule type="expression" dxfId="1838" priority="13090">
      <formula>IF(RIGHT(TEXT(AQ129,"0.#"),1)=".",TRUE,FALSE)</formula>
    </cfRule>
  </conditionalFormatting>
  <conditionalFormatting sqref="AE75">
    <cfRule type="expression" dxfId="1837" priority="13087">
      <formula>IF(RIGHT(TEXT(AE75,"0.#"),1)=".",FALSE,TRUE)</formula>
    </cfRule>
    <cfRule type="expression" dxfId="1836" priority="13088">
      <formula>IF(RIGHT(TEXT(AE75,"0.#"),1)=".",TRUE,FALSE)</formula>
    </cfRule>
  </conditionalFormatting>
  <conditionalFormatting sqref="AE76">
    <cfRule type="expression" dxfId="1835" priority="13085">
      <formula>IF(RIGHT(TEXT(AE76,"0.#"),1)=".",FALSE,TRUE)</formula>
    </cfRule>
    <cfRule type="expression" dxfId="1834" priority="13086">
      <formula>IF(RIGHT(TEXT(AE76,"0.#"),1)=".",TRUE,FALSE)</formula>
    </cfRule>
  </conditionalFormatting>
  <conditionalFormatting sqref="AE77">
    <cfRule type="expression" dxfId="1833" priority="13083">
      <formula>IF(RIGHT(TEXT(AE77,"0.#"),1)=".",FALSE,TRUE)</formula>
    </cfRule>
    <cfRule type="expression" dxfId="1832" priority="13084">
      <formula>IF(RIGHT(TEXT(AE77,"0.#"),1)=".",TRUE,FALSE)</formula>
    </cfRule>
  </conditionalFormatting>
  <conditionalFormatting sqref="AI77">
    <cfRule type="expression" dxfId="1831" priority="13081">
      <formula>IF(RIGHT(TEXT(AI77,"0.#"),1)=".",FALSE,TRUE)</formula>
    </cfRule>
    <cfRule type="expression" dxfId="1830" priority="13082">
      <formula>IF(RIGHT(TEXT(AI77,"0.#"),1)=".",TRUE,FALSE)</formula>
    </cfRule>
  </conditionalFormatting>
  <conditionalFormatting sqref="AI76">
    <cfRule type="expression" dxfId="1829" priority="13079">
      <formula>IF(RIGHT(TEXT(AI76,"0.#"),1)=".",FALSE,TRUE)</formula>
    </cfRule>
    <cfRule type="expression" dxfId="1828" priority="13080">
      <formula>IF(RIGHT(TEXT(AI76,"0.#"),1)=".",TRUE,FALSE)</formula>
    </cfRule>
  </conditionalFormatting>
  <conditionalFormatting sqref="AI75">
    <cfRule type="expression" dxfId="1827" priority="13077">
      <formula>IF(RIGHT(TEXT(AI75,"0.#"),1)=".",FALSE,TRUE)</formula>
    </cfRule>
    <cfRule type="expression" dxfId="1826" priority="13078">
      <formula>IF(RIGHT(TEXT(AI75,"0.#"),1)=".",TRUE,FALSE)</formula>
    </cfRule>
  </conditionalFormatting>
  <conditionalFormatting sqref="AM75">
    <cfRule type="expression" dxfId="1825" priority="13075">
      <formula>IF(RIGHT(TEXT(AM75,"0.#"),1)=".",FALSE,TRUE)</formula>
    </cfRule>
    <cfRule type="expression" dxfId="1824" priority="13076">
      <formula>IF(RIGHT(TEXT(AM75,"0.#"),1)=".",TRUE,FALSE)</formula>
    </cfRule>
  </conditionalFormatting>
  <conditionalFormatting sqref="AM76">
    <cfRule type="expression" dxfId="1823" priority="13073">
      <formula>IF(RIGHT(TEXT(AM76,"0.#"),1)=".",FALSE,TRUE)</formula>
    </cfRule>
    <cfRule type="expression" dxfId="1822" priority="13074">
      <formula>IF(RIGHT(TEXT(AM76,"0.#"),1)=".",TRUE,FALSE)</formula>
    </cfRule>
  </conditionalFormatting>
  <conditionalFormatting sqref="AM77">
    <cfRule type="expression" dxfId="1821" priority="13071">
      <formula>IF(RIGHT(TEXT(AM77,"0.#"),1)=".",FALSE,TRUE)</formula>
    </cfRule>
    <cfRule type="expression" dxfId="1820" priority="13072">
      <formula>IF(RIGHT(TEXT(AM77,"0.#"),1)=".",TRUE,FALSE)</formula>
    </cfRule>
  </conditionalFormatting>
  <conditionalFormatting sqref="AE134:AE135 AI134:AI135 AM134:AM135 AQ134:AQ135 AU134:AU135">
    <cfRule type="expression" dxfId="1819" priority="13057">
      <formula>IF(RIGHT(TEXT(AE134,"0.#"),1)=".",FALSE,TRUE)</formula>
    </cfRule>
    <cfRule type="expression" dxfId="1818" priority="13058">
      <formula>IF(RIGHT(TEXT(AE134,"0.#"),1)=".",TRUE,FALSE)</formula>
    </cfRule>
  </conditionalFormatting>
  <conditionalFormatting sqref="AE433">
    <cfRule type="expression" dxfId="1817" priority="13027">
      <formula>IF(RIGHT(TEXT(AE433,"0.#"),1)=".",FALSE,TRUE)</formula>
    </cfRule>
    <cfRule type="expression" dxfId="1816" priority="13028">
      <formula>IF(RIGHT(TEXT(AE433,"0.#"),1)=".",TRUE,FALSE)</formula>
    </cfRule>
  </conditionalFormatting>
  <conditionalFormatting sqref="AM435">
    <cfRule type="expression" dxfId="1815" priority="13011">
      <formula>IF(RIGHT(TEXT(AM435,"0.#"),1)=".",FALSE,TRUE)</formula>
    </cfRule>
    <cfRule type="expression" dxfId="1814" priority="13012">
      <formula>IF(RIGHT(TEXT(AM435,"0.#"),1)=".",TRUE,FALSE)</formula>
    </cfRule>
  </conditionalFormatting>
  <conditionalFormatting sqref="AE434">
    <cfRule type="expression" dxfId="1813" priority="13025">
      <formula>IF(RIGHT(TEXT(AE434,"0.#"),1)=".",FALSE,TRUE)</formula>
    </cfRule>
    <cfRule type="expression" dxfId="1812" priority="13026">
      <formula>IF(RIGHT(TEXT(AE434,"0.#"),1)=".",TRUE,FALSE)</formula>
    </cfRule>
  </conditionalFormatting>
  <conditionalFormatting sqref="AE435">
    <cfRule type="expression" dxfId="1811" priority="13023">
      <formula>IF(RIGHT(TEXT(AE435,"0.#"),1)=".",FALSE,TRUE)</formula>
    </cfRule>
    <cfRule type="expression" dxfId="1810" priority="13024">
      <formula>IF(RIGHT(TEXT(AE435,"0.#"),1)=".",TRUE,FALSE)</formula>
    </cfRule>
  </conditionalFormatting>
  <conditionalFormatting sqref="AM433">
    <cfRule type="expression" dxfId="1809" priority="13015">
      <formula>IF(RIGHT(TEXT(AM433,"0.#"),1)=".",FALSE,TRUE)</formula>
    </cfRule>
    <cfRule type="expression" dxfId="1808" priority="13016">
      <formula>IF(RIGHT(TEXT(AM433,"0.#"),1)=".",TRUE,FALSE)</formula>
    </cfRule>
  </conditionalFormatting>
  <conditionalFormatting sqref="AM434">
    <cfRule type="expression" dxfId="1807" priority="13013">
      <formula>IF(RIGHT(TEXT(AM434,"0.#"),1)=".",FALSE,TRUE)</formula>
    </cfRule>
    <cfRule type="expression" dxfId="1806" priority="13014">
      <formula>IF(RIGHT(TEXT(AM434,"0.#"),1)=".",TRUE,FALSE)</formula>
    </cfRule>
  </conditionalFormatting>
  <conditionalFormatting sqref="AU433">
    <cfRule type="expression" dxfId="1805" priority="13003">
      <formula>IF(RIGHT(TEXT(AU433,"0.#"),1)=".",FALSE,TRUE)</formula>
    </cfRule>
    <cfRule type="expression" dxfId="1804" priority="13004">
      <formula>IF(RIGHT(TEXT(AU433,"0.#"),1)=".",TRUE,FALSE)</formula>
    </cfRule>
  </conditionalFormatting>
  <conditionalFormatting sqref="AU434">
    <cfRule type="expression" dxfId="1803" priority="13001">
      <formula>IF(RIGHT(TEXT(AU434,"0.#"),1)=".",FALSE,TRUE)</formula>
    </cfRule>
    <cfRule type="expression" dxfId="1802" priority="13002">
      <formula>IF(RIGHT(TEXT(AU434,"0.#"),1)=".",TRUE,FALSE)</formula>
    </cfRule>
  </conditionalFormatting>
  <conditionalFormatting sqref="AU435">
    <cfRule type="expression" dxfId="1801" priority="12999">
      <formula>IF(RIGHT(TEXT(AU435,"0.#"),1)=".",FALSE,TRUE)</formula>
    </cfRule>
    <cfRule type="expression" dxfId="1800" priority="13000">
      <formula>IF(RIGHT(TEXT(AU435,"0.#"),1)=".",TRUE,FALSE)</formula>
    </cfRule>
  </conditionalFormatting>
  <conditionalFormatting sqref="AI435">
    <cfRule type="expression" dxfId="1799" priority="12933">
      <formula>IF(RIGHT(TEXT(AI435,"0.#"),1)=".",FALSE,TRUE)</formula>
    </cfRule>
    <cfRule type="expression" dxfId="1798" priority="12934">
      <formula>IF(RIGHT(TEXT(AI435,"0.#"),1)=".",TRUE,FALSE)</formula>
    </cfRule>
  </conditionalFormatting>
  <conditionalFormatting sqref="AI433">
    <cfRule type="expression" dxfId="1797" priority="12937">
      <formula>IF(RIGHT(TEXT(AI433,"0.#"),1)=".",FALSE,TRUE)</formula>
    </cfRule>
    <cfRule type="expression" dxfId="1796" priority="12938">
      <formula>IF(RIGHT(TEXT(AI433,"0.#"),1)=".",TRUE,FALSE)</formula>
    </cfRule>
  </conditionalFormatting>
  <conditionalFormatting sqref="AI434">
    <cfRule type="expression" dxfId="1795" priority="12935">
      <formula>IF(RIGHT(TEXT(AI434,"0.#"),1)=".",FALSE,TRUE)</formula>
    </cfRule>
    <cfRule type="expression" dxfId="1794" priority="12936">
      <formula>IF(RIGHT(TEXT(AI434,"0.#"),1)=".",TRUE,FALSE)</formula>
    </cfRule>
  </conditionalFormatting>
  <conditionalFormatting sqref="AQ434">
    <cfRule type="expression" dxfId="1793" priority="12919">
      <formula>IF(RIGHT(TEXT(AQ434,"0.#"),1)=".",FALSE,TRUE)</formula>
    </cfRule>
    <cfRule type="expression" dxfId="1792" priority="12920">
      <formula>IF(RIGHT(TEXT(AQ434,"0.#"),1)=".",TRUE,FALSE)</formula>
    </cfRule>
  </conditionalFormatting>
  <conditionalFormatting sqref="AQ435">
    <cfRule type="expression" dxfId="1791" priority="12905">
      <formula>IF(RIGHT(TEXT(AQ435,"0.#"),1)=".",FALSE,TRUE)</formula>
    </cfRule>
    <cfRule type="expression" dxfId="1790" priority="12906">
      <formula>IF(RIGHT(TEXT(AQ435,"0.#"),1)=".",TRUE,FALSE)</formula>
    </cfRule>
  </conditionalFormatting>
  <conditionalFormatting sqref="AQ433">
    <cfRule type="expression" dxfId="1789" priority="12903">
      <formula>IF(RIGHT(TEXT(AQ433,"0.#"),1)=".",FALSE,TRUE)</formula>
    </cfRule>
    <cfRule type="expression" dxfId="1788" priority="12904">
      <formula>IF(RIGHT(TEXT(AQ433,"0.#"),1)=".",TRUE,FALSE)</formula>
    </cfRule>
  </conditionalFormatting>
  <conditionalFormatting sqref="AL847:AO874">
    <cfRule type="expression" dxfId="1787" priority="6627">
      <formula>IF(AND(AL847&gt;=0, RIGHT(TEXT(AL847,"0.#"),1)&lt;&gt;"."),TRUE,FALSE)</formula>
    </cfRule>
    <cfRule type="expression" dxfId="1786" priority="6628">
      <formula>IF(AND(AL847&gt;=0, RIGHT(TEXT(AL847,"0.#"),1)="."),TRUE,FALSE)</formula>
    </cfRule>
    <cfRule type="expression" dxfId="1785" priority="6629">
      <formula>IF(AND(AL847&lt;0, RIGHT(TEXT(AL847,"0.#"),1)&lt;&gt;"."),TRUE,FALSE)</formula>
    </cfRule>
    <cfRule type="expression" dxfId="1784" priority="6630">
      <formula>IF(AND(AL847&lt;0, RIGHT(TEXT(AL847,"0.#"),1)="."),TRUE,FALSE)</formula>
    </cfRule>
  </conditionalFormatting>
  <conditionalFormatting sqref="AQ53:AQ55">
    <cfRule type="expression" dxfId="1783" priority="4649">
      <formula>IF(RIGHT(TEXT(AQ53,"0.#"),1)=".",FALSE,TRUE)</formula>
    </cfRule>
    <cfRule type="expression" dxfId="1782" priority="4650">
      <formula>IF(RIGHT(TEXT(AQ53,"0.#"),1)=".",TRUE,FALSE)</formula>
    </cfRule>
  </conditionalFormatting>
  <conditionalFormatting sqref="AU53:AU55">
    <cfRule type="expression" dxfId="1781" priority="4647">
      <formula>IF(RIGHT(TEXT(AU53,"0.#"),1)=".",FALSE,TRUE)</formula>
    </cfRule>
    <cfRule type="expression" dxfId="1780" priority="4648">
      <formula>IF(RIGHT(TEXT(AU53,"0.#"),1)=".",TRUE,FALSE)</formula>
    </cfRule>
  </conditionalFormatting>
  <conditionalFormatting sqref="AQ60:AQ62">
    <cfRule type="expression" dxfId="1779" priority="4645">
      <formula>IF(RIGHT(TEXT(AQ60,"0.#"),1)=".",FALSE,TRUE)</formula>
    </cfRule>
    <cfRule type="expression" dxfId="1778" priority="4646">
      <formula>IF(RIGHT(TEXT(AQ60,"0.#"),1)=".",TRUE,FALSE)</formula>
    </cfRule>
  </conditionalFormatting>
  <conditionalFormatting sqref="AU60:AU62">
    <cfRule type="expression" dxfId="1777" priority="4643">
      <formula>IF(RIGHT(TEXT(AU60,"0.#"),1)=".",FALSE,TRUE)</formula>
    </cfRule>
    <cfRule type="expression" dxfId="1776" priority="4644">
      <formula>IF(RIGHT(TEXT(AU60,"0.#"),1)=".",TRUE,FALSE)</formula>
    </cfRule>
  </conditionalFormatting>
  <conditionalFormatting sqref="AQ75:AQ77">
    <cfRule type="expression" dxfId="1775" priority="4641">
      <formula>IF(RIGHT(TEXT(AQ75,"0.#"),1)=".",FALSE,TRUE)</formula>
    </cfRule>
    <cfRule type="expression" dxfId="1774" priority="4642">
      <formula>IF(RIGHT(TEXT(AQ75,"0.#"),1)=".",TRUE,FALSE)</formula>
    </cfRule>
  </conditionalFormatting>
  <conditionalFormatting sqref="AU75:AU77">
    <cfRule type="expression" dxfId="1773" priority="4639">
      <formula>IF(RIGHT(TEXT(AU75,"0.#"),1)=".",FALSE,TRUE)</formula>
    </cfRule>
    <cfRule type="expression" dxfId="1772" priority="4640">
      <formula>IF(RIGHT(TEXT(AU75,"0.#"),1)=".",TRUE,FALSE)</formula>
    </cfRule>
  </conditionalFormatting>
  <conditionalFormatting sqref="AQ87:AQ89">
    <cfRule type="expression" dxfId="1771" priority="4637">
      <formula>IF(RIGHT(TEXT(AQ87,"0.#"),1)=".",FALSE,TRUE)</formula>
    </cfRule>
    <cfRule type="expression" dxfId="1770" priority="4638">
      <formula>IF(RIGHT(TEXT(AQ87,"0.#"),1)=".",TRUE,FALSE)</formula>
    </cfRule>
  </conditionalFormatting>
  <conditionalFormatting sqref="AU87:AU89">
    <cfRule type="expression" dxfId="1769" priority="4635">
      <formula>IF(RIGHT(TEXT(AU87,"0.#"),1)=".",FALSE,TRUE)</formula>
    </cfRule>
    <cfRule type="expression" dxfId="1768" priority="4636">
      <formula>IF(RIGHT(TEXT(AU87,"0.#"),1)=".",TRUE,FALSE)</formula>
    </cfRule>
  </conditionalFormatting>
  <conditionalFormatting sqref="AQ92:AQ94">
    <cfRule type="expression" dxfId="1767" priority="4633">
      <formula>IF(RIGHT(TEXT(AQ92,"0.#"),1)=".",FALSE,TRUE)</formula>
    </cfRule>
    <cfRule type="expression" dxfId="1766" priority="4634">
      <formula>IF(RIGHT(TEXT(AQ92,"0.#"),1)=".",TRUE,FALSE)</formula>
    </cfRule>
  </conditionalFormatting>
  <conditionalFormatting sqref="AU92:AU94">
    <cfRule type="expression" dxfId="1765" priority="4631">
      <formula>IF(RIGHT(TEXT(AU92,"0.#"),1)=".",FALSE,TRUE)</formula>
    </cfRule>
    <cfRule type="expression" dxfId="1764" priority="4632">
      <formula>IF(RIGHT(TEXT(AU92,"0.#"),1)=".",TRUE,FALSE)</formula>
    </cfRule>
  </conditionalFormatting>
  <conditionalFormatting sqref="AQ97:AQ99">
    <cfRule type="expression" dxfId="1763" priority="4629">
      <formula>IF(RIGHT(TEXT(AQ97,"0.#"),1)=".",FALSE,TRUE)</formula>
    </cfRule>
    <cfRule type="expression" dxfId="1762" priority="4630">
      <formula>IF(RIGHT(TEXT(AQ97,"0.#"),1)=".",TRUE,FALSE)</formula>
    </cfRule>
  </conditionalFormatting>
  <conditionalFormatting sqref="AU97:AU99">
    <cfRule type="expression" dxfId="1761" priority="4627">
      <formula>IF(RIGHT(TEXT(AU97,"0.#"),1)=".",FALSE,TRUE)</formula>
    </cfRule>
    <cfRule type="expression" dxfId="1760" priority="4628">
      <formula>IF(RIGHT(TEXT(AU97,"0.#"),1)=".",TRUE,FALSE)</formula>
    </cfRule>
  </conditionalFormatting>
  <conditionalFormatting sqref="AE458">
    <cfRule type="expression" dxfId="1759" priority="4321">
      <formula>IF(RIGHT(TEXT(AE458,"0.#"),1)=".",FALSE,TRUE)</formula>
    </cfRule>
    <cfRule type="expression" dxfId="1758" priority="4322">
      <formula>IF(RIGHT(TEXT(AE458,"0.#"),1)=".",TRUE,FALSE)</formula>
    </cfRule>
  </conditionalFormatting>
  <conditionalFormatting sqref="AM460">
    <cfRule type="expression" dxfId="1757" priority="4311">
      <formula>IF(RIGHT(TEXT(AM460,"0.#"),1)=".",FALSE,TRUE)</formula>
    </cfRule>
    <cfRule type="expression" dxfId="1756" priority="4312">
      <formula>IF(RIGHT(TEXT(AM460,"0.#"),1)=".",TRUE,FALSE)</formula>
    </cfRule>
  </conditionalFormatting>
  <conditionalFormatting sqref="AE459">
    <cfRule type="expression" dxfId="1755" priority="4319">
      <formula>IF(RIGHT(TEXT(AE459,"0.#"),1)=".",FALSE,TRUE)</formula>
    </cfRule>
    <cfRule type="expression" dxfId="1754" priority="4320">
      <formula>IF(RIGHT(TEXT(AE459,"0.#"),1)=".",TRUE,FALSE)</formula>
    </cfRule>
  </conditionalFormatting>
  <conditionalFormatting sqref="AE460">
    <cfRule type="expression" dxfId="1753" priority="4317">
      <formula>IF(RIGHT(TEXT(AE460,"0.#"),1)=".",FALSE,TRUE)</formula>
    </cfRule>
    <cfRule type="expression" dxfId="1752" priority="4318">
      <formula>IF(RIGHT(TEXT(AE460,"0.#"),1)=".",TRUE,FALSE)</formula>
    </cfRule>
  </conditionalFormatting>
  <conditionalFormatting sqref="AM458">
    <cfRule type="expression" dxfId="1751" priority="4315">
      <formula>IF(RIGHT(TEXT(AM458,"0.#"),1)=".",FALSE,TRUE)</formula>
    </cfRule>
    <cfRule type="expression" dxfId="1750" priority="4316">
      <formula>IF(RIGHT(TEXT(AM458,"0.#"),1)=".",TRUE,FALSE)</formula>
    </cfRule>
  </conditionalFormatting>
  <conditionalFormatting sqref="AM459">
    <cfRule type="expression" dxfId="1749" priority="4313">
      <formula>IF(RIGHT(TEXT(AM459,"0.#"),1)=".",FALSE,TRUE)</formula>
    </cfRule>
    <cfRule type="expression" dxfId="1748" priority="4314">
      <formula>IF(RIGHT(TEXT(AM459,"0.#"),1)=".",TRUE,FALSE)</formula>
    </cfRule>
  </conditionalFormatting>
  <conditionalFormatting sqref="AU458">
    <cfRule type="expression" dxfId="1747" priority="4309">
      <formula>IF(RIGHT(TEXT(AU458,"0.#"),1)=".",FALSE,TRUE)</formula>
    </cfRule>
    <cfRule type="expression" dxfId="1746" priority="4310">
      <formula>IF(RIGHT(TEXT(AU458,"0.#"),1)=".",TRUE,FALSE)</formula>
    </cfRule>
  </conditionalFormatting>
  <conditionalFormatting sqref="AU459">
    <cfRule type="expression" dxfId="1745" priority="4307">
      <formula>IF(RIGHT(TEXT(AU459,"0.#"),1)=".",FALSE,TRUE)</formula>
    </cfRule>
    <cfRule type="expression" dxfId="1744" priority="4308">
      <formula>IF(RIGHT(TEXT(AU459,"0.#"),1)=".",TRUE,FALSE)</formula>
    </cfRule>
  </conditionalFormatting>
  <conditionalFormatting sqref="AU460">
    <cfRule type="expression" dxfId="1743" priority="4305">
      <formula>IF(RIGHT(TEXT(AU460,"0.#"),1)=".",FALSE,TRUE)</formula>
    </cfRule>
    <cfRule type="expression" dxfId="1742" priority="4306">
      <formula>IF(RIGHT(TEXT(AU460,"0.#"),1)=".",TRUE,FALSE)</formula>
    </cfRule>
  </conditionalFormatting>
  <conditionalFormatting sqref="AI460">
    <cfRule type="expression" dxfId="1741" priority="4299">
      <formula>IF(RIGHT(TEXT(AI460,"0.#"),1)=".",FALSE,TRUE)</formula>
    </cfRule>
    <cfRule type="expression" dxfId="1740" priority="4300">
      <formula>IF(RIGHT(TEXT(AI460,"0.#"),1)=".",TRUE,FALSE)</formula>
    </cfRule>
  </conditionalFormatting>
  <conditionalFormatting sqref="AI458">
    <cfRule type="expression" dxfId="1739" priority="4303">
      <formula>IF(RIGHT(TEXT(AI458,"0.#"),1)=".",FALSE,TRUE)</formula>
    </cfRule>
    <cfRule type="expression" dxfId="1738" priority="4304">
      <formula>IF(RIGHT(TEXT(AI458,"0.#"),1)=".",TRUE,FALSE)</formula>
    </cfRule>
  </conditionalFormatting>
  <conditionalFormatting sqref="AI459">
    <cfRule type="expression" dxfId="1737" priority="4301">
      <formula>IF(RIGHT(TEXT(AI459,"0.#"),1)=".",FALSE,TRUE)</formula>
    </cfRule>
    <cfRule type="expression" dxfId="1736" priority="4302">
      <formula>IF(RIGHT(TEXT(AI459,"0.#"),1)=".",TRUE,FALSE)</formula>
    </cfRule>
  </conditionalFormatting>
  <conditionalFormatting sqref="AQ459">
    <cfRule type="expression" dxfId="1735" priority="4297">
      <formula>IF(RIGHT(TEXT(AQ459,"0.#"),1)=".",FALSE,TRUE)</formula>
    </cfRule>
    <cfRule type="expression" dxfId="1734" priority="4298">
      <formula>IF(RIGHT(TEXT(AQ459,"0.#"),1)=".",TRUE,FALSE)</formula>
    </cfRule>
  </conditionalFormatting>
  <conditionalFormatting sqref="AQ460">
    <cfRule type="expression" dxfId="1733" priority="4295">
      <formula>IF(RIGHT(TEXT(AQ460,"0.#"),1)=".",FALSE,TRUE)</formula>
    </cfRule>
    <cfRule type="expression" dxfId="1732" priority="4296">
      <formula>IF(RIGHT(TEXT(AQ460,"0.#"),1)=".",TRUE,FALSE)</formula>
    </cfRule>
  </conditionalFormatting>
  <conditionalFormatting sqref="AQ458">
    <cfRule type="expression" dxfId="1731" priority="4293">
      <formula>IF(RIGHT(TEXT(AQ458,"0.#"),1)=".",FALSE,TRUE)</formula>
    </cfRule>
    <cfRule type="expression" dxfId="1730" priority="4294">
      <formula>IF(RIGHT(TEXT(AQ458,"0.#"),1)=".",TRUE,FALSE)</formula>
    </cfRule>
  </conditionalFormatting>
  <conditionalFormatting sqref="AE120 AM120">
    <cfRule type="expression" dxfId="1729" priority="2971">
      <formula>IF(RIGHT(TEXT(AE120,"0.#"),1)=".",FALSE,TRUE)</formula>
    </cfRule>
    <cfRule type="expression" dxfId="1728" priority="2972">
      <formula>IF(RIGHT(TEXT(AE120,"0.#"),1)=".",TRUE,FALSE)</formula>
    </cfRule>
  </conditionalFormatting>
  <conditionalFormatting sqref="AI126">
    <cfRule type="expression" dxfId="1727" priority="2961">
      <formula>IF(RIGHT(TEXT(AI126,"0.#"),1)=".",FALSE,TRUE)</formula>
    </cfRule>
    <cfRule type="expression" dxfId="1726" priority="2962">
      <formula>IF(RIGHT(TEXT(AI126,"0.#"),1)=".",TRUE,FALSE)</formula>
    </cfRule>
  </conditionalFormatting>
  <conditionalFormatting sqref="AI120">
    <cfRule type="expression" dxfId="1725" priority="2969">
      <formula>IF(RIGHT(TEXT(AI120,"0.#"),1)=".",FALSE,TRUE)</formula>
    </cfRule>
    <cfRule type="expression" dxfId="1724" priority="2970">
      <formula>IF(RIGHT(TEXT(AI120,"0.#"),1)=".",TRUE,FALSE)</formula>
    </cfRule>
  </conditionalFormatting>
  <conditionalFormatting sqref="AE123 AM123">
    <cfRule type="expression" dxfId="1723" priority="2967">
      <formula>IF(RIGHT(TEXT(AE123,"0.#"),1)=".",FALSE,TRUE)</formula>
    </cfRule>
    <cfRule type="expression" dxfId="1722" priority="2968">
      <formula>IF(RIGHT(TEXT(AE123,"0.#"),1)=".",TRUE,FALSE)</formula>
    </cfRule>
  </conditionalFormatting>
  <conditionalFormatting sqref="AI123">
    <cfRule type="expression" dxfId="1721" priority="2965">
      <formula>IF(RIGHT(TEXT(AI123,"0.#"),1)=".",FALSE,TRUE)</formula>
    </cfRule>
    <cfRule type="expression" dxfId="1720" priority="2966">
      <formula>IF(RIGHT(TEXT(AI123,"0.#"),1)=".",TRUE,FALSE)</formula>
    </cfRule>
  </conditionalFormatting>
  <conditionalFormatting sqref="AE126 AM126">
    <cfRule type="expression" dxfId="1719" priority="2963">
      <formula>IF(RIGHT(TEXT(AE126,"0.#"),1)=".",FALSE,TRUE)</formula>
    </cfRule>
    <cfRule type="expression" dxfId="1718" priority="2964">
      <formula>IF(RIGHT(TEXT(AE126,"0.#"),1)=".",TRUE,FALSE)</formula>
    </cfRule>
  </conditionalFormatting>
  <conditionalFormatting sqref="AE129 AM129">
    <cfRule type="expression" dxfId="1717" priority="2959">
      <formula>IF(RIGHT(TEXT(AE129,"0.#"),1)=".",FALSE,TRUE)</formula>
    </cfRule>
    <cfRule type="expression" dxfId="1716" priority="2960">
      <formula>IF(RIGHT(TEXT(AE129,"0.#"),1)=".",TRUE,FALSE)</formula>
    </cfRule>
  </conditionalFormatting>
  <conditionalFormatting sqref="AI129">
    <cfRule type="expression" dxfId="1715" priority="2957">
      <formula>IF(RIGHT(TEXT(AI129,"0.#"),1)=".",FALSE,TRUE)</formula>
    </cfRule>
    <cfRule type="expression" dxfId="1714" priority="2958">
      <formula>IF(RIGHT(TEXT(AI129,"0.#"),1)=".",TRUE,FALSE)</formula>
    </cfRule>
  </conditionalFormatting>
  <conditionalFormatting sqref="Y847:Y874">
    <cfRule type="expression" dxfId="1713" priority="2955">
      <formula>IF(RIGHT(TEXT(Y847,"0.#"),1)=".",FALSE,TRUE)</formula>
    </cfRule>
    <cfRule type="expression" dxfId="1712" priority="2956">
      <formula>IF(RIGHT(TEXT(Y847,"0.#"),1)=".",TRUE,FALSE)</formula>
    </cfRule>
  </conditionalFormatting>
  <conditionalFormatting sqref="AU518">
    <cfRule type="expression" dxfId="1711" priority="1465">
      <formula>IF(RIGHT(TEXT(AU518,"0.#"),1)=".",FALSE,TRUE)</formula>
    </cfRule>
    <cfRule type="expression" dxfId="1710" priority="1466">
      <formula>IF(RIGHT(TEXT(AU518,"0.#"),1)=".",TRUE,FALSE)</formula>
    </cfRule>
  </conditionalFormatting>
  <conditionalFormatting sqref="AQ551">
    <cfRule type="expression" dxfId="1709" priority="1241">
      <formula>IF(RIGHT(TEXT(AQ551,"0.#"),1)=".",FALSE,TRUE)</formula>
    </cfRule>
    <cfRule type="expression" dxfId="1708" priority="1242">
      <formula>IF(RIGHT(TEXT(AQ551,"0.#"),1)=".",TRUE,FALSE)</formula>
    </cfRule>
  </conditionalFormatting>
  <conditionalFormatting sqref="AE556">
    <cfRule type="expression" dxfId="1707" priority="1239">
      <formula>IF(RIGHT(TEXT(AE556,"0.#"),1)=".",FALSE,TRUE)</formula>
    </cfRule>
    <cfRule type="expression" dxfId="1706" priority="1240">
      <formula>IF(RIGHT(TEXT(AE556,"0.#"),1)=".",TRUE,FALSE)</formula>
    </cfRule>
  </conditionalFormatting>
  <conditionalFormatting sqref="AE557">
    <cfRule type="expression" dxfId="1705" priority="1237">
      <formula>IF(RIGHT(TEXT(AE557,"0.#"),1)=".",FALSE,TRUE)</formula>
    </cfRule>
    <cfRule type="expression" dxfId="1704" priority="1238">
      <formula>IF(RIGHT(TEXT(AE557,"0.#"),1)=".",TRUE,FALSE)</formula>
    </cfRule>
  </conditionalFormatting>
  <conditionalFormatting sqref="AE558">
    <cfRule type="expression" dxfId="1703" priority="1235">
      <formula>IF(RIGHT(TEXT(AE558,"0.#"),1)=".",FALSE,TRUE)</formula>
    </cfRule>
    <cfRule type="expression" dxfId="1702" priority="1236">
      <formula>IF(RIGHT(TEXT(AE558,"0.#"),1)=".",TRUE,FALSE)</formula>
    </cfRule>
  </conditionalFormatting>
  <conditionalFormatting sqref="AU556">
    <cfRule type="expression" dxfId="1701" priority="1227">
      <formula>IF(RIGHT(TEXT(AU556,"0.#"),1)=".",FALSE,TRUE)</formula>
    </cfRule>
    <cfRule type="expression" dxfId="1700" priority="1228">
      <formula>IF(RIGHT(TEXT(AU556,"0.#"),1)=".",TRUE,FALSE)</formula>
    </cfRule>
  </conditionalFormatting>
  <conditionalFormatting sqref="AU557">
    <cfRule type="expression" dxfId="1699" priority="1225">
      <formula>IF(RIGHT(TEXT(AU557,"0.#"),1)=".",FALSE,TRUE)</formula>
    </cfRule>
    <cfRule type="expression" dxfId="1698" priority="1226">
      <formula>IF(RIGHT(TEXT(AU557,"0.#"),1)=".",TRUE,FALSE)</formula>
    </cfRule>
  </conditionalFormatting>
  <conditionalFormatting sqref="AU558">
    <cfRule type="expression" dxfId="1697" priority="1223">
      <formula>IF(RIGHT(TEXT(AU558,"0.#"),1)=".",FALSE,TRUE)</formula>
    </cfRule>
    <cfRule type="expression" dxfId="1696" priority="1224">
      <formula>IF(RIGHT(TEXT(AU558,"0.#"),1)=".",TRUE,FALSE)</formula>
    </cfRule>
  </conditionalFormatting>
  <conditionalFormatting sqref="AQ557">
    <cfRule type="expression" dxfId="1695" priority="1215">
      <formula>IF(RIGHT(TEXT(AQ557,"0.#"),1)=".",FALSE,TRUE)</formula>
    </cfRule>
    <cfRule type="expression" dxfId="1694" priority="1216">
      <formula>IF(RIGHT(TEXT(AQ557,"0.#"),1)=".",TRUE,FALSE)</formula>
    </cfRule>
  </conditionalFormatting>
  <conditionalFormatting sqref="AQ558">
    <cfRule type="expression" dxfId="1693" priority="1213">
      <formula>IF(RIGHT(TEXT(AQ558,"0.#"),1)=".",FALSE,TRUE)</formula>
    </cfRule>
    <cfRule type="expression" dxfId="1692" priority="1214">
      <formula>IF(RIGHT(TEXT(AQ558,"0.#"),1)=".",TRUE,FALSE)</formula>
    </cfRule>
  </conditionalFormatting>
  <conditionalFormatting sqref="AQ556">
    <cfRule type="expression" dxfId="1691" priority="1211">
      <formula>IF(RIGHT(TEXT(AQ556,"0.#"),1)=".",FALSE,TRUE)</formula>
    </cfRule>
    <cfRule type="expression" dxfId="1690" priority="1212">
      <formula>IF(RIGHT(TEXT(AQ556,"0.#"),1)=".",TRUE,FALSE)</formula>
    </cfRule>
  </conditionalFormatting>
  <conditionalFormatting sqref="AE561">
    <cfRule type="expression" dxfId="1689" priority="1209">
      <formula>IF(RIGHT(TEXT(AE561,"0.#"),1)=".",FALSE,TRUE)</formula>
    </cfRule>
    <cfRule type="expression" dxfId="1688" priority="1210">
      <formula>IF(RIGHT(TEXT(AE561,"0.#"),1)=".",TRUE,FALSE)</formula>
    </cfRule>
  </conditionalFormatting>
  <conditionalFormatting sqref="AE562">
    <cfRule type="expression" dxfId="1687" priority="1207">
      <formula>IF(RIGHT(TEXT(AE562,"0.#"),1)=".",FALSE,TRUE)</formula>
    </cfRule>
    <cfRule type="expression" dxfId="1686" priority="1208">
      <formula>IF(RIGHT(TEXT(AE562,"0.#"),1)=".",TRUE,FALSE)</formula>
    </cfRule>
  </conditionalFormatting>
  <conditionalFormatting sqref="AE563">
    <cfRule type="expression" dxfId="1685" priority="1205">
      <formula>IF(RIGHT(TEXT(AE563,"0.#"),1)=".",FALSE,TRUE)</formula>
    </cfRule>
    <cfRule type="expression" dxfId="1684" priority="1206">
      <formula>IF(RIGHT(TEXT(AE563,"0.#"),1)=".",TRUE,FALSE)</formula>
    </cfRule>
  </conditionalFormatting>
  <conditionalFormatting sqref="AL1110:AO1139">
    <cfRule type="expression" dxfId="1683" priority="2861">
      <formula>IF(AND(AL1110&gt;=0, RIGHT(TEXT(AL1110,"0.#"),1)&lt;&gt;"."),TRUE,FALSE)</formula>
    </cfRule>
    <cfRule type="expression" dxfId="1682" priority="2862">
      <formula>IF(AND(AL1110&gt;=0, RIGHT(TEXT(AL1110,"0.#"),1)="."),TRUE,FALSE)</formula>
    </cfRule>
    <cfRule type="expression" dxfId="1681" priority="2863">
      <formula>IF(AND(AL1110&lt;0, RIGHT(TEXT(AL1110,"0.#"),1)&lt;&gt;"."),TRUE,FALSE)</formula>
    </cfRule>
    <cfRule type="expression" dxfId="1680" priority="2864">
      <formula>IF(AND(AL1110&lt;0, RIGHT(TEXT(AL1110,"0.#"),1)="."),TRUE,FALSE)</formula>
    </cfRule>
  </conditionalFormatting>
  <conditionalFormatting sqref="Y1110:Y1139">
    <cfRule type="expression" dxfId="1679" priority="2859">
      <formula>IF(RIGHT(TEXT(Y1110,"0.#"),1)=".",FALSE,TRUE)</formula>
    </cfRule>
    <cfRule type="expression" dxfId="1678" priority="2860">
      <formula>IF(RIGHT(TEXT(Y1110,"0.#"),1)=".",TRUE,FALSE)</formula>
    </cfRule>
  </conditionalFormatting>
  <conditionalFormatting sqref="AQ553">
    <cfRule type="expression" dxfId="1677" priority="1243">
      <formula>IF(RIGHT(TEXT(AQ553,"0.#"),1)=".",FALSE,TRUE)</formula>
    </cfRule>
    <cfRule type="expression" dxfId="1676" priority="1244">
      <formula>IF(RIGHT(TEXT(AQ553,"0.#"),1)=".",TRUE,FALSE)</formula>
    </cfRule>
  </conditionalFormatting>
  <conditionalFormatting sqref="AU552">
    <cfRule type="expression" dxfId="1675" priority="1255">
      <formula>IF(RIGHT(TEXT(AU552,"0.#"),1)=".",FALSE,TRUE)</formula>
    </cfRule>
    <cfRule type="expression" dxfId="1674" priority="1256">
      <formula>IF(RIGHT(TEXT(AU552,"0.#"),1)=".",TRUE,FALSE)</formula>
    </cfRule>
  </conditionalFormatting>
  <conditionalFormatting sqref="AE552">
    <cfRule type="expression" dxfId="1673" priority="1267">
      <formula>IF(RIGHT(TEXT(AE552,"0.#"),1)=".",FALSE,TRUE)</formula>
    </cfRule>
    <cfRule type="expression" dxfId="1672" priority="1268">
      <formula>IF(RIGHT(TEXT(AE552,"0.#"),1)=".",TRUE,FALSE)</formula>
    </cfRule>
  </conditionalFormatting>
  <conditionalFormatting sqref="AQ548">
    <cfRule type="expression" dxfId="1671" priority="1273">
      <formula>IF(RIGHT(TEXT(AQ548,"0.#"),1)=".",FALSE,TRUE)</formula>
    </cfRule>
    <cfRule type="expression" dxfId="1670" priority="1274">
      <formula>IF(RIGHT(TEXT(AQ548,"0.#"),1)=".",TRUE,FALSE)</formula>
    </cfRule>
  </conditionalFormatting>
  <conditionalFormatting sqref="AL845:AO846">
    <cfRule type="expression" dxfId="1669" priority="2813">
      <formula>IF(AND(AL845&gt;=0, RIGHT(TEXT(AL845,"0.#"),1)&lt;&gt;"."),TRUE,FALSE)</formula>
    </cfRule>
    <cfRule type="expression" dxfId="1668" priority="2814">
      <formula>IF(AND(AL845&gt;=0, RIGHT(TEXT(AL845,"0.#"),1)="."),TRUE,FALSE)</formula>
    </cfRule>
    <cfRule type="expression" dxfId="1667" priority="2815">
      <formula>IF(AND(AL845&lt;0, RIGHT(TEXT(AL845,"0.#"),1)&lt;&gt;"."),TRUE,FALSE)</formula>
    </cfRule>
    <cfRule type="expression" dxfId="1666" priority="2816">
      <formula>IF(AND(AL845&lt;0, RIGHT(TEXT(AL845,"0.#"),1)="."),TRUE,FALSE)</formula>
    </cfRule>
  </conditionalFormatting>
  <conditionalFormatting sqref="Y845:Y846">
    <cfRule type="expression" dxfId="1665" priority="2811">
      <formula>IF(RIGHT(TEXT(Y845,"0.#"),1)=".",FALSE,TRUE)</formula>
    </cfRule>
    <cfRule type="expression" dxfId="1664" priority="2812">
      <formula>IF(RIGHT(TEXT(Y845,"0.#"),1)=".",TRUE,FALSE)</formula>
    </cfRule>
  </conditionalFormatting>
  <conditionalFormatting sqref="AE492">
    <cfRule type="expression" dxfId="1663" priority="1599">
      <formula>IF(RIGHT(TEXT(AE492,"0.#"),1)=".",FALSE,TRUE)</formula>
    </cfRule>
    <cfRule type="expression" dxfId="1662" priority="1600">
      <formula>IF(RIGHT(TEXT(AE492,"0.#"),1)=".",TRUE,FALSE)</formula>
    </cfRule>
  </conditionalFormatting>
  <conditionalFormatting sqref="AE493">
    <cfRule type="expression" dxfId="1661" priority="1597">
      <formula>IF(RIGHT(TEXT(AE493,"0.#"),1)=".",FALSE,TRUE)</formula>
    </cfRule>
    <cfRule type="expression" dxfId="1660" priority="1598">
      <formula>IF(RIGHT(TEXT(AE493,"0.#"),1)=".",TRUE,FALSE)</formula>
    </cfRule>
  </conditionalFormatting>
  <conditionalFormatting sqref="AE494">
    <cfRule type="expression" dxfId="1659" priority="1595">
      <formula>IF(RIGHT(TEXT(AE494,"0.#"),1)=".",FALSE,TRUE)</formula>
    </cfRule>
    <cfRule type="expression" dxfId="1658" priority="1596">
      <formula>IF(RIGHT(TEXT(AE494,"0.#"),1)=".",TRUE,FALSE)</formula>
    </cfRule>
  </conditionalFormatting>
  <conditionalFormatting sqref="AQ493">
    <cfRule type="expression" dxfId="1657" priority="1575">
      <formula>IF(RIGHT(TEXT(AQ493,"0.#"),1)=".",FALSE,TRUE)</formula>
    </cfRule>
    <cfRule type="expression" dxfId="1656" priority="1576">
      <formula>IF(RIGHT(TEXT(AQ493,"0.#"),1)=".",TRUE,FALSE)</formula>
    </cfRule>
  </conditionalFormatting>
  <conditionalFormatting sqref="AQ494">
    <cfRule type="expression" dxfId="1655" priority="1573">
      <formula>IF(RIGHT(TEXT(AQ494,"0.#"),1)=".",FALSE,TRUE)</formula>
    </cfRule>
    <cfRule type="expression" dxfId="1654" priority="1574">
      <formula>IF(RIGHT(TEXT(AQ494,"0.#"),1)=".",TRUE,FALSE)</formula>
    </cfRule>
  </conditionalFormatting>
  <conditionalFormatting sqref="AQ492">
    <cfRule type="expression" dxfId="1653" priority="1571">
      <formula>IF(RIGHT(TEXT(AQ492,"0.#"),1)=".",FALSE,TRUE)</formula>
    </cfRule>
    <cfRule type="expression" dxfId="1652" priority="1572">
      <formula>IF(RIGHT(TEXT(AQ492,"0.#"),1)=".",TRUE,FALSE)</formula>
    </cfRule>
  </conditionalFormatting>
  <conditionalFormatting sqref="AU494">
    <cfRule type="expression" dxfId="1651" priority="1583">
      <formula>IF(RIGHT(TEXT(AU494,"0.#"),1)=".",FALSE,TRUE)</formula>
    </cfRule>
    <cfRule type="expression" dxfId="1650" priority="1584">
      <formula>IF(RIGHT(TEXT(AU494,"0.#"),1)=".",TRUE,FALSE)</formula>
    </cfRule>
  </conditionalFormatting>
  <conditionalFormatting sqref="AU492">
    <cfRule type="expression" dxfId="1649" priority="1587">
      <formula>IF(RIGHT(TEXT(AU492,"0.#"),1)=".",FALSE,TRUE)</formula>
    </cfRule>
    <cfRule type="expression" dxfId="1648" priority="1588">
      <formula>IF(RIGHT(TEXT(AU492,"0.#"),1)=".",TRUE,FALSE)</formula>
    </cfRule>
  </conditionalFormatting>
  <conditionalFormatting sqref="AU493">
    <cfRule type="expression" dxfId="1647" priority="1585">
      <formula>IF(RIGHT(TEXT(AU493,"0.#"),1)=".",FALSE,TRUE)</formula>
    </cfRule>
    <cfRule type="expression" dxfId="1646" priority="1586">
      <formula>IF(RIGHT(TEXT(AU493,"0.#"),1)=".",TRUE,FALSE)</formula>
    </cfRule>
  </conditionalFormatting>
  <conditionalFormatting sqref="AU583">
    <cfRule type="expression" dxfId="1645" priority="1103">
      <formula>IF(RIGHT(TEXT(AU583,"0.#"),1)=".",FALSE,TRUE)</formula>
    </cfRule>
    <cfRule type="expression" dxfId="1644" priority="1104">
      <formula>IF(RIGHT(TEXT(AU583,"0.#"),1)=".",TRUE,FALSE)</formula>
    </cfRule>
  </conditionalFormatting>
  <conditionalFormatting sqref="AU582">
    <cfRule type="expression" dxfId="1643" priority="1105">
      <formula>IF(RIGHT(TEXT(AU582,"0.#"),1)=".",FALSE,TRUE)</formula>
    </cfRule>
    <cfRule type="expression" dxfId="1642" priority="1106">
      <formula>IF(RIGHT(TEXT(AU582,"0.#"),1)=".",TRUE,FALSE)</formula>
    </cfRule>
  </conditionalFormatting>
  <conditionalFormatting sqref="AE499">
    <cfRule type="expression" dxfId="1641" priority="1565">
      <formula>IF(RIGHT(TEXT(AE499,"0.#"),1)=".",FALSE,TRUE)</formula>
    </cfRule>
    <cfRule type="expression" dxfId="1640" priority="1566">
      <formula>IF(RIGHT(TEXT(AE499,"0.#"),1)=".",TRUE,FALSE)</formula>
    </cfRule>
  </conditionalFormatting>
  <conditionalFormatting sqref="AE497">
    <cfRule type="expression" dxfId="1639" priority="1569">
      <formula>IF(RIGHT(TEXT(AE497,"0.#"),1)=".",FALSE,TRUE)</formula>
    </cfRule>
    <cfRule type="expression" dxfId="1638" priority="1570">
      <formula>IF(RIGHT(TEXT(AE497,"0.#"),1)=".",TRUE,FALSE)</formula>
    </cfRule>
  </conditionalFormatting>
  <conditionalFormatting sqref="AE498">
    <cfRule type="expression" dxfId="1637" priority="1567">
      <formula>IF(RIGHT(TEXT(AE498,"0.#"),1)=".",FALSE,TRUE)</formula>
    </cfRule>
    <cfRule type="expression" dxfId="1636" priority="1568">
      <formula>IF(RIGHT(TEXT(AE498,"0.#"),1)=".",TRUE,FALSE)</formula>
    </cfRule>
  </conditionalFormatting>
  <conditionalFormatting sqref="AU499">
    <cfRule type="expression" dxfId="1635" priority="1553">
      <formula>IF(RIGHT(TEXT(AU499,"0.#"),1)=".",FALSE,TRUE)</formula>
    </cfRule>
    <cfRule type="expression" dxfId="1634" priority="1554">
      <formula>IF(RIGHT(TEXT(AU499,"0.#"),1)=".",TRUE,FALSE)</formula>
    </cfRule>
  </conditionalFormatting>
  <conditionalFormatting sqref="AU497">
    <cfRule type="expression" dxfId="1633" priority="1557">
      <formula>IF(RIGHT(TEXT(AU497,"0.#"),1)=".",FALSE,TRUE)</formula>
    </cfRule>
    <cfRule type="expression" dxfId="1632" priority="1558">
      <formula>IF(RIGHT(TEXT(AU497,"0.#"),1)=".",TRUE,FALSE)</formula>
    </cfRule>
  </conditionalFormatting>
  <conditionalFormatting sqref="AU498">
    <cfRule type="expression" dxfId="1631" priority="1555">
      <formula>IF(RIGHT(TEXT(AU498,"0.#"),1)=".",FALSE,TRUE)</formula>
    </cfRule>
    <cfRule type="expression" dxfId="1630" priority="1556">
      <formula>IF(RIGHT(TEXT(AU498,"0.#"),1)=".",TRUE,FALSE)</formula>
    </cfRule>
  </conditionalFormatting>
  <conditionalFormatting sqref="AQ497">
    <cfRule type="expression" dxfId="1629" priority="1541">
      <formula>IF(RIGHT(TEXT(AQ497,"0.#"),1)=".",FALSE,TRUE)</formula>
    </cfRule>
    <cfRule type="expression" dxfId="1628" priority="1542">
      <formula>IF(RIGHT(TEXT(AQ497,"0.#"),1)=".",TRUE,FALSE)</formula>
    </cfRule>
  </conditionalFormatting>
  <conditionalFormatting sqref="AQ498">
    <cfRule type="expression" dxfId="1627" priority="1545">
      <formula>IF(RIGHT(TEXT(AQ498,"0.#"),1)=".",FALSE,TRUE)</formula>
    </cfRule>
    <cfRule type="expression" dxfId="1626" priority="1546">
      <formula>IF(RIGHT(TEXT(AQ498,"0.#"),1)=".",TRUE,FALSE)</formula>
    </cfRule>
  </conditionalFormatting>
  <conditionalFormatting sqref="AQ499">
    <cfRule type="expression" dxfId="1625" priority="1543">
      <formula>IF(RIGHT(TEXT(AQ499,"0.#"),1)=".",FALSE,TRUE)</formula>
    </cfRule>
    <cfRule type="expression" dxfId="1624" priority="1544">
      <formula>IF(RIGHT(TEXT(AQ499,"0.#"),1)=".",TRUE,FALSE)</formula>
    </cfRule>
  </conditionalFormatting>
  <conditionalFormatting sqref="AE504">
    <cfRule type="expression" dxfId="1623" priority="1535">
      <formula>IF(RIGHT(TEXT(AE504,"0.#"),1)=".",FALSE,TRUE)</formula>
    </cfRule>
    <cfRule type="expression" dxfId="1622" priority="1536">
      <formula>IF(RIGHT(TEXT(AE504,"0.#"),1)=".",TRUE,FALSE)</formula>
    </cfRule>
  </conditionalFormatting>
  <conditionalFormatting sqref="AE502">
    <cfRule type="expression" dxfId="1621" priority="1539">
      <formula>IF(RIGHT(TEXT(AE502,"0.#"),1)=".",FALSE,TRUE)</formula>
    </cfRule>
    <cfRule type="expression" dxfId="1620" priority="1540">
      <formula>IF(RIGHT(TEXT(AE502,"0.#"),1)=".",TRUE,FALSE)</formula>
    </cfRule>
  </conditionalFormatting>
  <conditionalFormatting sqref="AE503">
    <cfRule type="expression" dxfId="1619" priority="1537">
      <formula>IF(RIGHT(TEXT(AE503,"0.#"),1)=".",FALSE,TRUE)</formula>
    </cfRule>
    <cfRule type="expression" dxfId="1618" priority="1538">
      <formula>IF(RIGHT(TEXT(AE503,"0.#"),1)=".",TRUE,FALSE)</formula>
    </cfRule>
  </conditionalFormatting>
  <conditionalFormatting sqref="AU504">
    <cfRule type="expression" dxfId="1617" priority="1523">
      <formula>IF(RIGHT(TEXT(AU504,"0.#"),1)=".",FALSE,TRUE)</formula>
    </cfRule>
    <cfRule type="expression" dxfId="1616" priority="1524">
      <formula>IF(RIGHT(TEXT(AU504,"0.#"),1)=".",TRUE,FALSE)</formula>
    </cfRule>
  </conditionalFormatting>
  <conditionalFormatting sqref="AU502">
    <cfRule type="expression" dxfId="1615" priority="1527">
      <formula>IF(RIGHT(TEXT(AU502,"0.#"),1)=".",FALSE,TRUE)</formula>
    </cfRule>
    <cfRule type="expression" dxfId="1614" priority="1528">
      <formula>IF(RIGHT(TEXT(AU502,"0.#"),1)=".",TRUE,FALSE)</formula>
    </cfRule>
  </conditionalFormatting>
  <conditionalFormatting sqref="AU503">
    <cfRule type="expression" dxfId="1613" priority="1525">
      <formula>IF(RIGHT(TEXT(AU503,"0.#"),1)=".",FALSE,TRUE)</formula>
    </cfRule>
    <cfRule type="expression" dxfId="1612" priority="1526">
      <formula>IF(RIGHT(TEXT(AU503,"0.#"),1)=".",TRUE,FALSE)</formula>
    </cfRule>
  </conditionalFormatting>
  <conditionalFormatting sqref="AQ502">
    <cfRule type="expression" dxfId="1611" priority="1511">
      <formula>IF(RIGHT(TEXT(AQ502,"0.#"),1)=".",FALSE,TRUE)</formula>
    </cfRule>
    <cfRule type="expression" dxfId="1610" priority="1512">
      <formula>IF(RIGHT(TEXT(AQ502,"0.#"),1)=".",TRUE,FALSE)</formula>
    </cfRule>
  </conditionalFormatting>
  <conditionalFormatting sqref="AQ503">
    <cfRule type="expression" dxfId="1609" priority="1515">
      <formula>IF(RIGHT(TEXT(AQ503,"0.#"),1)=".",FALSE,TRUE)</formula>
    </cfRule>
    <cfRule type="expression" dxfId="1608" priority="1516">
      <formula>IF(RIGHT(TEXT(AQ503,"0.#"),1)=".",TRUE,FALSE)</formula>
    </cfRule>
  </conditionalFormatting>
  <conditionalFormatting sqref="AQ504">
    <cfRule type="expression" dxfId="1607" priority="1513">
      <formula>IF(RIGHT(TEXT(AQ504,"0.#"),1)=".",FALSE,TRUE)</formula>
    </cfRule>
    <cfRule type="expression" dxfId="1606" priority="1514">
      <formula>IF(RIGHT(TEXT(AQ504,"0.#"),1)=".",TRUE,FALSE)</formula>
    </cfRule>
  </conditionalFormatting>
  <conditionalFormatting sqref="AE509">
    <cfRule type="expression" dxfId="1605" priority="1505">
      <formula>IF(RIGHT(TEXT(AE509,"0.#"),1)=".",FALSE,TRUE)</formula>
    </cfRule>
    <cfRule type="expression" dxfId="1604" priority="1506">
      <formula>IF(RIGHT(TEXT(AE509,"0.#"),1)=".",TRUE,FALSE)</formula>
    </cfRule>
  </conditionalFormatting>
  <conditionalFormatting sqref="AE507">
    <cfRule type="expression" dxfId="1603" priority="1509">
      <formula>IF(RIGHT(TEXT(AE507,"0.#"),1)=".",FALSE,TRUE)</formula>
    </cfRule>
    <cfRule type="expression" dxfId="1602" priority="1510">
      <formula>IF(RIGHT(TEXT(AE507,"0.#"),1)=".",TRUE,FALSE)</formula>
    </cfRule>
  </conditionalFormatting>
  <conditionalFormatting sqref="AE508">
    <cfRule type="expression" dxfId="1601" priority="1507">
      <formula>IF(RIGHT(TEXT(AE508,"0.#"),1)=".",FALSE,TRUE)</formula>
    </cfRule>
    <cfRule type="expression" dxfId="1600" priority="1508">
      <formula>IF(RIGHT(TEXT(AE508,"0.#"),1)=".",TRUE,FALSE)</formula>
    </cfRule>
  </conditionalFormatting>
  <conditionalFormatting sqref="AU509">
    <cfRule type="expression" dxfId="1599" priority="1493">
      <formula>IF(RIGHT(TEXT(AU509,"0.#"),1)=".",FALSE,TRUE)</formula>
    </cfRule>
    <cfRule type="expression" dxfId="1598" priority="1494">
      <formula>IF(RIGHT(TEXT(AU509,"0.#"),1)=".",TRUE,FALSE)</formula>
    </cfRule>
  </conditionalFormatting>
  <conditionalFormatting sqref="AU507">
    <cfRule type="expression" dxfId="1597" priority="1497">
      <formula>IF(RIGHT(TEXT(AU507,"0.#"),1)=".",FALSE,TRUE)</formula>
    </cfRule>
    <cfRule type="expression" dxfId="1596" priority="1498">
      <formula>IF(RIGHT(TEXT(AU507,"0.#"),1)=".",TRUE,FALSE)</formula>
    </cfRule>
  </conditionalFormatting>
  <conditionalFormatting sqref="AU508">
    <cfRule type="expression" dxfId="1595" priority="1495">
      <formula>IF(RIGHT(TEXT(AU508,"0.#"),1)=".",FALSE,TRUE)</formula>
    </cfRule>
    <cfRule type="expression" dxfId="1594" priority="1496">
      <formula>IF(RIGHT(TEXT(AU508,"0.#"),1)=".",TRUE,FALSE)</formula>
    </cfRule>
  </conditionalFormatting>
  <conditionalFormatting sqref="AQ507">
    <cfRule type="expression" dxfId="1593" priority="1481">
      <formula>IF(RIGHT(TEXT(AQ507,"0.#"),1)=".",FALSE,TRUE)</formula>
    </cfRule>
    <cfRule type="expression" dxfId="1592" priority="1482">
      <formula>IF(RIGHT(TEXT(AQ507,"0.#"),1)=".",TRUE,FALSE)</formula>
    </cfRule>
  </conditionalFormatting>
  <conditionalFormatting sqref="AQ508">
    <cfRule type="expression" dxfId="1591" priority="1485">
      <formula>IF(RIGHT(TEXT(AQ508,"0.#"),1)=".",FALSE,TRUE)</formula>
    </cfRule>
    <cfRule type="expression" dxfId="1590" priority="1486">
      <formula>IF(RIGHT(TEXT(AQ508,"0.#"),1)=".",TRUE,FALSE)</formula>
    </cfRule>
  </conditionalFormatting>
  <conditionalFormatting sqref="AQ509">
    <cfRule type="expression" dxfId="1589" priority="1483">
      <formula>IF(RIGHT(TEXT(AQ509,"0.#"),1)=".",FALSE,TRUE)</formula>
    </cfRule>
    <cfRule type="expression" dxfId="1588" priority="1484">
      <formula>IF(RIGHT(TEXT(AQ509,"0.#"),1)=".",TRUE,FALSE)</formula>
    </cfRule>
  </conditionalFormatting>
  <conditionalFormatting sqref="AE465">
    <cfRule type="expression" dxfId="1587" priority="1775">
      <formula>IF(RIGHT(TEXT(AE465,"0.#"),1)=".",FALSE,TRUE)</formula>
    </cfRule>
    <cfRule type="expression" dxfId="1586" priority="1776">
      <formula>IF(RIGHT(TEXT(AE465,"0.#"),1)=".",TRUE,FALSE)</formula>
    </cfRule>
  </conditionalFormatting>
  <conditionalFormatting sqref="AE463">
    <cfRule type="expression" dxfId="1585" priority="1779">
      <formula>IF(RIGHT(TEXT(AE463,"0.#"),1)=".",FALSE,TRUE)</formula>
    </cfRule>
    <cfRule type="expression" dxfId="1584" priority="1780">
      <formula>IF(RIGHT(TEXT(AE463,"0.#"),1)=".",TRUE,FALSE)</formula>
    </cfRule>
  </conditionalFormatting>
  <conditionalFormatting sqref="AE464">
    <cfRule type="expression" dxfId="1583" priority="1777">
      <formula>IF(RIGHT(TEXT(AE464,"0.#"),1)=".",FALSE,TRUE)</formula>
    </cfRule>
    <cfRule type="expression" dxfId="1582" priority="1778">
      <formula>IF(RIGHT(TEXT(AE464,"0.#"),1)=".",TRUE,FALSE)</formula>
    </cfRule>
  </conditionalFormatting>
  <conditionalFormatting sqref="AM465">
    <cfRule type="expression" dxfId="1581" priority="1769">
      <formula>IF(RIGHT(TEXT(AM465,"0.#"),1)=".",FALSE,TRUE)</formula>
    </cfRule>
    <cfRule type="expression" dxfId="1580" priority="1770">
      <formula>IF(RIGHT(TEXT(AM465,"0.#"),1)=".",TRUE,FALSE)</formula>
    </cfRule>
  </conditionalFormatting>
  <conditionalFormatting sqref="AM463">
    <cfRule type="expression" dxfId="1579" priority="1773">
      <formula>IF(RIGHT(TEXT(AM463,"0.#"),1)=".",FALSE,TRUE)</formula>
    </cfRule>
    <cfRule type="expression" dxfId="1578" priority="1774">
      <formula>IF(RIGHT(TEXT(AM463,"0.#"),1)=".",TRUE,FALSE)</formula>
    </cfRule>
  </conditionalFormatting>
  <conditionalFormatting sqref="AM464">
    <cfRule type="expression" dxfId="1577" priority="1771">
      <formula>IF(RIGHT(TEXT(AM464,"0.#"),1)=".",FALSE,TRUE)</formula>
    </cfRule>
    <cfRule type="expression" dxfId="1576" priority="1772">
      <formula>IF(RIGHT(TEXT(AM464,"0.#"),1)=".",TRUE,FALSE)</formula>
    </cfRule>
  </conditionalFormatting>
  <conditionalFormatting sqref="AU465">
    <cfRule type="expression" dxfId="1575" priority="1763">
      <formula>IF(RIGHT(TEXT(AU465,"0.#"),1)=".",FALSE,TRUE)</formula>
    </cfRule>
    <cfRule type="expression" dxfId="1574" priority="1764">
      <formula>IF(RIGHT(TEXT(AU465,"0.#"),1)=".",TRUE,FALSE)</formula>
    </cfRule>
  </conditionalFormatting>
  <conditionalFormatting sqref="AU463">
    <cfRule type="expression" dxfId="1573" priority="1767">
      <formula>IF(RIGHT(TEXT(AU463,"0.#"),1)=".",FALSE,TRUE)</formula>
    </cfRule>
    <cfRule type="expression" dxfId="1572" priority="1768">
      <formula>IF(RIGHT(TEXT(AU463,"0.#"),1)=".",TRUE,FALSE)</formula>
    </cfRule>
  </conditionalFormatting>
  <conditionalFormatting sqref="AU464">
    <cfRule type="expression" dxfId="1571" priority="1765">
      <formula>IF(RIGHT(TEXT(AU464,"0.#"),1)=".",FALSE,TRUE)</formula>
    </cfRule>
    <cfRule type="expression" dxfId="1570" priority="1766">
      <formula>IF(RIGHT(TEXT(AU464,"0.#"),1)=".",TRUE,FALSE)</formula>
    </cfRule>
  </conditionalFormatting>
  <conditionalFormatting sqref="AI465">
    <cfRule type="expression" dxfId="1569" priority="1757">
      <formula>IF(RIGHT(TEXT(AI465,"0.#"),1)=".",FALSE,TRUE)</formula>
    </cfRule>
    <cfRule type="expression" dxfId="1568" priority="1758">
      <formula>IF(RIGHT(TEXT(AI465,"0.#"),1)=".",TRUE,FALSE)</formula>
    </cfRule>
  </conditionalFormatting>
  <conditionalFormatting sqref="AI463">
    <cfRule type="expression" dxfId="1567" priority="1761">
      <formula>IF(RIGHT(TEXT(AI463,"0.#"),1)=".",FALSE,TRUE)</formula>
    </cfRule>
    <cfRule type="expression" dxfId="1566" priority="1762">
      <formula>IF(RIGHT(TEXT(AI463,"0.#"),1)=".",TRUE,FALSE)</formula>
    </cfRule>
  </conditionalFormatting>
  <conditionalFormatting sqref="AI464">
    <cfRule type="expression" dxfId="1565" priority="1759">
      <formula>IF(RIGHT(TEXT(AI464,"0.#"),1)=".",FALSE,TRUE)</formula>
    </cfRule>
    <cfRule type="expression" dxfId="1564" priority="1760">
      <formula>IF(RIGHT(TEXT(AI464,"0.#"),1)=".",TRUE,FALSE)</formula>
    </cfRule>
  </conditionalFormatting>
  <conditionalFormatting sqref="AQ463">
    <cfRule type="expression" dxfId="1563" priority="1751">
      <formula>IF(RIGHT(TEXT(AQ463,"0.#"),1)=".",FALSE,TRUE)</formula>
    </cfRule>
    <cfRule type="expression" dxfId="1562" priority="1752">
      <formula>IF(RIGHT(TEXT(AQ463,"0.#"),1)=".",TRUE,FALSE)</formula>
    </cfRule>
  </conditionalFormatting>
  <conditionalFormatting sqref="AQ464">
    <cfRule type="expression" dxfId="1561" priority="1755">
      <formula>IF(RIGHT(TEXT(AQ464,"0.#"),1)=".",FALSE,TRUE)</formula>
    </cfRule>
    <cfRule type="expression" dxfId="1560" priority="1756">
      <formula>IF(RIGHT(TEXT(AQ464,"0.#"),1)=".",TRUE,FALSE)</formula>
    </cfRule>
  </conditionalFormatting>
  <conditionalFormatting sqref="AQ465">
    <cfRule type="expression" dxfId="1559" priority="1753">
      <formula>IF(RIGHT(TEXT(AQ465,"0.#"),1)=".",FALSE,TRUE)</formula>
    </cfRule>
    <cfRule type="expression" dxfId="1558" priority="1754">
      <formula>IF(RIGHT(TEXT(AQ465,"0.#"),1)=".",TRUE,FALSE)</formula>
    </cfRule>
  </conditionalFormatting>
  <conditionalFormatting sqref="AE470">
    <cfRule type="expression" dxfId="1557" priority="1745">
      <formula>IF(RIGHT(TEXT(AE470,"0.#"),1)=".",FALSE,TRUE)</formula>
    </cfRule>
    <cfRule type="expression" dxfId="1556" priority="1746">
      <formula>IF(RIGHT(TEXT(AE470,"0.#"),1)=".",TRUE,FALSE)</formula>
    </cfRule>
  </conditionalFormatting>
  <conditionalFormatting sqref="AE468">
    <cfRule type="expression" dxfId="1555" priority="1749">
      <formula>IF(RIGHT(TEXT(AE468,"0.#"),1)=".",FALSE,TRUE)</formula>
    </cfRule>
    <cfRule type="expression" dxfId="1554" priority="1750">
      <formula>IF(RIGHT(TEXT(AE468,"0.#"),1)=".",TRUE,FALSE)</formula>
    </cfRule>
  </conditionalFormatting>
  <conditionalFormatting sqref="AE469">
    <cfRule type="expression" dxfId="1553" priority="1747">
      <formula>IF(RIGHT(TEXT(AE469,"0.#"),1)=".",FALSE,TRUE)</formula>
    </cfRule>
    <cfRule type="expression" dxfId="1552" priority="1748">
      <formula>IF(RIGHT(TEXT(AE469,"0.#"),1)=".",TRUE,FALSE)</formula>
    </cfRule>
  </conditionalFormatting>
  <conditionalFormatting sqref="AM470">
    <cfRule type="expression" dxfId="1551" priority="1739">
      <formula>IF(RIGHT(TEXT(AM470,"0.#"),1)=".",FALSE,TRUE)</formula>
    </cfRule>
    <cfRule type="expression" dxfId="1550" priority="1740">
      <formula>IF(RIGHT(TEXT(AM470,"0.#"),1)=".",TRUE,FALSE)</formula>
    </cfRule>
  </conditionalFormatting>
  <conditionalFormatting sqref="AM468">
    <cfRule type="expression" dxfId="1549" priority="1743">
      <formula>IF(RIGHT(TEXT(AM468,"0.#"),1)=".",FALSE,TRUE)</formula>
    </cfRule>
    <cfRule type="expression" dxfId="1548" priority="1744">
      <formula>IF(RIGHT(TEXT(AM468,"0.#"),1)=".",TRUE,FALSE)</formula>
    </cfRule>
  </conditionalFormatting>
  <conditionalFormatting sqref="AM469">
    <cfRule type="expression" dxfId="1547" priority="1741">
      <formula>IF(RIGHT(TEXT(AM469,"0.#"),1)=".",FALSE,TRUE)</formula>
    </cfRule>
    <cfRule type="expression" dxfId="1546" priority="1742">
      <formula>IF(RIGHT(TEXT(AM469,"0.#"),1)=".",TRUE,FALSE)</formula>
    </cfRule>
  </conditionalFormatting>
  <conditionalFormatting sqref="AU470">
    <cfRule type="expression" dxfId="1545" priority="1733">
      <formula>IF(RIGHT(TEXT(AU470,"0.#"),1)=".",FALSE,TRUE)</formula>
    </cfRule>
    <cfRule type="expression" dxfId="1544" priority="1734">
      <formula>IF(RIGHT(TEXT(AU470,"0.#"),1)=".",TRUE,FALSE)</formula>
    </cfRule>
  </conditionalFormatting>
  <conditionalFormatting sqref="AU468">
    <cfRule type="expression" dxfId="1543" priority="1737">
      <formula>IF(RIGHT(TEXT(AU468,"0.#"),1)=".",FALSE,TRUE)</formula>
    </cfRule>
    <cfRule type="expression" dxfId="1542" priority="1738">
      <formula>IF(RIGHT(TEXT(AU468,"0.#"),1)=".",TRUE,FALSE)</formula>
    </cfRule>
  </conditionalFormatting>
  <conditionalFormatting sqref="AU469">
    <cfRule type="expression" dxfId="1541" priority="1735">
      <formula>IF(RIGHT(TEXT(AU469,"0.#"),1)=".",FALSE,TRUE)</formula>
    </cfRule>
    <cfRule type="expression" dxfId="1540" priority="1736">
      <formula>IF(RIGHT(TEXT(AU469,"0.#"),1)=".",TRUE,FALSE)</formula>
    </cfRule>
  </conditionalFormatting>
  <conditionalFormatting sqref="AI470">
    <cfRule type="expression" dxfId="1539" priority="1727">
      <formula>IF(RIGHT(TEXT(AI470,"0.#"),1)=".",FALSE,TRUE)</formula>
    </cfRule>
    <cfRule type="expression" dxfId="1538" priority="1728">
      <formula>IF(RIGHT(TEXT(AI470,"0.#"),1)=".",TRUE,FALSE)</formula>
    </cfRule>
  </conditionalFormatting>
  <conditionalFormatting sqref="AI468">
    <cfRule type="expression" dxfId="1537" priority="1731">
      <formula>IF(RIGHT(TEXT(AI468,"0.#"),1)=".",FALSE,TRUE)</formula>
    </cfRule>
    <cfRule type="expression" dxfId="1536" priority="1732">
      <formula>IF(RIGHT(TEXT(AI468,"0.#"),1)=".",TRUE,FALSE)</formula>
    </cfRule>
  </conditionalFormatting>
  <conditionalFormatting sqref="AI469">
    <cfRule type="expression" dxfId="1535" priority="1729">
      <formula>IF(RIGHT(TEXT(AI469,"0.#"),1)=".",FALSE,TRUE)</formula>
    </cfRule>
    <cfRule type="expression" dxfId="1534" priority="1730">
      <formula>IF(RIGHT(TEXT(AI469,"0.#"),1)=".",TRUE,FALSE)</formula>
    </cfRule>
  </conditionalFormatting>
  <conditionalFormatting sqref="AQ468">
    <cfRule type="expression" dxfId="1533" priority="1721">
      <formula>IF(RIGHT(TEXT(AQ468,"0.#"),1)=".",FALSE,TRUE)</formula>
    </cfRule>
    <cfRule type="expression" dxfId="1532" priority="1722">
      <formula>IF(RIGHT(TEXT(AQ468,"0.#"),1)=".",TRUE,FALSE)</formula>
    </cfRule>
  </conditionalFormatting>
  <conditionalFormatting sqref="AQ469">
    <cfRule type="expression" dxfId="1531" priority="1725">
      <formula>IF(RIGHT(TEXT(AQ469,"0.#"),1)=".",FALSE,TRUE)</formula>
    </cfRule>
    <cfRule type="expression" dxfId="1530" priority="1726">
      <formula>IF(RIGHT(TEXT(AQ469,"0.#"),1)=".",TRUE,FALSE)</formula>
    </cfRule>
  </conditionalFormatting>
  <conditionalFormatting sqref="AQ470">
    <cfRule type="expression" dxfId="1529" priority="1723">
      <formula>IF(RIGHT(TEXT(AQ470,"0.#"),1)=".",FALSE,TRUE)</formula>
    </cfRule>
    <cfRule type="expression" dxfId="1528" priority="1724">
      <formula>IF(RIGHT(TEXT(AQ470,"0.#"),1)=".",TRUE,FALSE)</formula>
    </cfRule>
  </conditionalFormatting>
  <conditionalFormatting sqref="AE475">
    <cfRule type="expression" dxfId="1527" priority="1715">
      <formula>IF(RIGHT(TEXT(AE475,"0.#"),1)=".",FALSE,TRUE)</formula>
    </cfRule>
    <cfRule type="expression" dxfId="1526" priority="1716">
      <formula>IF(RIGHT(TEXT(AE475,"0.#"),1)=".",TRUE,FALSE)</formula>
    </cfRule>
  </conditionalFormatting>
  <conditionalFormatting sqref="AE473">
    <cfRule type="expression" dxfId="1525" priority="1719">
      <formula>IF(RIGHT(TEXT(AE473,"0.#"),1)=".",FALSE,TRUE)</formula>
    </cfRule>
    <cfRule type="expression" dxfId="1524" priority="1720">
      <formula>IF(RIGHT(TEXT(AE473,"0.#"),1)=".",TRUE,FALSE)</formula>
    </cfRule>
  </conditionalFormatting>
  <conditionalFormatting sqref="AE474">
    <cfRule type="expression" dxfId="1523" priority="1717">
      <formula>IF(RIGHT(TEXT(AE474,"0.#"),1)=".",FALSE,TRUE)</formula>
    </cfRule>
    <cfRule type="expression" dxfId="1522" priority="1718">
      <formula>IF(RIGHT(TEXT(AE474,"0.#"),1)=".",TRUE,FALSE)</formula>
    </cfRule>
  </conditionalFormatting>
  <conditionalFormatting sqref="AM475">
    <cfRule type="expression" dxfId="1521" priority="1709">
      <formula>IF(RIGHT(TEXT(AM475,"0.#"),1)=".",FALSE,TRUE)</formula>
    </cfRule>
    <cfRule type="expression" dxfId="1520" priority="1710">
      <formula>IF(RIGHT(TEXT(AM475,"0.#"),1)=".",TRUE,FALSE)</formula>
    </cfRule>
  </conditionalFormatting>
  <conditionalFormatting sqref="AM473">
    <cfRule type="expression" dxfId="1519" priority="1713">
      <formula>IF(RIGHT(TEXT(AM473,"0.#"),1)=".",FALSE,TRUE)</formula>
    </cfRule>
    <cfRule type="expression" dxfId="1518" priority="1714">
      <formula>IF(RIGHT(TEXT(AM473,"0.#"),1)=".",TRUE,FALSE)</formula>
    </cfRule>
  </conditionalFormatting>
  <conditionalFormatting sqref="AM474">
    <cfRule type="expression" dxfId="1517" priority="1711">
      <formula>IF(RIGHT(TEXT(AM474,"0.#"),1)=".",FALSE,TRUE)</formula>
    </cfRule>
    <cfRule type="expression" dxfId="1516" priority="1712">
      <formula>IF(RIGHT(TEXT(AM474,"0.#"),1)=".",TRUE,FALSE)</formula>
    </cfRule>
  </conditionalFormatting>
  <conditionalFormatting sqref="AU475">
    <cfRule type="expression" dxfId="1515" priority="1703">
      <formula>IF(RIGHT(TEXT(AU475,"0.#"),1)=".",FALSE,TRUE)</formula>
    </cfRule>
    <cfRule type="expression" dxfId="1514" priority="1704">
      <formula>IF(RIGHT(TEXT(AU475,"0.#"),1)=".",TRUE,FALSE)</formula>
    </cfRule>
  </conditionalFormatting>
  <conditionalFormatting sqref="AU473">
    <cfRule type="expression" dxfId="1513" priority="1707">
      <formula>IF(RIGHT(TEXT(AU473,"0.#"),1)=".",FALSE,TRUE)</formula>
    </cfRule>
    <cfRule type="expression" dxfId="1512" priority="1708">
      <formula>IF(RIGHT(TEXT(AU473,"0.#"),1)=".",TRUE,FALSE)</formula>
    </cfRule>
  </conditionalFormatting>
  <conditionalFormatting sqref="AU474">
    <cfRule type="expression" dxfId="1511" priority="1705">
      <formula>IF(RIGHT(TEXT(AU474,"0.#"),1)=".",FALSE,TRUE)</formula>
    </cfRule>
    <cfRule type="expression" dxfId="1510" priority="1706">
      <formula>IF(RIGHT(TEXT(AU474,"0.#"),1)=".",TRUE,FALSE)</formula>
    </cfRule>
  </conditionalFormatting>
  <conditionalFormatting sqref="AI475">
    <cfRule type="expression" dxfId="1509" priority="1697">
      <formula>IF(RIGHT(TEXT(AI475,"0.#"),1)=".",FALSE,TRUE)</formula>
    </cfRule>
    <cfRule type="expression" dxfId="1508" priority="1698">
      <formula>IF(RIGHT(TEXT(AI475,"0.#"),1)=".",TRUE,FALSE)</formula>
    </cfRule>
  </conditionalFormatting>
  <conditionalFormatting sqref="AI473">
    <cfRule type="expression" dxfId="1507" priority="1701">
      <formula>IF(RIGHT(TEXT(AI473,"0.#"),1)=".",FALSE,TRUE)</formula>
    </cfRule>
    <cfRule type="expression" dxfId="1506" priority="1702">
      <formula>IF(RIGHT(TEXT(AI473,"0.#"),1)=".",TRUE,FALSE)</formula>
    </cfRule>
  </conditionalFormatting>
  <conditionalFormatting sqref="AI474">
    <cfRule type="expression" dxfId="1505" priority="1699">
      <formula>IF(RIGHT(TEXT(AI474,"0.#"),1)=".",FALSE,TRUE)</formula>
    </cfRule>
    <cfRule type="expression" dxfId="1504" priority="1700">
      <formula>IF(RIGHT(TEXT(AI474,"0.#"),1)=".",TRUE,FALSE)</formula>
    </cfRule>
  </conditionalFormatting>
  <conditionalFormatting sqref="AQ473">
    <cfRule type="expression" dxfId="1503" priority="1691">
      <formula>IF(RIGHT(TEXT(AQ473,"0.#"),1)=".",FALSE,TRUE)</formula>
    </cfRule>
    <cfRule type="expression" dxfId="1502" priority="1692">
      <formula>IF(RIGHT(TEXT(AQ473,"0.#"),1)=".",TRUE,FALSE)</formula>
    </cfRule>
  </conditionalFormatting>
  <conditionalFormatting sqref="AQ474">
    <cfRule type="expression" dxfId="1501" priority="1695">
      <formula>IF(RIGHT(TEXT(AQ474,"0.#"),1)=".",FALSE,TRUE)</formula>
    </cfRule>
    <cfRule type="expression" dxfId="1500" priority="1696">
      <formula>IF(RIGHT(TEXT(AQ474,"0.#"),1)=".",TRUE,FALSE)</formula>
    </cfRule>
  </conditionalFormatting>
  <conditionalFormatting sqref="AQ475">
    <cfRule type="expression" dxfId="1499" priority="1693">
      <formula>IF(RIGHT(TEXT(AQ475,"0.#"),1)=".",FALSE,TRUE)</formula>
    </cfRule>
    <cfRule type="expression" dxfId="1498" priority="1694">
      <formula>IF(RIGHT(TEXT(AQ475,"0.#"),1)=".",TRUE,FALSE)</formula>
    </cfRule>
  </conditionalFormatting>
  <conditionalFormatting sqref="AE480">
    <cfRule type="expression" dxfId="1497" priority="1685">
      <formula>IF(RIGHT(TEXT(AE480,"0.#"),1)=".",FALSE,TRUE)</formula>
    </cfRule>
    <cfRule type="expression" dxfId="1496" priority="1686">
      <formula>IF(RIGHT(TEXT(AE480,"0.#"),1)=".",TRUE,FALSE)</formula>
    </cfRule>
  </conditionalFormatting>
  <conditionalFormatting sqref="AE478">
    <cfRule type="expression" dxfId="1495" priority="1689">
      <formula>IF(RIGHT(TEXT(AE478,"0.#"),1)=".",FALSE,TRUE)</formula>
    </cfRule>
    <cfRule type="expression" dxfId="1494" priority="1690">
      <formula>IF(RIGHT(TEXT(AE478,"0.#"),1)=".",TRUE,FALSE)</formula>
    </cfRule>
  </conditionalFormatting>
  <conditionalFormatting sqref="AE479">
    <cfRule type="expression" dxfId="1493" priority="1687">
      <formula>IF(RIGHT(TEXT(AE479,"0.#"),1)=".",FALSE,TRUE)</formula>
    </cfRule>
    <cfRule type="expression" dxfId="1492" priority="1688">
      <formula>IF(RIGHT(TEXT(AE479,"0.#"),1)=".",TRUE,FALSE)</formula>
    </cfRule>
  </conditionalFormatting>
  <conditionalFormatting sqref="AM480">
    <cfRule type="expression" dxfId="1491" priority="1679">
      <formula>IF(RIGHT(TEXT(AM480,"0.#"),1)=".",FALSE,TRUE)</formula>
    </cfRule>
    <cfRule type="expression" dxfId="1490" priority="1680">
      <formula>IF(RIGHT(TEXT(AM480,"0.#"),1)=".",TRUE,FALSE)</formula>
    </cfRule>
  </conditionalFormatting>
  <conditionalFormatting sqref="AM478">
    <cfRule type="expression" dxfId="1489" priority="1683">
      <formula>IF(RIGHT(TEXT(AM478,"0.#"),1)=".",FALSE,TRUE)</formula>
    </cfRule>
    <cfRule type="expression" dxfId="1488" priority="1684">
      <formula>IF(RIGHT(TEXT(AM478,"0.#"),1)=".",TRUE,FALSE)</formula>
    </cfRule>
  </conditionalFormatting>
  <conditionalFormatting sqref="AM479">
    <cfRule type="expression" dxfId="1487" priority="1681">
      <formula>IF(RIGHT(TEXT(AM479,"0.#"),1)=".",FALSE,TRUE)</formula>
    </cfRule>
    <cfRule type="expression" dxfId="1486" priority="1682">
      <formula>IF(RIGHT(TEXT(AM479,"0.#"),1)=".",TRUE,FALSE)</formula>
    </cfRule>
  </conditionalFormatting>
  <conditionalFormatting sqref="AU480">
    <cfRule type="expression" dxfId="1485" priority="1673">
      <formula>IF(RIGHT(TEXT(AU480,"0.#"),1)=".",FALSE,TRUE)</formula>
    </cfRule>
    <cfRule type="expression" dxfId="1484" priority="1674">
      <formula>IF(RIGHT(TEXT(AU480,"0.#"),1)=".",TRUE,FALSE)</formula>
    </cfRule>
  </conditionalFormatting>
  <conditionalFormatting sqref="AU478">
    <cfRule type="expression" dxfId="1483" priority="1677">
      <formula>IF(RIGHT(TEXT(AU478,"0.#"),1)=".",FALSE,TRUE)</formula>
    </cfRule>
    <cfRule type="expression" dxfId="1482" priority="1678">
      <formula>IF(RIGHT(TEXT(AU478,"0.#"),1)=".",TRUE,FALSE)</formula>
    </cfRule>
  </conditionalFormatting>
  <conditionalFormatting sqref="AU479">
    <cfRule type="expression" dxfId="1481" priority="1675">
      <formula>IF(RIGHT(TEXT(AU479,"0.#"),1)=".",FALSE,TRUE)</formula>
    </cfRule>
    <cfRule type="expression" dxfId="1480" priority="1676">
      <formula>IF(RIGHT(TEXT(AU479,"0.#"),1)=".",TRUE,FALSE)</formula>
    </cfRule>
  </conditionalFormatting>
  <conditionalFormatting sqref="AI480">
    <cfRule type="expression" dxfId="1479" priority="1667">
      <formula>IF(RIGHT(TEXT(AI480,"0.#"),1)=".",FALSE,TRUE)</formula>
    </cfRule>
    <cfRule type="expression" dxfId="1478" priority="1668">
      <formula>IF(RIGHT(TEXT(AI480,"0.#"),1)=".",TRUE,FALSE)</formula>
    </cfRule>
  </conditionalFormatting>
  <conditionalFormatting sqref="AI478">
    <cfRule type="expression" dxfId="1477" priority="1671">
      <formula>IF(RIGHT(TEXT(AI478,"0.#"),1)=".",FALSE,TRUE)</formula>
    </cfRule>
    <cfRule type="expression" dxfId="1476" priority="1672">
      <formula>IF(RIGHT(TEXT(AI478,"0.#"),1)=".",TRUE,FALSE)</formula>
    </cfRule>
  </conditionalFormatting>
  <conditionalFormatting sqref="AI479">
    <cfRule type="expression" dxfId="1475" priority="1669">
      <formula>IF(RIGHT(TEXT(AI479,"0.#"),1)=".",FALSE,TRUE)</formula>
    </cfRule>
    <cfRule type="expression" dxfId="1474" priority="1670">
      <formula>IF(RIGHT(TEXT(AI479,"0.#"),1)=".",TRUE,FALSE)</formula>
    </cfRule>
  </conditionalFormatting>
  <conditionalFormatting sqref="AQ478">
    <cfRule type="expression" dxfId="1473" priority="1661">
      <formula>IF(RIGHT(TEXT(AQ478,"0.#"),1)=".",FALSE,TRUE)</formula>
    </cfRule>
    <cfRule type="expression" dxfId="1472" priority="1662">
      <formula>IF(RIGHT(TEXT(AQ478,"0.#"),1)=".",TRUE,FALSE)</formula>
    </cfRule>
  </conditionalFormatting>
  <conditionalFormatting sqref="AQ479">
    <cfRule type="expression" dxfId="1471" priority="1665">
      <formula>IF(RIGHT(TEXT(AQ479,"0.#"),1)=".",FALSE,TRUE)</formula>
    </cfRule>
    <cfRule type="expression" dxfId="1470" priority="1666">
      <formula>IF(RIGHT(TEXT(AQ479,"0.#"),1)=".",TRUE,FALSE)</formula>
    </cfRule>
  </conditionalFormatting>
  <conditionalFormatting sqref="AQ480">
    <cfRule type="expression" dxfId="1469" priority="1663">
      <formula>IF(RIGHT(TEXT(AQ480,"0.#"),1)=".",FALSE,TRUE)</formula>
    </cfRule>
    <cfRule type="expression" dxfId="1468" priority="1664">
      <formula>IF(RIGHT(TEXT(AQ480,"0.#"),1)=".",TRUE,FALSE)</formula>
    </cfRule>
  </conditionalFormatting>
  <conditionalFormatting sqref="AM47">
    <cfRule type="expression" dxfId="1467" priority="1955">
      <formula>IF(RIGHT(TEXT(AM47,"0.#"),1)=".",FALSE,TRUE)</formula>
    </cfRule>
    <cfRule type="expression" dxfId="1466" priority="1956">
      <formula>IF(RIGHT(TEXT(AM47,"0.#"),1)=".",TRUE,FALSE)</formula>
    </cfRule>
  </conditionalFormatting>
  <conditionalFormatting sqref="AI46">
    <cfRule type="expression" dxfId="1465" priority="1959">
      <formula>IF(RIGHT(TEXT(AI46,"0.#"),1)=".",FALSE,TRUE)</formula>
    </cfRule>
    <cfRule type="expression" dxfId="1464" priority="1960">
      <formula>IF(RIGHT(TEXT(AI46,"0.#"),1)=".",TRUE,FALSE)</formula>
    </cfRule>
  </conditionalFormatting>
  <conditionalFormatting sqref="AM46">
    <cfRule type="expression" dxfId="1463" priority="1957">
      <formula>IF(RIGHT(TEXT(AM46,"0.#"),1)=".",FALSE,TRUE)</formula>
    </cfRule>
    <cfRule type="expression" dxfId="1462" priority="1958">
      <formula>IF(RIGHT(TEXT(AM46,"0.#"),1)=".",TRUE,FALSE)</formula>
    </cfRule>
  </conditionalFormatting>
  <conditionalFormatting sqref="AU46:AU48">
    <cfRule type="expression" dxfId="1461" priority="1949">
      <formula>IF(RIGHT(TEXT(AU46,"0.#"),1)=".",FALSE,TRUE)</formula>
    </cfRule>
    <cfRule type="expression" dxfId="1460" priority="1950">
      <formula>IF(RIGHT(TEXT(AU46,"0.#"),1)=".",TRUE,FALSE)</formula>
    </cfRule>
  </conditionalFormatting>
  <conditionalFormatting sqref="AM48">
    <cfRule type="expression" dxfId="1459" priority="1953">
      <formula>IF(RIGHT(TEXT(AM48,"0.#"),1)=".",FALSE,TRUE)</formula>
    </cfRule>
    <cfRule type="expression" dxfId="1458" priority="1954">
      <formula>IF(RIGHT(TEXT(AM48,"0.#"),1)=".",TRUE,FALSE)</formula>
    </cfRule>
  </conditionalFormatting>
  <conditionalFormatting sqref="AQ46:AQ48">
    <cfRule type="expression" dxfId="1457" priority="1951">
      <formula>IF(RIGHT(TEXT(AQ46,"0.#"),1)=".",FALSE,TRUE)</formula>
    </cfRule>
    <cfRule type="expression" dxfId="1456" priority="1952">
      <formula>IF(RIGHT(TEXT(AQ46,"0.#"),1)=".",TRUE,FALSE)</formula>
    </cfRule>
  </conditionalFormatting>
  <conditionalFormatting sqref="AE146:AE147 AI146:AI147 AM146:AM147 AQ146:AQ147 AU146:AU147">
    <cfRule type="expression" dxfId="1455" priority="1943">
      <formula>IF(RIGHT(TEXT(AE146,"0.#"),1)=".",FALSE,TRUE)</formula>
    </cfRule>
    <cfRule type="expression" dxfId="1454" priority="1944">
      <formula>IF(RIGHT(TEXT(AE146,"0.#"),1)=".",TRUE,FALSE)</formula>
    </cfRule>
  </conditionalFormatting>
  <conditionalFormatting sqref="AE138:AE139 AI138:AI139 AM138:AM139 AQ138:AQ139 AU138:AU139">
    <cfRule type="expression" dxfId="1453" priority="1947">
      <formula>IF(RIGHT(TEXT(AE138,"0.#"),1)=".",FALSE,TRUE)</formula>
    </cfRule>
    <cfRule type="expression" dxfId="1452" priority="1948">
      <formula>IF(RIGHT(TEXT(AE138,"0.#"),1)=".",TRUE,FALSE)</formula>
    </cfRule>
  </conditionalFormatting>
  <conditionalFormatting sqref="AE142:AE143 AI142:AI143 AM142:AM143 AQ142:AQ143 AU142:AU143">
    <cfRule type="expression" dxfId="1451" priority="1945">
      <formula>IF(RIGHT(TEXT(AE142,"0.#"),1)=".",FALSE,TRUE)</formula>
    </cfRule>
    <cfRule type="expression" dxfId="1450" priority="1946">
      <formula>IF(RIGHT(TEXT(AE142,"0.#"),1)=".",TRUE,FALSE)</formula>
    </cfRule>
  </conditionalFormatting>
  <conditionalFormatting sqref="AE198:AE199 AI198:AI199 AM198:AM199 AQ198:AQ199 AU198:AU199">
    <cfRule type="expression" dxfId="1449" priority="1937">
      <formula>IF(RIGHT(TEXT(AE198,"0.#"),1)=".",FALSE,TRUE)</formula>
    </cfRule>
    <cfRule type="expression" dxfId="1448" priority="1938">
      <formula>IF(RIGHT(TEXT(AE198,"0.#"),1)=".",TRUE,FALSE)</formula>
    </cfRule>
  </conditionalFormatting>
  <conditionalFormatting sqref="AE150:AE151 AI150:AI151 AM150:AM151 AQ150:AQ151 AU150:AU151">
    <cfRule type="expression" dxfId="1447" priority="1941">
      <formula>IF(RIGHT(TEXT(AE150,"0.#"),1)=".",FALSE,TRUE)</formula>
    </cfRule>
    <cfRule type="expression" dxfId="1446" priority="1942">
      <formula>IF(RIGHT(TEXT(AE150,"0.#"),1)=".",TRUE,FALSE)</formula>
    </cfRule>
  </conditionalFormatting>
  <conditionalFormatting sqref="AE194:AE195 AI194:AI195 AM194:AM195 AQ194:AQ195 AU194:AU195">
    <cfRule type="expression" dxfId="1445" priority="1939">
      <formula>IF(RIGHT(TEXT(AE194,"0.#"),1)=".",FALSE,TRUE)</formula>
    </cfRule>
    <cfRule type="expression" dxfId="1444" priority="1940">
      <formula>IF(RIGHT(TEXT(AE194,"0.#"),1)=".",TRUE,FALSE)</formula>
    </cfRule>
  </conditionalFormatting>
  <conditionalFormatting sqref="AE210:AE211 AI210:AI211 AM210:AM211 AQ210:AQ211 AU210:AU211">
    <cfRule type="expression" dxfId="1443" priority="1931">
      <formula>IF(RIGHT(TEXT(AE210,"0.#"),1)=".",FALSE,TRUE)</formula>
    </cfRule>
    <cfRule type="expression" dxfId="1442" priority="1932">
      <formula>IF(RIGHT(TEXT(AE210,"0.#"),1)=".",TRUE,FALSE)</formula>
    </cfRule>
  </conditionalFormatting>
  <conditionalFormatting sqref="AE202:AE203 AI202:AI203 AM202:AM203 AQ202:AQ203 AU202:AU203">
    <cfRule type="expression" dxfId="1441" priority="1935">
      <formula>IF(RIGHT(TEXT(AE202,"0.#"),1)=".",FALSE,TRUE)</formula>
    </cfRule>
    <cfRule type="expression" dxfId="1440" priority="1936">
      <formula>IF(RIGHT(TEXT(AE202,"0.#"),1)=".",TRUE,FALSE)</formula>
    </cfRule>
  </conditionalFormatting>
  <conditionalFormatting sqref="AE206:AE207 AI206:AI207 AM206:AM207 AQ206:AQ207 AU206:AU207">
    <cfRule type="expression" dxfId="1439" priority="1933">
      <formula>IF(RIGHT(TEXT(AE206,"0.#"),1)=".",FALSE,TRUE)</formula>
    </cfRule>
    <cfRule type="expression" dxfId="1438" priority="1934">
      <formula>IF(RIGHT(TEXT(AE206,"0.#"),1)=".",TRUE,FALSE)</formula>
    </cfRule>
  </conditionalFormatting>
  <conditionalFormatting sqref="AE262:AE263 AI262:AI263 AM262:AM263 AQ262:AQ263 AU262:AU263">
    <cfRule type="expression" dxfId="1437" priority="1925">
      <formula>IF(RIGHT(TEXT(AE262,"0.#"),1)=".",FALSE,TRUE)</formula>
    </cfRule>
    <cfRule type="expression" dxfId="1436" priority="1926">
      <formula>IF(RIGHT(TEXT(AE262,"0.#"),1)=".",TRUE,FALSE)</formula>
    </cfRule>
  </conditionalFormatting>
  <conditionalFormatting sqref="AE254:AE255 AI254:AI255 AM254:AM255 AQ254:AQ255 AU254:AU255">
    <cfRule type="expression" dxfId="1435" priority="1929">
      <formula>IF(RIGHT(TEXT(AE254,"0.#"),1)=".",FALSE,TRUE)</formula>
    </cfRule>
    <cfRule type="expression" dxfId="1434" priority="1930">
      <formula>IF(RIGHT(TEXT(AE254,"0.#"),1)=".",TRUE,FALSE)</formula>
    </cfRule>
  </conditionalFormatting>
  <conditionalFormatting sqref="AE258:AE259 AI258:AI259 AM258:AM259 AQ258:AQ259 AU258:AU259">
    <cfRule type="expression" dxfId="1433" priority="1927">
      <formula>IF(RIGHT(TEXT(AE258,"0.#"),1)=".",FALSE,TRUE)</formula>
    </cfRule>
    <cfRule type="expression" dxfId="1432" priority="1928">
      <formula>IF(RIGHT(TEXT(AE258,"0.#"),1)=".",TRUE,FALSE)</formula>
    </cfRule>
  </conditionalFormatting>
  <conditionalFormatting sqref="AE314:AE315 AI314:AI315 AM314:AM315 AQ314:AQ315 AU314:AU315">
    <cfRule type="expression" dxfId="1431" priority="1919">
      <formula>IF(RIGHT(TEXT(AE314,"0.#"),1)=".",FALSE,TRUE)</formula>
    </cfRule>
    <cfRule type="expression" dxfId="1430" priority="1920">
      <formula>IF(RIGHT(TEXT(AE314,"0.#"),1)=".",TRUE,FALSE)</formula>
    </cfRule>
  </conditionalFormatting>
  <conditionalFormatting sqref="AE266:AE267 AI266:AI267 AM266:AM267 AQ266:AQ267 AU266:AU267">
    <cfRule type="expression" dxfId="1429" priority="1923">
      <formula>IF(RIGHT(TEXT(AE266,"0.#"),1)=".",FALSE,TRUE)</formula>
    </cfRule>
    <cfRule type="expression" dxfId="1428" priority="1924">
      <formula>IF(RIGHT(TEXT(AE266,"0.#"),1)=".",TRUE,FALSE)</formula>
    </cfRule>
  </conditionalFormatting>
  <conditionalFormatting sqref="AE270:AE271 AI270:AI271 AM270:AM271 AQ270:AQ271 AU270:AU271">
    <cfRule type="expression" dxfId="1427" priority="1921">
      <formula>IF(RIGHT(TEXT(AE270,"0.#"),1)=".",FALSE,TRUE)</formula>
    </cfRule>
    <cfRule type="expression" dxfId="1426" priority="1922">
      <formula>IF(RIGHT(TEXT(AE270,"0.#"),1)=".",TRUE,FALSE)</formula>
    </cfRule>
  </conditionalFormatting>
  <conditionalFormatting sqref="AE326:AE327 AI326:AI327 AM326:AM327 AQ326:AQ327 AU326:AU327">
    <cfRule type="expression" dxfId="1425" priority="1913">
      <formula>IF(RIGHT(TEXT(AE326,"0.#"),1)=".",FALSE,TRUE)</formula>
    </cfRule>
    <cfRule type="expression" dxfId="1424" priority="1914">
      <formula>IF(RIGHT(TEXT(AE326,"0.#"),1)=".",TRUE,FALSE)</formula>
    </cfRule>
  </conditionalFormatting>
  <conditionalFormatting sqref="AE318:AE319 AI318:AI319 AM318:AM319 AQ318:AQ319 AU318:AU319">
    <cfRule type="expression" dxfId="1423" priority="1917">
      <formula>IF(RIGHT(TEXT(AE318,"0.#"),1)=".",FALSE,TRUE)</formula>
    </cfRule>
    <cfRule type="expression" dxfId="1422" priority="1918">
      <formula>IF(RIGHT(TEXT(AE318,"0.#"),1)=".",TRUE,FALSE)</formula>
    </cfRule>
  </conditionalFormatting>
  <conditionalFormatting sqref="AE322:AE323 AI322:AI323 AM322:AM323 AQ322:AQ323 AU322:AU323">
    <cfRule type="expression" dxfId="1421" priority="1915">
      <formula>IF(RIGHT(TEXT(AE322,"0.#"),1)=".",FALSE,TRUE)</formula>
    </cfRule>
    <cfRule type="expression" dxfId="1420" priority="1916">
      <formula>IF(RIGHT(TEXT(AE322,"0.#"),1)=".",TRUE,FALSE)</formula>
    </cfRule>
  </conditionalFormatting>
  <conditionalFormatting sqref="AE378:AE379 AI378:AI379 AM378:AM379 AQ378:AQ379 AU378:AU379">
    <cfRule type="expression" dxfId="1419" priority="1907">
      <formula>IF(RIGHT(TEXT(AE378,"0.#"),1)=".",FALSE,TRUE)</formula>
    </cfRule>
    <cfRule type="expression" dxfId="1418" priority="1908">
      <formula>IF(RIGHT(TEXT(AE378,"0.#"),1)=".",TRUE,FALSE)</formula>
    </cfRule>
  </conditionalFormatting>
  <conditionalFormatting sqref="AE330:AE331 AI330:AI331 AM330:AM331 AQ330:AQ331 AU330:AU331">
    <cfRule type="expression" dxfId="1417" priority="1911">
      <formula>IF(RIGHT(TEXT(AE330,"0.#"),1)=".",FALSE,TRUE)</formula>
    </cfRule>
    <cfRule type="expression" dxfId="1416" priority="1912">
      <formula>IF(RIGHT(TEXT(AE330,"0.#"),1)=".",TRUE,FALSE)</formula>
    </cfRule>
  </conditionalFormatting>
  <conditionalFormatting sqref="AE374:AE375 AI374:AI375 AM374:AM375 AQ374:AQ375 AU374:AU375">
    <cfRule type="expression" dxfId="1415" priority="1909">
      <formula>IF(RIGHT(TEXT(AE374,"0.#"),1)=".",FALSE,TRUE)</formula>
    </cfRule>
    <cfRule type="expression" dxfId="1414" priority="1910">
      <formula>IF(RIGHT(TEXT(AE374,"0.#"),1)=".",TRUE,FALSE)</formula>
    </cfRule>
  </conditionalFormatting>
  <conditionalFormatting sqref="AE390:AE391 AI390:AI391 AM390:AM391 AQ390:AQ391 AU390:AU391">
    <cfRule type="expression" dxfId="1413" priority="1901">
      <formula>IF(RIGHT(TEXT(AE390,"0.#"),1)=".",FALSE,TRUE)</formula>
    </cfRule>
    <cfRule type="expression" dxfId="1412" priority="1902">
      <formula>IF(RIGHT(TEXT(AE390,"0.#"),1)=".",TRUE,FALSE)</formula>
    </cfRule>
  </conditionalFormatting>
  <conditionalFormatting sqref="AE382:AE383 AI382:AI383 AM382:AM383 AQ382:AQ383 AU382:AU383">
    <cfRule type="expression" dxfId="1411" priority="1905">
      <formula>IF(RIGHT(TEXT(AE382,"0.#"),1)=".",FALSE,TRUE)</formula>
    </cfRule>
    <cfRule type="expression" dxfId="1410" priority="1906">
      <formula>IF(RIGHT(TEXT(AE382,"0.#"),1)=".",TRUE,FALSE)</formula>
    </cfRule>
  </conditionalFormatting>
  <conditionalFormatting sqref="AE386:AE387 AI386:AI387 AM386:AM387 AQ386:AQ387 AU386:AU387">
    <cfRule type="expression" dxfId="1409" priority="1903">
      <formula>IF(RIGHT(TEXT(AE386,"0.#"),1)=".",FALSE,TRUE)</formula>
    </cfRule>
    <cfRule type="expression" dxfId="1408" priority="1904">
      <formula>IF(RIGHT(TEXT(AE386,"0.#"),1)=".",TRUE,FALSE)</formula>
    </cfRule>
  </conditionalFormatting>
  <conditionalFormatting sqref="AE440">
    <cfRule type="expression" dxfId="1407" priority="1895">
      <formula>IF(RIGHT(TEXT(AE440,"0.#"),1)=".",FALSE,TRUE)</formula>
    </cfRule>
    <cfRule type="expression" dxfId="1406" priority="1896">
      <formula>IF(RIGHT(TEXT(AE440,"0.#"),1)=".",TRUE,FALSE)</formula>
    </cfRule>
  </conditionalFormatting>
  <conditionalFormatting sqref="AE438">
    <cfRule type="expression" dxfId="1405" priority="1899">
      <formula>IF(RIGHT(TEXT(AE438,"0.#"),1)=".",FALSE,TRUE)</formula>
    </cfRule>
    <cfRule type="expression" dxfId="1404" priority="1900">
      <formula>IF(RIGHT(TEXT(AE438,"0.#"),1)=".",TRUE,FALSE)</formula>
    </cfRule>
  </conditionalFormatting>
  <conditionalFormatting sqref="AE439">
    <cfRule type="expression" dxfId="1403" priority="1897">
      <formula>IF(RIGHT(TEXT(AE439,"0.#"),1)=".",FALSE,TRUE)</formula>
    </cfRule>
    <cfRule type="expression" dxfId="1402" priority="1898">
      <formula>IF(RIGHT(TEXT(AE439,"0.#"),1)=".",TRUE,FALSE)</formula>
    </cfRule>
  </conditionalFormatting>
  <conditionalFormatting sqref="AM440">
    <cfRule type="expression" dxfId="1401" priority="1889">
      <formula>IF(RIGHT(TEXT(AM440,"0.#"),1)=".",FALSE,TRUE)</formula>
    </cfRule>
    <cfRule type="expression" dxfId="1400" priority="1890">
      <formula>IF(RIGHT(TEXT(AM440,"0.#"),1)=".",TRUE,FALSE)</formula>
    </cfRule>
  </conditionalFormatting>
  <conditionalFormatting sqref="AM438">
    <cfRule type="expression" dxfId="1399" priority="1893">
      <formula>IF(RIGHT(TEXT(AM438,"0.#"),1)=".",FALSE,TRUE)</formula>
    </cfRule>
    <cfRule type="expression" dxfId="1398" priority="1894">
      <formula>IF(RIGHT(TEXT(AM438,"0.#"),1)=".",TRUE,FALSE)</formula>
    </cfRule>
  </conditionalFormatting>
  <conditionalFormatting sqref="AM439">
    <cfRule type="expression" dxfId="1397" priority="1891">
      <formula>IF(RIGHT(TEXT(AM439,"0.#"),1)=".",FALSE,TRUE)</formula>
    </cfRule>
    <cfRule type="expression" dxfId="1396" priority="1892">
      <formula>IF(RIGHT(TEXT(AM439,"0.#"),1)=".",TRUE,FALSE)</formula>
    </cfRule>
  </conditionalFormatting>
  <conditionalFormatting sqref="AU440">
    <cfRule type="expression" dxfId="1395" priority="1883">
      <formula>IF(RIGHT(TEXT(AU440,"0.#"),1)=".",FALSE,TRUE)</formula>
    </cfRule>
    <cfRule type="expression" dxfId="1394" priority="1884">
      <formula>IF(RIGHT(TEXT(AU440,"0.#"),1)=".",TRUE,FALSE)</formula>
    </cfRule>
  </conditionalFormatting>
  <conditionalFormatting sqref="AU438">
    <cfRule type="expression" dxfId="1393" priority="1887">
      <formula>IF(RIGHT(TEXT(AU438,"0.#"),1)=".",FALSE,TRUE)</formula>
    </cfRule>
    <cfRule type="expression" dxfId="1392" priority="1888">
      <formula>IF(RIGHT(TEXT(AU438,"0.#"),1)=".",TRUE,FALSE)</formula>
    </cfRule>
  </conditionalFormatting>
  <conditionalFormatting sqref="AU439">
    <cfRule type="expression" dxfId="1391" priority="1885">
      <formula>IF(RIGHT(TEXT(AU439,"0.#"),1)=".",FALSE,TRUE)</formula>
    </cfRule>
    <cfRule type="expression" dxfId="1390" priority="1886">
      <formula>IF(RIGHT(TEXT(AU439,"0.#"),1)=".",TRUE,FALSE)</formula>
    </cfRule>
  </conditionalFormatting>
  <conditionalFormatting sqref="AI440">
    <cfRule type="expression" dxfId="1389" priority="1877">
      <formula>IF(RIGHT(TEXT(AI440,"0.#"),1)=".",FALSE,TRUE)</formula>
    </cfRule>
    <cfRule type="expression" dxfId="1388" priority="1878">
      <formula>IF(RIGHT(TEXT(AI440,"0.#"),1)=".",TRUE,FALSE)</formula>
    </cfRule>
  </conditionalFormatting>
  <conditionalFormatting sqref="AI438">
    <cfRule type="expression" dxfId="1387" priority="1881">
      <formula>IF(RIGHT(TEXT(AI438,"0.#"),1)=".",FALSE,TRUE)</formula>
    </cfRule>
    <cfRule type="expression" dxfId="1386" priority="1882">
      <formula>IF(RIGHT(TEXT(AI438,"0.#"),1)=".",TRUE,FALSE)</formula>
    </cfRule>
  </conditionalFormatting>
  <conditionalFormatting sqref="AI439">
    <cfRule type="expression" dxfId="1385" priority="1879">
      <formula>IF(RIGHT(TEXT(AI439,"0.#"),1)=".",FALSE,TRUE)</formula>
    </cfRule>
    <cfRule type="expression" dxfId="1384" priority="1880">
      <formula>IF(RIGHT(TEXT(AI439,"0.#"),1)=".",TRUE,FALSE)</formula>
    </cfRule>
  </conditionalFormatting>
  <conditionalFormatting sqref="AQ438">
    <cfRule type="expression" dxfId="1383" priority="1871">
      <formula>IF(RIGHT(TEXT(AQ438,"0.#"),1)=".",FALSE,TRUE)</formula>
    </cfRule>
    <cfRule type="expression" dxfId="1382" priority="1872">
      <formula>IF(RIGHT(TEXT(AQ438,"0.#"),1)=".",TRUE,FALSE)</formula>
    </cfRule>
  </conditionalFormatting>
  <conditionalFormatting sqref="AQ439">
    <cfRule type="expression" dxfId="1381" priority="1875">
      <formula>IF(RIGHT(TEXT(AQ439,"0.#"),1)=".",FALSE,TRUE)</formula>
    </cfRule>
    <cfRule type="expression" dxfId="1380" priority="1876">
      <formula>IF(RIGHT(TEXT(AQ439,"0.#"),1)=".",TRUE,FALSE)</formula>
    </cfRule>
  </conditionalFormatting>
  <conditionalFormatting sqref="AQ440">
    <cfRule type="expression" dxfId="1379" priority="1873">
      <formula>IF(RIGHT(TEXT(AQ440,"0.#"),1)=".",FALSE,TRUE)</formula>
    </cfRule>
    <cfRule type="expression" dxfId="1378" priority="1874">
      <formula>IF(RIGHT(TEXT(AQ440,"0.#"),1)=".",TRUE,FALSE)</formula>
    </cfRule>
  </conditionalFormatting>
  <conditionalFormatting sqref="AE445">
    <cfRule type="expression" dxfId="1377" priority="1865">
      <formula>IF(RIGHT(TEXT(AE445,"0.#"),1)=".",FALSE,TRUE)</formula>
    </cfRule>
    <cfRule type="expression" dxfId="1376" priority="1866">
      <formula>IF(RIGHT(TEXT(AE445,"0.#"),1)=".",TRUE,FALSE)</formula>
    </cfRule>
  </conditionalFormatting>
  <conditionalFormatting sqref="AE443">
    <cfRule type="expression" dxfId="1375" priority="1869">
      <formula>IF(RIGHT(TEXT(AE443,"0.#"),1)=".",FALSE,TRUE)</formula>
    </cfRule>
    <cfRule type="expression" dxfId="1374" priority="1870">
      <formula>IF(RIGHT(TEXT(AE443,"0.#"),1)=".",TRUE,FALSE)</formula>
    </cfRule>
  </conditionalFormatting>
  <conditionalFormatting sqref="AE444">
    <cfRule type="expression" dxfId="1373" priority="1867">
      <formula>IF(RIGHT(TEXT(AE444,"0.#"),1)=".",FALSE,TRUE)</formula>
    </cfRule>
    <cfRule type="expression" dxfId="1372" priority="1868">
      <formula>IF(RIGHT(TEXT(AE444,"0.#"),1)=".",TRUE,FALSE)</formula>
    </cfRule>
  </conditionalFormatting>
  <conditionalFormatting sqref="AM445">
    <cfRule type="expression" dxfId="1371" priority="1859">
      <formula>IF(RIGHT(TEXT(AM445,"0.#"),1)=".",FALSE,TRUE)</formula>
    </cfRule>
    <cfRule type="expression" dxfId="1370" priority="1860">
      <formula>IF(RIGHT(TEXT(AM445,"0.#"),1)=".",TRUE,FALSE)</formula>
    </cfRule>
  </conditionalFormatting>
  <conditionalFormatting sqref="AM443">
    <cfRule type="expression" dxfId="1369" priority="1863">
      <formula>IF(RIGHT(TEXT(AM443,"0.#"),1)=".",FALSE,TRUE)</formula>
    </cfRule>
    <cfRule type="expression" dxfId="1368" priority="1864">
      <formula>IF(RIGHT(TEXT(AM443,"0.#"),1)=".",TRUE,FALSE)</formula>
    </cfRule>
  </conditionalFormatting>
  <conditionalFormatting sqref="AM444">
    <cfRule type="expression" dxfId="1367" priority="1861">
      <formula>IF(RIGHT(TEXT(AM444,"0.#"),1)=".",FALSE,TRUE)</formula>
    </cfRule>
    <cfRule type="expression" dxfId="1366" priority="1862">
      <formula>IF(RIGHT(TEXT(AM444,"0.#"),1)=".",TRUE,FALSE)</formula>
    </cfRule>
  </conditionalFormatting>
  <conditionalFormatting sqref="AU445">
    <cfRule type="expression" dxfId="1365" priority="1853">
      <formula>IF(RIGHT(TEXT(AU445,"0.#"),1)=".",FALSE,TRUE)</formula>
    </cfRule>
    <cfRule type="expression" dxfId="1364" priority="1854">
      <formula>IF(RIGHT(TEXT(AU445,"0.#"),1)=".",TRUE,FALSE)</formula>
    </cfRule>
  </conditionalFormatting>
  <conditionalFormatting sqref="AU443">
    <cfRule type="expression" dxfId="1363" priority="1857">
      <formula>IF(RIGHT(TEXT(AU443,"0.#"),1)=".",FALSE,TRUE)</formula>
    </cfRule>
    <cfRule type="expression" dxfId="1362" priority="1858">
      <formula>IF(RIGHT(TEXT(AU443,"0.#"),1)=".",TRUE,FALSE)</formula>
    </cfRule>
  </conditionalFormatting>
  <conditionalFormatting sqref="AU444">
    <cfRule type="expression" dxfId="1361" priority="1855">
      <formula>IF(RIGHT(TEXT(AU444,"0.#"),1)=".",FALSE,TRUE)</formula>
    </cfRule>
    <cfRule type="expression" dxfId="1360" priority="1856">
      <formula>IF(RIGHT(TEXT(AU444,"0.#"),1)=".",TRUE,FALSE)</formula>
    </cfRule>
  </conditionalFormatting>
  <conditionalFormatting sqref="AI445">
    <cfRule type="expression" dxfId="1359" priority="1847">
      <formula>IF(RIGHT(TEXT(AI445,"0.#"),1)=".",FALSE,TRUE)</formula>
    </cfRule>
    <cfRule type="expression" dxfId="1358" priority="1848">
      <formula>IF(RIGHT(TEXT(AI445,"0.#"),1)=".",TRUE,FALSE)</formula>
    </cfRule>
  </conditionalFormatting>
  <conditionalFormatting sqref="AI443">
    <cfRule type="expression" dxfId="1357" priority="1851">
      <formula>IF(RIGHT(TEXT(AI443,"0.#"),1)=".",FALSE,TRUE)</formula>
    </cfRule>
    <cfRule type="expression" dxfId="1356" priority="1852">
      <formula>IF(RIGHT(TEXT(AI443,"0.#"),1)=".",TRUE,FALSE)</formula>
    </cfRule>
  </conditionalFormatting>
  <conditionalFormatting sqref="AI444">
    <cfRule type="expression" dxfId="1355" priority="1849">
      <formula>IF(RIGHT(TEXT(AI444,"0.#"),1)=".",FALSE,TRUE)</formula>
    </cfRule>
    <cfRule type="expression" dxfId="1354" priority="1850">
      <formula>IF(RIGHT(TEXT(AI444,"0.#"),1)=".",TRUE,FALSE)</formula>
    </cfRule>
  </conditionalFormatting>
  <conditionalFormatting sqref="AQ443">
    <cfRule type="expression" dxfId="1353" priority="1841">
      <formula>IF(RIGHT(TEXT(AQ443,"0.#"),1)=".",FALSE,TRUE)</formula>
    </cfRule>
    <cfRule type="expression" dxfId="1352" priority="1842">
      <formula>IF(RIGHT(TEXT(AQ443,"0.#"),1)=".",TRUE,FALSE)</formula>
    </cfRule>
  </conditionalFormatting>
  <conditionalFormatting sqref="AQ444">
    <cfRule type="expression" dxfId="1351" priority="1845">
      <formula>IF(RIGHT(TEXT(AQ444,"0.#"),1)=".",FALSE,TRUE)</formula>
    </cfRule>
    <cfRule type="expression" dxfId="1350" priority="1846">
      <formula>IF(RIGHT(TEXT(AQ444,"0.#"),1)=".",TRUE,FALSE)</formula>
    </cfRule>
  </conditionalFormatting>
  <conditionalFormatting sqref="AQ445">
    <cfRule type="expression" dxfId="1349" priority="1843">
      <formula>IF(RIGHT(TEXT(AQ445,"0.#"),1)=".",FALSE,TRUE)</formula>
    </cfRule>
    <cfRule type="expression" dxfId="1348" priority="1844">
      <formula>IF(RIGHT(TEXT(AQ445,"0.#"),1)=".",TRUE,FALSE)</formula>
    </cfRule>
  </conditionalFormatting>
  <conditionalFormatting sqref="Y880:Y907">
    <cfRule type="expression" dxfId="1347" priority="2071">
      <formula>IF(RIGHT(TEXT(Y880,"0.#"),1)=".",FALSE,TRUE)</formula>
    </cfRule>
    <cfRule type="expression" dxfId="1346" priority="2072">
      <formula>IF(RIGHT(TEXT(Y880,"0.#"),1)=".",TRUE,FALSE)</formula>
    </cfRule>
  </conditionalFormatting>
  <conditionalFormatting sqref="Y878:Y879">
    <cfRule type="expression" dxfId="1345" priority="2065">
      <formula>IF(RIGHT(TEXT(Y878,"0.#"),1)=".",FALSE,TRUE)</formula>
    </cfRule>
    <cfRule type="expression" dxfId="1344" priority="2066">
      <formula>IF(RIGHT(TEXT(Y878,"0.#"),1)=".",TRUE,FALSE)</formula>
    </cfRule>
  </conditionalFormatting>
  <conditionalFormatting sqref="Y913:Y940">
    <cfRule type="expression" dxfId="1343" priority="2059">
      <formula>IF(RIGHT(TEXT(Y913,"0.#"),1)=".",FALSE,TRUE)</formula>
    </cfRule>
    <cfRule type="expression" dxfId="1342" priority="2060">
      <formula>IF(RIGHT(TEXT(Y913,"0.#"),1)=".",TRUE,FALSE)</formula>
    </cfRule>
  </conditionalFormatting>
  <conditionalFormatting sqref="Y911:Y912">
    <cfRule type="expression" dxfId="1341" priority="2053">
      <formula>IF(RIGHT(TEXT(Y911,"0.#"),1)=".",FALSE,TRUE)</formula>
    </cfRule>
    <cfRule type="expression" dxfId="1340" priority="2054">
      <formula>IF(RIGHT(TEXT(Y911,"0.#"),1)=".",TRUE,FALSE)</formula>
    </cfRule>
  </conditionalFormatting>
  <conditionalFormatting sqref="Y946:Y973">
    <cfRule type="expression" dxfId="1339" priority="2047">
      <formula>IF(RIGHT(TEXT(Y946,"0.#"),1)=".",FALSE,TRUE)</formula>
    </cfRule>
    <cfRule type="expression" dxfId="1338" priority="2048">
      <formula>IF(RIGHT(TEXT(Y946,"0.#"),1)=".",TRUE,FALSE)</formula>
    </cfRule>
  </conditionalFormatting>
  <conditionalFormatting sqref="Y944:Y945">
    <cfRule type="expression" dxfId="1337" priority="2041">
      <formula>IF(RIGHT(TEXT(Y944,"0.#"),1)=".",FALSE,TRUE)</formula>
    </cfRule>
    <cfRule type="expression" dxfId="1336" priority="2042">
      <formula>IF(RIGHT(TEXT(Y944,"0.#"),1)=".",TRUE,FALSE)</formula>
    </cfRule>
  </conditionalFormatting>
  <conditionalFormatting sqref="Y979:Y1006">
    <cfRule type="expression" dxfId="1335" priority="2035">
      <formula>IF(RIGHT(TEXT(Y979,"0.#"),1)=".",FALSE,TRUE)</formula>
    </cfRule>
    <cfRule type="expression" dxfId="1334" priority="2036">
      <formula>IF(RIGHT(TEXT(Y979,"0.#"),1)=".",TRUE,FALSE)</formula>
    </cfRule>
  </conditionalFormatting>
  <conditionalFormatting sqref="Y977:Y978">
    <cfRule type="expression" dxfId="1333" priority="2029">
      <formula>IF(RIGHT(TEXT(Y977,"0.#"),1)=".",FALSE,TRUE)</formula>
    </cfRule>
    <cfRule type="expression" dxfId="1332" priority="2030">
      <formula>IF(RIGHT(TEXT(Y977,"0.#"),1)=".",TRUE,FALSE)</formula>
    </cfRule>
  </conditionalFormatting>
  <conditionalFormatting sqref="Y1012:Y1039">
    <cfRule type="expression" dxfId="1331" priority="2023">
      <formula>IF(RIGHT(TEXT(Y1012,"0.#"),1)=".",FALSE,TRUE)</formula>
    </cfRule>
    <cfRule type="expression" dxfId="1330" priority="2024">
      <formula>IF(RIGHT(TEXT(Y1012,"0.#"),1)=".",TRUE,FALSE)</formula>
    </cfRule>
  </conditionalFormatting>
  <conditionalFormatting sqref="W23">
    <cfRule type="expression" dxfId="1329" priority="2307">
      <formula>IF(RIGHT(TEXT(W23,"0.#"),1)=".",FALSE,TRUE)</formula>
    </cfRule>
    <cfRule type="expression" dxfId="1328" priority="2308">
      <formula>IF(RIGHT(TEXT(W23,"0.#"),1)=".",TRUE,FALSE)</formula>
    </cfRule>
  </conditionalFormatting>
  <conditionalFormatting sqref="W24:W27">
    <cfRule type="expression" dxfId="1327" priority="2305">
      <formula>IF(RIGHT(TEXT(W24,"0.#"),1)=".",FALSE,TRUE)</formula>
    </cfRule>
    <cfRule type="expression" dxfId="1326" priority="2306">
      <formula>IF(RIGHT(TEXT(W24,"0.#"),1)=".",TRUE,FALSE)</formula>
    </cfRule>
  </conditionalFormatting>
  <conditionalFormatting sqref="W28">
    <cfRule type="expression" dxfId="1325" priority="2297">
      <formula>IF(RIGHT(TEXT(W28,"0.#"),1)=".",FALSE,TRUE)</formula>
    </cfRule>
    <cfRule type="expression" dxfId="1324" priority="2298">
      <formula>IF(RIGHT(TEXT(W28,"0.#"),1)=".",TRUE,FALSE)</formula>
    </cfRule>
  </conditionalFormatting>
  <conditionalFormatting sqref="P23">
    <cfRule type="expression" dxfId="1323" priority="2295">
      <formula>IF(RIGHT(TEXT(P23,"0.#"),1)=".",FALSE,TRUE)</formula>
    </cfRule>
    <cfRule type="expression" dxfId="1322" priority="2296">
      <formula>IF(RIGHT(TEXT(P23,"0.#"),1)=".",TRUE,FALSE)</formula>
    </cfRule>
  </conditionalFormatting>
  <conditionalFormatting sqref="P24:P27">
    <cfRule type="expression" dxfId="1321" priority="2293">
      <formula>IF(RIGHT(TEXT(P24,"0.#"),1)=".",FALSE,TRUE)</formula>
    </cfRule>
    <cfRule type="expression" dxfId="1320" priority="2294">
      <formula>IF(RIGHT(TEXT(P24,"0.#"),1)=".",TRUE,FALSE)</formula>
    </cfRule>
  </conditionalFormatting>
  <conditionalFormatting sqref="P28">
    <cfRule type="expression" dxfId="1319" priority="2291">
      <formula>IF(RIGHT(TEXT(P28,"0.#"),1)=".",FALSE,TRUE)</formula>
    </cfRule>
    <cfRule type="expression" dxfId="1318" priority="2292">
      <formula>IF(RIGHT(TEXT(P28,"0.#"),1)=".",TRUE,FALSE)</formula>
    </cfRule>
  </conditionalFormatting>
  <conditionalFormatting sqref="AQ114">
    <cfRule type="expression" dxfId="1317" priority="2275">
      <formula>IF(RIGHT(TEXT(AQ114,"0.#"),1)=".",FALSE,TRUE)</formula>
    </cfRule>
    <cfRule type="expression" dxfId="1316" priority="2276">
      <formula>IF(RIGHT(TEXT(AQ114,"0.#"),1)=".",TRUE,FALSE)</formula>
    </cfRule>
  </conditionalFormatting>
  <conditionalFormatting sqref="AQ104">
    <cfRule type="expression" dxfId="1315" priority="2289">
      <formula>IF(RIGHT(TEXT(AQ104,"0.#"),1)=".",FALSE,TRUE)</formula>
    </cfRule>
    <cfRule type="expression" dxfId="1314" priority="2290">
      <formula>IF(RIGHT(TEXT(AQ104,"0.#"),1)=".",TRUE,FALSE)</formula>
    </cfRule>
  </conditionalFormatting>
  <conditionalFormatting sqref="AQ105">
    <cfRule type="expression" dxfId="1313" priority="2287">
      <formula>IF(RIGHT(TEXT(AQ105,"0.#"),1)=".",FALSE,TRUE)</formula>
    </cfRule>
    <cfRule type="expression" dxfId="1312" priority="2288">
      <formula>IF(RIGHT(TEXT(AQ105,"0.#"),1)=".",TRUE,FALSE)</formula>
    </cfRule>
  </conditionalFormatting>
  <conditionalFormatting sqref="AQ107">
    <cfRule type="expression" dxfId="1311" priority="2285">
      <formula>IF(RIGHT(TEXT(AQ107,"0.#"),1)=".",FALSE,TRUE)</formula>
    </cfRule>
    <cfRule type="expression" dxfId="1310" priority="2286">
      <formula>IF(RIGHT(TEXT(AQ107,"0.#"),1)=".",TRUE,FALSE)</formula>
    </cfRule>
  </conditionalFormatting>
  <conditionalFormatting sqref="AQ108">
    <cfRule type="expression" dxfId="1309" priority="2283">
      <formula>IF(RIGHT(TEXT(AQ108,"0.#"),1)=".",FALSE,TRUE)</formula>
    </cfRule>
    <cfRule type="expression" dxfId="1308" priority="2284">
      <formula>IF(RIGHT(TEXT(AQ108,"0.#"),1)=".",TRUE,FALSE)</formula>
    </cfRule>
  </conditionalFormatting>
  <conditionalFormatting sqref="AQ110">
    <cfRule type="expression" dxfId="1307" priority="2281">
      <formula>IF(RIGHT(TEXT(AQ110,"0.#"),1)=".",FALSE,TRUE)</formula>
    </cfRule>
    <cfRule type="expression" dxfId="1306" priority="2282">
      <formula>IF(RIGHT(TEXT(AQ110,"0.#"),1)=".",TRUE,FALSE)</formula>
    </cfRule>
  </conditionalFormatting>
  <conditionalFormatting sqref="AQ111">
    <cfRule type="expression" dxfId="1305" priority="2279">
      <formula>IF(RIGHT(TEXT(AQ111,"0.#"),1)=".",FALSE,TRUE)</formula>
    </cfRule>
    <cfRule type="expression" dxfId="1304" priority="2280">
      <formula>IF(RIGHT(TEXT(AQ111,"0.#"),1)=".",TRUE,FALSE)</formula>
    </cfRule>
  </conditionalFormatting>
  <conditionalFormatting sqref="AQ113">
    <cfRule type="expression" dxfId="1303" priority="2277">
      <formula>IF(RIGHT(TEXT(AQ113,"0.#"),1)=".",FALSE,TRUE)</formula>
    </cfRule>
    <cfRule type="expression" dxfId="1302" priority="2278">
      <formula>IF(RIGHT(TEXT(AQ113,"0.#"),1)=".",TRUE,FALSE)</formula>
    </cfRule>
  </conditionalFormatting>
  <conditionalFormatting sqref="AE67">
    <cfRule type="expression" dxfId="1301" priority="2207">
      <formula>IF(RIGHT(TEXT(AE67,"0.#"),1)=".",FALSE,TRUE)</formula>
    </cfRule>
    <cfRule type="expression" dxfId="1300" priority="2208">
      <formula>IF(RIGHT(TEXT(AE67,"0.#"),1)=".",TRUE,FALSE)</formula>
    </cfRule>
  </conditionalFormatting>
  <conditionalFormatting sqref="AE68">
    <cfRule type="expression" dxfId="1299" priority="2205">
      <formula>IF(RIGHT(TEXT(AE68,"0.#"),1)=".",FALSE,TRUE)</formula>
    </cfRule>
    <cfRule type="expression" dxfId="1298" priority="2206">
      <formula>IF(RIGHT(TEXT(AE68,"0.#"),1)=".",TRUE,FALSE)</formula>
    </cfRule>
  </conditionalFormatting>
  <conditionalFormatting sqref="AE69">
    <cfRule type="expression" dxfId="1297" priority="2203">
      <formula>IF(RIGHT(TEXT(AE69,"0.#"),1)=".",FALSE,TRUE)</formula>
    </cfRule>
    <cfRule type="expression" dxfId="1296" priority="2204">
      <formula>IF(RIGHT(TEXT(AE69,"0.#"),1)=".",TRUE,FALSE)</formula>
    </cfRule>
  </conditionalFormatting>
  <conditionalFormatting sqref="AI69 AM69">
    <cfRule type="expression" dxfId="1295" priority="2201">
      <formula>IF(RIGHT(TEXT(AI69,"0.#"),1)=".",FALSE,TRUE)</formula>
    </cfRule>
    <cfRule type="expression" dxfId="1294" priority="2202">
      <formula>IF(RIGHT(TEXT(AI69,"0.#"),1)=".",TRUE,FALSE)</formula>
    </cfRule>
  </conditionalFormatting>
  <conditionalFormatting sqref="AI68 AM68">
    <cfRule type="expression" dxfId="1293" priority="2199">
      <formula>IF(RIGHT(TEXT(AI68,"0.#"),1)=".",FALSE,TRUE)</formula>
    </cfRule>
    <cfRule type="expression" dxfId="1292" priority="2200">
      <formula>IF(RIGHT(TEXT(AI68,"0.#"),1)=".",TRUE,FALSE)</formula>
    </cfRule>
  </conditionalFormatting>
  <conditionalFormatting sqref="AI67 AM67">
    <cfRule type="expression" dxfId="1291" priority="2197">
      <formula>IF(RIGHT(TEXT(AI67,"0.#"),1)=".",FALSE,TRUE)</formula>
    </cfRule>
    <cfRule type="expression" dxfId="1290" priority="2198">
      <formula>IF(RIGHT(TEXT(AI67,"0.#"),1)=".",TRUE,FALSE)</formula>
    </cfRule>
  </conditionalFormatting>
  <conditionalFormatting sqref="AQ67:AQ69">
    <cfRule type="expression" dxfId="1289" priority="2189">
      <formula>IF(RIGHT(TEXT(AQ67,"0.#"),1)=".",FALSE,TRUE)</formula>
    </cfRule>
    <cfRule type="expression" dxfId="1288" priority="2190">
      <formula>IF(RIGHT(TEXT(AQ67,"0.#"),1)=".",TRUE,FALSE)</formula>
    </cfRule>
  </conditionalFormatting>
  <conditionalFormatting sqref="AU67:AU69">
    <cfRule type="expression" dxfId="1287" priority="2187">
      <formula>IF(RIGHT(TEXT(AU67,"0.#"),1)=".",FALSE,TRUE)</formula>
    </cfRule>
    <cfRule type="expression" dxfId="1286" priority="2188">
      <formula>IF(RIGHT(TEXT(AU67,"0.#"),1)=".",TRUE,FALSE)</formula>
    </cfRule>
  </conditionalFormatting>
  <conditionalFormatting sqref="AE70">
    <cfRule type="expression" dxfId="1285" priority="2185">
      <formula>IF(RIGHT(TEXT(AE70,"0.#"),1)=".",FALSE,TRUE)</formula>
    </cfRule>
    <cfRule type="expression" dxfId="1284" priority="2186">
      <formula>IF(RIGHT(TEXT(AE70,"0.#"),1)=".",TRUE,FALSE)</formula>
    </cfRule>
  </conditionalFormatting>
  <conditionalFormatting sqref="AE71">
    <cfRule type="expression" dxfId="1283" priority="2183">
      <formula>IF(RIGHT(TEXT(AE71,"0.#"),1)=".",FALSE,TRUE)</formula>
    </cfRule>
    <cfRule type="expression" dxfId="1282" priority="2184">
      <formula>IF(RIGHT(TEXT(AE71,"0.#"),1)=".",TRUE,FALSE)</formula>
    </cfRule>
  </conditionalFormatting>
  <conditionalFormatting sqref="AE72">
    <cfRule type="expression" dxfId="1281" priority="2181">
      <formula>IF(RIGHT(TEXT(AE72,"0.#"),1)=".",FALSE,TRUE)</formula>
    </cfRule>
    <cfRule type="expression" dxfId="1280" priority="2182">
      <formula>IF(RIGHT(TEXT(AE72,"0.#"),1)=".",TRUE,FALSE)</formula>
    </cfRule>
  </conditionalFormatting>
  <conditionalFormatting sqref="AI72 AM72">
    <cfRule type="expression" dxfId="1279" priority="2179">
      <formula>IF(RIGHT(TEXT(AI72,"0.#"),1)=".",FALSE,TRUE)</formula>
    </cfRule>
    <cfRule type="expression" dxfId="1278" priority="2180">
      <formula>IF(RIGHT(TEXT(AI72,"0.#"),1)=".",TRUE,FALSE)</formula>
    </cfRule>
  </conditionalFormatting>
  <conditionalFormatting sqref="AI71 AM71">
    <cfRule type="expression" dxfId="1277" priority="2177">
      <formula>IF(RIGHT(TEXT(AI71,"0.#"),1)=".",FALSE,TRUE)</formula>
    </cfRule>
    <cfRule type="expression" dxfId="1276" priority="2178">
      <formula>IF(RIGHT(TEXT(AI71,"0.#"),1)=".",TRUE,FALSE)</formula>
    </cfRule>
  </conditionalFormatting>
  <conditionalFormatting sqref="AI70 AM70">
    <cfRule type="expression" dxfId="1275" priority="2175">
      <formula>IF(RIGHT(TEXT(AI70,"0.#"),1)=".",FALSE,TRUE)</formula>
    </cfRule>
    <cfRule type="expression" dxfId="1274" priority="2176">
      <formula>IF(RIGHT(TEXT(AI70,"0.#"),1)=".",TRUE,FALSE)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4" max="49" man="1"/>
    <brk id="699" max="49" man="1"/>
    <brk id="735" max="49" man="1"/>
    <brk id="83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557</v>
      </c>
      <c r="AC2" s="80" t="s">
        <v>134</v>
      </c>
      <c r="AD2" s="28"/>
      <c r="AE2" s="34" t="s">
        <v>170</v>
      </c>
      <c r="AF2" s="30"/>
      <c r="AG2" s="44" t="s">
        <v>288</v>
      </c>
      <c r="AI2" s="42" t="s">
        <v>321</v>
      </c>
      <c r="AK2" s="42" t="s">
        <v>212</v>
      </c>
      <c r="AM2" s="68"/>
      <c r="AN2" s="68"/>
      <c r="AP2" s="44" t="s">
        <v>288</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426</v>
      </c>
      <c r="AB3" s="79" t="s">
        <v>558</v>
      </c>
      <c r="AC3" s="80" t="s">
        <v>135</v>
      </c>
      <c r="AD3" s="28"/>
      <c r="AE3" s="34" t="s">
        <v>171</v>
      </c>
      <c r="AF3" s="30"/>
      <c r="AG3" s="44" t="s">
        <v>289</v>
      </c>
      <c r="AI3" s="42" t="s">
        <v>205</v>
      </c>
      <c r="AK3" s="42" t="str">
        <f>CHAR(CODE(AK2)+1)</f>
        <v>B</v>
      </c>
      <c r="AM3" s="68"/>
      <c r="AN3" s="68"/>
      <c r="AP3" s="44" t="s">
        <v>289</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590</v>
      </c>
      <c r="W4" s="32" t="s">
        <v>150</v>
      </c>
      <c r="Y4" s="32" t="s">
        <v>333</v>
      </c>
      <c r="Z4" s="32" t="s">
        <v>465</v>
      </c>
      <c r="AA4" s="79" t="s">
        <v>427</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614</v>
      </c>
      <c r="Y5" s="32" t="s">
        <v>334</v>
      </c>
      <c r="Z5" s="32" t="s">
        <v>466</v>
      </c>
      <c r="AA5" s="79" t="s">
        <v>428</v>
      </c>
      <c r="AB5" s="79" t="s">
        <v>560</v>
      </c>
      <c r="AC5" s="79" t="s">
        <v>173</v>
      </c>
      <c r="AD5" s="31"/>
      <c r="AE5" s="34" t="s">
        <v>300</v>
      </c>
      <c r="AF5" s="30"/>
      <c r="AG5" s="44" t="s">
        <v>291</v>
      </c>
      <c r="AI5" s="42" t="s">
        <v>330</v>
      </c>
      <c r="AK5" s="42" t="str">
        <f t="shared" si="7"/>
        <v>D</v>
      </c>
      <c r="AP5" s="44" t="s">
        <v>291</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302</v>
      </c>
      <c r="W6" s="32" t="s">
        <v>151</v>
      </c>
      <c r="Y6" s="32" t="s">
        <v>335</v>
      </c>
      <c r="Z6" s="32" t="s">
        <v>467</v>
      </c>
      <c r="AA6" s="79" t="s">
        <v>429</v>
      </c>
      <c r="AB6" s="79" t="s">
        <v>561</v>
      </c>
      <c r="AC6" s="79" t="s">
        <v>137</v>
      </c>
      <c r="AD6" s="31"/>
      <c r="AE6" s="34" t="s">
        <v>298</v>
      </c>
      <c r="AF6" s="30"/>
      <c r="AG6" s="44" t="s">
        <v>292</v>
      </c>
      <c r="AI6" s="42" t="s">
        <v>331</v>
      </c>
      <c r="AK6" s="42" t="str">
        <f>CHAR(CODE(AK5)+1)</f>
        <v>E</v>
      </c>
      <c r="AP6" s="44" t="s">
        <v>292</v>
      </c>
    </row>
    <row r="7" spans="1:42" ht="13.5" customHeight="1" x14ac:dyDescent="0.2">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c r="W7" s="32" t="s">
        <v>152</v>
      </c>
      <c r="Y7" s="32" t="s">
        <v>336</v>
      </c>
      <c r="Z7" s="32" t="s">
        <v>468</v>
      </c>
      <c r="AA7" s="79" t="s">
        <v>430</v>
      </c>
      <c r="AB7" s="79" t="s">
        <v>562</v>
      </c>
      <c r="AC7" s="31"/>
      <c r="AD7" s="31"/>
      <c r="AE7" s="32" t="s">
        <v>137</v>
      </c>
      <c r="AF7" s="30"/>
      <c r="AG7" s="44" t="s">
        <v>293</v>
      </c>
      <c r="AH7" s="71"/>
      <c r="AI7" s="44" t="s">
        <v>315</v>
      </c>
      <c r="AK7" s="42" t="str">
        <f>CHAR(CODE(AK6)+1)</f>
        <v>F</v>
      </c>
      <c r="AP7" s="44" t="s">
        <v>293</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654</v>
      </c>
      <c r="R8" s="13" t="str">
        <f t="shared" si="3"/>
        <v>その他</v>
      </c>
      <c r="S8" s="13" t="str">
        <f t="shared" si="4"/>
        <v>その他</v>
      </c>
      <c r="T8" s="13"/>
      <c r="U8" s="32" t="s">
        <v>328</v>
      </c>
      <c r="W8" s="32" t="s">
        <v>153</v>
      </c>
      <c r="Y8" s="32" t="s">
        <v>337</v>
      </c>
      <c r="Z8" s="32" t="s">
        <v>469</v>
      </c>
      <c r="AA8" s="79" t="s">
        <v>431</v>
      </c>
      <c r="AB8" s="79" t="s">
        <v>563</v>
      </c>
      <c r="AC8" s="31"/>
      <c r="AD8" s="31"/>
      <c r="AE8" s="31"/>
      <c r="AF8" s="30"/>
      <c r="AG8" s="44" t="s">
        <v>294</v>
      </c>
      <c r="AI8" s="42" t="s">
        <v>316</v>
      </c>
      <c r="AK8" s="42" t="str">
        <f t="shared" si="7"/>
        <v>G</v>
      </c>
      <c r="AP8" s="44" t="s">
        <v>294</v>
      </c>
    </row>
    <row r="9" spans="1:42" ht="13.5" customHeight="1" x14ac:dyDescent="0.2">
      <c r="A9" s="14" t="s">
        <v>91</v>
      </c>
      <c r="B9" s="15"/>
      <c r="C9" s="13" t="str">
        <f t="shared" si="0"/>
        <v/>
      </c>
      <c r="D9" s="13" t="str">
        <f t="shared" si="8"/>
        <v/>
      </c>
      <c r="F9" s="18" t="s">
        <v>225</v>
      </c>
      <c r="G9" s="17"/>
      <c r="H9" s="13" t="str">
        <f t="shared" si="1"/>
        <v/>
      </c>
      <c r="I9" s="13" t="str">
        <f t="shared" si="5"/>
        <v/>
      </c>
      <c r="K9" s="14" t="s">
        <v>109</v>
      </c>
      <c r="L9" s="15" t="s">
        <v>654</v>
      </c>
      <c r="M9" s="13" t="str">
        <f t="shared" si="2"/>
        <v>エネルギー対策</v>
      </c>
      <c r="N9" s="13" t="str">
        <f t="shared" si="6"/>
        <v>エネルギー対策</v>
      </c>
      <c r="O9" s="13"/>
      <c r="P9" s="13"/>
      <c r="Q9" s="19"/>
      <c r="T9" s="13"/>
      <c r="U9" s="32" t="s">
        <v>329</v>
      </c>
      <c r="W9" s="32" t="s">
        <v>154</v>
      </c>
      <c r="Y9" s="32" t="s">
        <v>338</v>
      </c>
      <c r="Z9" s="32" t="s">
        <v>470</v>
      </c>
      <c r="AA9" s="79" t="s">
        <v>432</v>
      </c>
      <c r="AB9" s="79" t="s">
        <v>564</v>
      </c>
      <c r="AC9" s="31"/>
      <c r="AD9" s="31"/>
      <c r="AE9" s="31"/>
      <c r="AF9" s="30"/>
      <c r="AG9" s="44" t="s">
        <v>295</v>
      </c>
      <c r="AI9" s="67"/>
      <c r="AK9" s="42" t="str">
        <f t="shared" si="7"/>
        <v>H</v>
      </c>
      <c r="AP9" s="44" t="s">
        <v>295</v>
      </c>
    </row>
    <row r="10" spans="1:42" ht="13.5" customHeight="1" x14ac:dyDescent="0.2">
      <c r="A10" s="14" t="s">
        <v>248</v>
      </c>
      <c r="B10" s="15"/>
      <c r="C10" s="13" t="str">
        <f t="shared" si="0"/>
        <v/>
      </c>
      <c r="D10" s="13" t="str">
        <f t="shared" si="8"/>
        <v/>
      </c>
      <c r="F10" s="18" t="s">
        <v>116</v>
      </c>
      <c r="G10" s="17" t="s">
        <v>654</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その他</v>
      </c>
      <c r="Q10" s="19"/>
      <c r="T10" s="13"/>
      <c r="W10" s="32" t="s">
        <v>155</v>
      </c>
      <c r="Y10" s="32" t="s">
        <v>339</v>
      </c>
      <c r="Z10" s="32" t="s">
        <v>471</v>
      </c>
      <c r="AA10" s="79" t="s">
        <v>433</v>
      </c>
      <c r="AB10" s="79" t="s">
        <v>565</v>
      </c>
      <c r="AC10" s="31"/>
      <c r="AD10" s="31"/>
      <c r="AE10" s="31"/>
      <c r="AF10" s="30"/>
      <c r="AG10" s="44" t="s">
        <v>280</v>
      </c>
      <c r="AK10" s="42" t="str">
        <f t="shared" si="7"/>
        <v>I</v>
      </c>
      <c r="AP10" s="42" t="s">
        <v>277</v>
      </c>
    </row>
    <row r="11" spans="1:42" ht="13.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472</v>
      </c>
      <c r="AA11" s="79" t="s">
        <v>434</v>
      </c>
      <c r="AB11" s="79" t="s">
        <v>566</v>
      </c>
      <c r="AC11" s="31"/>
      <c r="AD11" s="31"/>
      <c r="AE11" s="31"/>
      <c r="AF11" s="30"/>
      <c r="AG11" s="42" t="s">
        <v>283</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341</v>
      </c>
      <c r="Z12" s="32" t="s">
        <v>473</v>
      </c>
      <c r="AA12" s="79" t="s">
        <v>435</v>
      </c>
      <c r="AB12" s="79" t="s">
        <v>567</v>
      </c>
      <c r="AC12" s="31"/>
      <c r="AD12" s="31"/>
      <c r="AE12" s="31"/>
      <c r="AF12" s="30"/>
      <c r="AG12" s="42" t="s">
        <v>281</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474</v>
      </c>
      <c r="AA13" s="79" t="s">
        <v>436</v>
      </c>
      <c r="AB13" s="79" t="s">
        <v>568</v>
      </c>
      <c r="AC13" s="31"/>
      <c r="AD13" s="31"/>
      <c r="AE13" s="31"/>
      <c r="AF13" s="30"/>
      <c r="AG13" s="42" t="s">
        <v>282</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343</v>
      </c>
      <c r="Z14" s="32" t="s">
        <v>475</v>
      </c>
      <c r="AA14" s="79" t="s">
        <v>437</v>
      </c>
      <c r="AB14" s="79" t="s">
        <v>569</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344</v>
      </c>
      <c r="Z15" s="32" t="s">
        <v>476</v>
      </c>
      <c r="AA15" s="79" t="s">
        <v>438</v>
      </c>
      <c r="AB15" s="79" t="s">
        <v>570</v>
      </c>
      <c r="AC15" s="31"/>
      <c r="AD15" s="31"/>
      <c r="AE15" s="31"/>
      <c r="AF15" s="30"/>
      <c r="AG15" s="68"/>
      <c r="AK15" s="42" t="str">
        <f t="shared" si="7"/>
        <v>N</v>
      </c>
    </row>
    <row r="16" spans="1:42" ht="13.5" customHeight="1" x14ac:dyDescent="0.2">
      <c r="A16" s="14" t="s">
        <v>97</v>
      </c>
      <c r="B16" s="15" t="s">
        <v>654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345</v>
      </c>
      <c r="Z16" s="32" t="s">
        <v>477</v>
      </c>
      <c r="AA16" s="79" t="s">
        <v>439</v>
      </c>
      <c r="AB16" s="79" t="s">
        <v>571</v>
      </c>
      <c r="AC16" s="31"/>
      <c r="AD16" s="31"/>
      <c r="AE16" s="31"/>
      <c r="AF16" s="30"/>
      <c r="AG16" s="68"/>
      <c r="AK16" s="42"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346</v>
      </c>
      <c r="Z17" s="32" t="s">
        <v>478</v>
      </c>
      <c r="AA17" s="79" t="s">
        <v>440</v>
      </c>
      <c r="AB17" s="79" t="s">
        <v>572</v>
      </c>
      <c r="AC17" s="31"/>
      <c r="AD17" s="31"/>
      <c r="AE17" s="31"/>
      <c r="AF17" s="30"/>
      <c r="AG17" s="68"/>
      <c r="AK17" s="42"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347</v>
      </c>
      <c r="Z18" s="32" t="s">
        <v>479</v>
      </c>
      <c r="AA18" s="79" t="s">
        <v>441</v>
      </c>
      <c r="AB18" s="79" t="s">
        <v>573</v>
      </c>
      <c r="AC18" s="31"/>
      <c r="AD18" s="31"/>
      <c r="AE18" s="31"/>
      <c r="AF18" s="30"/>
      <c r="AK18" s="42"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348</v>
      </c>
      <c r="Z19" s="32" t="s">
        <v>480</v>
      </c>
      <c r="AA19" s="79" t="s">
        <v>442</v>
      </c>
      <c r="AB19" s="79" t="s">
        <v>574</v>
      </c>
      <c r="AC19" s="31"/>
      <c r="AD19" s="31"/>
      <c r="AE19" s="31"/>
      <c r="AF19" s="30"/>
      <c r="AK19" s="42" t="str">
        <f t="shared" si="7"/>
        <v>R</v>
      </c>
    </row>
    <row r="20" spans="1:37" ht="13.5" customHeight="1" x14ac:dyDescent="0.2">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349</v>
      </c>
      <c r="Z20" s="32" t="s">
        <v>481</v>
      </c>
      <c r="AA20" s="79" t="s">
        <v>443</v>
      </c>
      <c r="AB20" s="79" t="s">
        <v>575</v>
      </c>
      <c r="AC20" s="31"/>
      <c r="AD20" s="31"/>
      <c r="AE20" s="31"/>
      <c r="AF20" s="30"/>
      <c r="AK20" s="42" t="str">
        <f t="shared" si="7"/>
        <v>S</v>
      </c>
    </row>
    <row r="21" spans="1:37" ht="13.5" customHeight="1" x14ac:dyDescent="0.2">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350</v>
      </c>
      <c r="Z21" s="32" t="s">
        <v>482</v>
      </c>
      <c r="AA21" s="79" t="s">
        <v>444</v>
      </c>
      <c r="AB21" s="79" t="s">
        <v>576</v>
      </c>
      <c r="AC21" s="31"/>
      <c r="AD21" s="31"/>
      <c r="AE21" s="31"/>
      <c r="AF21" s="30"/>
      <c r="AK21" s="42" t="str">
        <f t="shared" si="7"/>
        <v>T</v>
      </c>
    </row>
    <row r="22" spans="1:37" ht="13.5" customHeight="1" x14ac:dyDescent="0.2">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351</v>
      </c>
      <c r="Z22" s="32" t="s">
        <v>483</v>
      </c>
      <c r="AA22" s="79" t="s">
        <v>445</v>
      </c>
      <c r="AB22" s="79" t="s">
        <v>577</v>
      </c>
      <c r="AC22" s="31"/>
      <c r="AD22" s="31"/>
      <c r="AE22" s="31"/>
      <c r="AF22" s="30"/>
      <c r="AK22" s="42" t="str">
        <f t="shared" si="7"/>
        <v>U</v>
      </c>
    </row>
    <row r="23" spans="1:37" ht="13.5" customHeight="1" x14ac:dyDescent="0.2">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352</v>
      </c>
      <c r="Z23" s="32" t="s">
        <v>484</v>
      </c>
      <c r="AA23" s="79" t="s">
        <v>446</v>
      </c>
      <c r="AB23" s="79" t="s">
        <v>578</v>
      </c>
      <c r="AC23" s="31"/>
      <c r="AD23" s="31"/>
      <c r="AE23" s="31"/>
      <c r="AF23" s="30"/>
      <c r="AK23" s="42" t="str">
        <f t="shared" si="7"/>
        <v>V</v>
      </c>
    </row>
    <row r="24" spans="1:37" ht="13.5" customHeight="1" x14ac:dyDescent="0.2">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602</v>
      </c>
      <c r="Y24" s="32" t="s">
        <v>353</v>
      </c>
      <c r="Z24" s="32" t="s">
        <v>485</v>
      </c>
      <c r="AA24" s="79" t="s">
        <v>447</v>
      </c>
      <c r="AB24" s="79" t="s">
        <v>579</v>
      </c>
      <c r="AC24" s="31"/>
      <c r="AD24" s="31"/>
      <c r="AE24" s="31"/>
      <c r="AF24" s="30"/>
      <c r="AK24" s="42" t="str">
        <f>CHAR(CODE(AK23)+1)</f>
        <v>W</v>
      </c>
    </row>
    <row r="25" spans="1:37" ht="13.5" customHeight="1" x14ac:dyDescent="0.2">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354</v>
      </c>
      <c r="Z25" s="32" t="s">
        <v>486</v>
      </c>
      <c r="AA25" s="79" t="s">
        <v>448</v>
      </c>
      <c r="AB25" s="79" t="s">
        <v>580</v>
      </c>
      <c r="AC25" s="31"/>
      <c r="AD25" s="31"/>
      <c r="AE25" s="31"/>
      <c r="AF25" s="30"/>
      <c r="AK25" s="42" t="str">
        <f t="shared" si="7"/>
        <v>X</v>
      </c>
    </row>
    <row r="26" spans="1:37" ht="13.5" customHeight="1" x14ac:dyDescent="0.2">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355</v>
      </c>
      <c r="Z26" s="32" t="s">
        <v>487</v>
      </c>
      <c r="AA26" s="79" t="s">
        <v>449</v>
      </c>
      <c r="AB26" s="79" t="s">
        <v>581</v>
      </c>
      <c r="AC26" s="31"/>
      <c r="AD26" s="31"/>
      <c r="AE26" s="31"/>
      <c r="AF26" s="30"/>
      <c r="AK26" s="42" t="str">
        <f t="shared" si="7"/>
        <v>Y</v>
      </c>
    </row>
    <row r="27" spans="1:37" ht="13.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356</v>
      </c>
      <c r="Z27" s="32" t="s">
        <v>488</v>
      </c>
      <c r="AA27" s="79" t="s">
        <v>450</v>
      </c>
      <c r="AB27" s="79" t="s">
        <v>582</v>
      </c>
      <c r="AC27" s="31"/>
      <c r="AD27" s="31"/>
      <c r="AE27" s="31"/>
      <c r="AF27" s="30"/>
      <c r="AK27" s="42" t="str">
        <f>CHAR(CODE(AK26)+1)</f>
        <v>Z</v>
      </c>
    </row>
    <row r="28" spans="1:37" ht="13.5" customHeight="1" x14ac:dyDescent="0.2">
      <c r="B28" s="13"/>
      <c r="F28" s="18" t="s">
        <v>132</v>
      </c>
      <c r="G28" s="17"/>
      <c r="H28" s="13" t="str">
        <f t="shared" si="1"/>
        <v/>
      </c>
      <c r="I28" s="13" t="str">
        <f t="shared" si="5"/>
        <v>エネルギー対策特別会計エネルギー需給勘定</v>
      </c>
      <c r="K28" s="13"/>
      <c r="L28" s="13"/>
      <c r="O28" s="13"/>
      <c r="P28" s="13"/>
      <c r="Q28" s="19"/>
      <c r="T28" s="13"/>
      <c r="U28" s="32" t="s">
        <v>606</v>
      </c>
      <c r="Y28" s="32" t="s">
        <v>357</v>
      </c>
      <c r="Z28" s="32" t="s">
        <v>489</v>
      </c>
      <c r="AA28" s="79" t="s">
        <v>451</v>
      </c>
      <c r="AB28" s="79" t="s">
        <v>583</v>
      </c>
      <c r="AC28" s="31"/>
      <c r="AD28" s="31"/>
      <c r="AE28" s="31"/>
      <c r="AF28" s="30"/>
      <c r="AK28" s="42" t="s">
        <v>213</v>
      </c>
    </row>
    <row r="29" spans="1:37" ht="13.5" customHeight="1" x14ac:dyDescent="0.2">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358</v>
      </c>
      <c r="Z29" s="32" t="s">
        <v>490</v>
      </c>
      <c r="AA29" s="79" t="s">
        <v>452</v>
      </c>
      <c r="AB29" s="79" t="s">
        <v>584</v>
      </c>
      <c r="AC29" s="31"/>
      <c r="AD29" s="31"/>
      <c r="AE29" s="31"/>
      <c r="AF29" s="30"/>
      <c r="AK29" s="42" t="str">
        <f t="shared" si="7"/>
        <v>b</v>
      </c>
    </row>
    <row r="30" spans="1:37" ht="13.5" customHeight="1" x14ac:dyDescent="0.2">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359</v>
      </c>
      <c r="Z30" s="32" t="s">
        <v>491</v>
      </c>
      <c r="AA30" s="79" t="s">
        <v>453</v>
      </c>
      <c r="AB30" s="79" t="s">
        <v>585</v>
      </c>
      <c r="AC30" s="31"/>
      <c r="AD30" s="31"/>
      <c r="AE30" s="31"/>
      <c r="AF30" s="30"/>
      <c r="AK30" s="42" t="str">
        <f t="shared" si="7"/>
        <v>c</v>
      </c>
    </row>
    <row r="31" spans="1:37" ht="13.5" customHeight="1" x14ac:dyDescent="0.2">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360</v>
      </c>
      <c r="Z31" s="32" t="s">
        <v>492</v>
      </c>
      <c r="AA31" s="79" t="s">
        <v>454</v>
      </c>
      <c r="AB31" s="79" t="s">
        <v>586</v>
      </c>
      <c r="AC31" s="31"/>
      <c r="AD31" s="31"/>
      <c r="AE31" s="31"/>
      <c r="AF31" s="30"/>
      <c r="AK31" s="42" t="str">
        <f t="shared" si="7"/>
        <v>d</v>
      </c>
    </row>
    <row r="32" spans="1:37" ht="13.5" customHeight="1" x14ac:dyDescent="0.2">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361</v>
      </c>
      <c r="Z32" s="32" t="s">
        <v>493</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362</v>
      </c>
      <c r="Z33" s="32" t="s">
        <v>494</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363</v>
      </c>
      <c r="Z34" s="32" t="s">
        <v>495</v>
      </c>
      <c r="AB34" s="31"/>
      <c r="AC34" s="31"/>
      <c r="AD34" s="31"/>
      <c r="AE34" s="31"/>
      <c r="AF34" s="30"/>
      <c r="AK34" s="42" t="str">
        <f t="shared" si="7"/>
        <v>g</v>
      </c>
    </row>
    <row r="35" spans="1:37" ht="13.5" customHeight="1" x14ac:dyDescent="0.2">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496</v>
      </c>
      <c r="AC35" s="31"/>
      <c r="AF35" s="30"/>
      <c r="AK35" s="42" t="str">
        <f t="shared" si="7"/>
        <v>h</v>
      </c>
    </row>
    <row r="36" spans="1:37" ht="13.5" customHeight="1" x14ac:dyDescent="0.2">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365</v>
      </c>
      <c r="Z36" s="32" t="s">
        <v>497</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498</v>
      </c>
      <c r="AF37" s="30"/>
      <c r="AK37" s="42" t="str">
        <f t="shared" si="7"/>
        <v>j</v>
      </c>
    </row>
    <row r="38" spans="1:37" x14ac:dyDescent="0.2">
      <c r="A38" s="13"/>
      <c r="B38" s="13"/>
      <c r="F38" s="13"/>
      <c r="G38" s="19"/>
      <c r="K38" s="13"/>
      <c r="L38" s="13"/>
      <c r="O38" s="13"/>
      <c r="P38" s="13"/>
      <c r="Q38" s="19"/>
      <c r="T38" s="13"/>
      <c r="U38" s="32" t="s">
        <v>303</v>
      </c>
      <c r="Y38" s="32" t="s">
        <v>367</v>
      </c>
      <c r="Z38" s="32" t="s">
        <v>499</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313</v>
      </c>
      <c r="Y39" s="32" t="s">
        <v>368</v>
      </c>
      <c r="Z39" s="32" t="s">
        <v>500</v>
      </c>
      <c r="AF39" s="30"/>
      <c r="AK39" s="42" t="str">
        <f t="shared" si="7"/>
        <v>l</v>
      </c>
    </row>
    <row r="40" spans="1:37" x14ac:dyDescent="0.2">
      <c r="A40" s="13"/>
      <c r="B40" s="13"/>
      <c r="F40" s="13"/>
      <c r="G40" s="19"/>
      <c r="K40" s="13"/>
      <c r="L40" s="13"/>
      <c r="O40" s="13"/>
      <c r="P40" s="13"/>
      <c r="Q40" s="19"/>
      <c r="T40" s="13"/>
      <c r="Y40" s="32" t="s">
        <v>369</v>
      </c>
      <c r="Z40" s="32" t="s">
        <v>501</v>
      </c>
      <c r="AF40" s="30"/>
      <c r="AK40" s="42" t="str">
        <f t="shared" si="7"/>
        <v>m</v>
      </c>
    </row>
    <row r="41" spans="1:37" x14ac:dyDescent="0.2">
      <c r="A41" s="13"/>
      <c r="B41" s="13"/>
      <c r="F41" s="13"/>
      <c r="G41" s="19"/>
      <c r="K41" s="13"/>
      <c r="L41" s="13"/>
      <c r="O41" s="13"/>
      <c r="P41" s="13"/>
      <c r="Q41" s="19"/>
      <c r="T41" s="13"/>
      <c r="Y41" s="32" t="s">
        <v>370</v>
      </c>
      <c r="Z41" s="32" t="s">
        <v>502</v>
      </c>
      <c r="AF41" s="30"/>
      <c r="AK41" s="42" t="str">
        <f t="shared" si="7"/>
        <v>n</v>
      </c>
    </row>
    <row r="42" spans="1:37" x14ac:dyDescent="0.2">
      <c r="A42" s="13"/>
      <c r="B42" s="13"/>
      <c r="F42" s="13"/>
      <c r="G42" s="19"/>
      <c r="K42" s="13"/>
      <c r="L42" s="13"/>
      <c r="O42" s="13"/>
      <c r="P42" s="13"/>
      <c r="Q42" s="19"/>
      <c r="T42" s="13"/>
      <c r="Y42" s="32" t="s">
        <v>371</v>
      </c>
      <c r="Z42" s="32" t="s">
        <v>503</v>
      </c>
      <c r="AF42" s="30"/>
      <c r="AK42" s="42" t="str">
        <f t="shared" si="7"/>
        <v>o</v>
      </c>
    </row>
    <row r="43" spans="1:37" x14ac:dyDescent="0.2">
      <c r="A43" s="13"/>
      <c r="B43" s="13"/>
      <c r="F43" s="13"/>
      <c r="G43" s="19"/>
      <c r="K43" s="13"/>
      <c r="L43" s="13"/>
      <c r="O43" s="13"/>
      <c r="P43" s="13"/>
      <c r="Q43" s="19"/>
      <c r="T43" s="13"/>
      <c r="Y43" s="32" t="s">
        <v>372</v>
      </c>
      <c r="Z43" s="32" t="s">
        <v>504</v>
      </c>
      <c r="AF43" s="30"/>
      <c r="AK43" s="42" t="str">
        <f t="shared" si="7"/>
        <v>p</v>
      </c>
    </row>
    <row r="44" spans="1:37" x14ac:dyDescent="0.2">
      <c r="A44" s="13"/>
      <c r="B44" s="13"/>
      <c r="F44" s="13"/>
      <c r="G44" s="19"/>
      <c r="K44" s="13"/>
      <c r="L44" s="13"/>
      <c r="O44" s="13"/>
      <c r="P44" s="13"/>
      <c r="Q44" s="19"/>
      <c r="T44" s="13"/>
      <c r="Y44" s="32" t="s">
        <v>373</v>
      </c>
      <c r="Z44" s="32" t="s">
        <v>505</v>
      </c>
      <c r="AF44" s="30"/>
      <c r="AK44" s="42" t="str">
        <f t="shared" si="7"/>
        <v>q</v>
      </c>
    </row>
    <row r="45" spans="1:37" x14ac:dyDescent="0.2">
      <c r="A45" s="13"/>
      <c r="B45" s="13"/>
      <c r="F45" s="13"/>
      <c r="G45" s="19"/>
      <c r="K45" s="13"/>
      <c r="L45" s="13"/>
      <c r="O45" s="13"/>
      <c r="P45" s="13"/>
      <c r="Q45" s="19"/>
      <c r="T45" s="13"/>
      <c r="Y45" s="32" t="s">
        <v>374</v>
      </c>
      <c r="Z45" s="32" t="s">
        <v>506</v>
      </c>
      <c r="AF45" s="30"/>
      <c r="AK45" s="42" t="str">
        <f t="shared" si="7"/>
        <v>r</v>
      </c>
    </row>
    <row r="46" spans="1:37" x14ac:dyDescent="0.2">
      <c r="A46" s="13"/>
      <c r="B46" s="13"/>
      <c r="F46" s="13"/>
      <c r="G46" s="19"/>
      <c r="K46" s="13"/>
      <c r="L46" s="13"/>
      <c r="O46" s="13"/>
      <c r="P46" s="13"/>
      <c r="Q46" s="19"/>
      <c r="T46" s="13"/>
      <c r="Y46" s="32" t="s">
        <v>375</v>
      </c>
      <c r="Z46" s="32" t="s">
        <v>507</v>
      </c>
      <c r="AF46" s="30"/>
      <c r="AK46" s="42" t="str">
        <f t="shared" si="7"/>
        <v>s</v>
      </c>
    </row>
    <row r="47" spans="1:37" x14ac:dyDescent="0.2">
      <c r="A47" s="13"/>
      <c r="B47" s="13"/>
      <c r="F47" s="13"/>
      <c r="G47" s="19"/>
      <c r="K47" s="13"/>
      <c r="L47" s="13"/>
      <c r="O47" s="13"/>
      <c r="P47" s="13"/>
      <c r="Q47" s="19"/>
      <c r="T47" s="13"/>
      <c r="Y47" s="32" t="s">
        <v>376</v>
      </c>
      <c r="Z47" s="32" t="s">
        <v>508</v>
      </c>
      <c r="AF47" s="30"/>
      <c r="AK47" s="42" t="str">
        <f t="shared" si="7"/>
        <v>t</v>
      </c>
    </row>
    <row r="48" spans="1:37" x14ac:dyDescent="0.2">
      <c r="A48" s="13"/>
      <c r="B48" s="13"/>
      <c r="F48" s="13"/>
      <c r="G48" s="19"/>
      <c r="K48" s="13"/>
      <c r="L48" s="13"/>
      <c r="O48" s="13"/>
      <c r="P48" s="13"/>
      <c r="Q48" s="19"/>
      <c r="T48" s="13"/>
      <c r="Y48" s="32" t="s">
        <v>377</v>
      </c>
      <c r="Z48" s="32" t="s">
        <v>509</v>
      </c>
      <c r="AF48" s="30"/>
      <c r="AK48" s="42" t="str">
        <f t="shared" si="7"/>
        <v>u</v>
      </c>
    </row>
    <row r="49" spans="1:37" x14ac:dyDescent="0.2">
      <c r="A49" s="13"/>
      <c r="B49" s="13"/>
      <c r="F49" s="13"/>
      <c r="G49" s="19"/>
      <c r="K49" s="13"/>
      <c r="L49" s="13"/>
      <c r="O49" s="13"/>
      <c r="P49" s="13"/>
      <c r="Q49" s="19"/>
      <c r="T49" s="13"/>
      <c r="Y49" s="32" t="s">
        <v>378</v>
      </c>
      <c r="Z49" s="32" t="s">
        <v>510</v>
      </c>
      <c r="AF49" s="30"/>
      <c r="AK49" s="42" t="str">
        <f t="shared" si="7"/>
        <v>v</v>
      </c>
    </row>
    <row r="50" spans="1:37" x14ac:dyDescent="0.2">
      <c r="A50" s="13"/>
      <c r="B50" s="13"/>
      <c r="F50" s="13"/>
      <c r="G50" s="19"/>
      <c r="K50" s="13"/>
      <c r="L50" s="13"/>
      <c r="O50" s="13"/>
      <c r="P50" s="13"/>
      <c r="Q50" s="19"/>
      <c r="T50" s="13"/>
      <c r="Y50" s="32" t="s">
        <v>379</v>
      </c>
      <c r="Z50" s="32" t="s">
        <v>511</v>
      </c>
      <c r="AF50" s="30"/>
    </row>
    <row r="51" spans="1:37" x14ac:dyDescent="0.2">
      <c r="A51" s="13"/>
      <c r="B51" s="13"/>
      <c r="F51" s="13"/>
      <c r="G51" s="19"/>
      <c r="K51" s="13"/>
      <c r="L51" s="13"/>
      <c r="O51" s="13"/>
      <c r="P51" s="13"/>
      <c r="Q51" s="19"/>
      <c r="T51" s="13"/>
      <c r="Y51" s="32" t="s">
        <v>380</v>
      </c>
      <c r="Z51" s="32" t="s">
        <v>512</v>
      </c>
      <c r="AF51" s="30"/>
    </row>
    <row r="52" spans="1:37" x14ac:dyDescent="0.2">
      <c r="A52" s="13"/>
      <c r="B52" s="13"/>
      <c r="F52" s="13"/>
      <c r="G52" s="19"/>
      <c r="K52" s="13"/>
      <c r="L52" s="13"/>
      <c r="O52" s="13"/>
      <c r="P52" s="13"/>
      <c r="Q52" s="19"/>
      <c r="T52" s="13"/>
      <c r="Y52" s="32" t="s">
        <v>381</v>
      </c>
      <c r="Z52" s="32" t="s">
        <v>513</v>
      </c>
      <c r="AF52" s="30"/>
    </row>
    <row r="53" spans="1:37" x14ac:dyDescent="0.2">
      <c r="A53" s="13"/>
      <c r="B53" s="13"/>
      <c r="F53" s="13"/>
      <c r="G53" s="19"/>
      <c r="K53" s="13"/>
      <c r="L53" s="13"/>
      <c r="O53" s="13"/>
      <c r="P53" s="13"/>
      <c r="Q53" s="19"/>
      <c r="T53" s="13"/>
      <c r="Y53" s="32" t="s">
        <v>382</v>
      </c>
      <c r="Z53" s="32" t="s">
        <v>514</v>
      </c>
      <c r="AF53" s="30"/>
    </row>
    <row r="54" spans="1:37" x14ac:dyDescent="0.2">
      <c r="A54" s="13"/>
      <c r="B54" s="13"/>
      <c r="F54" s="13"/>
      <c r="G54" s="19"/>
      <c r="K54" s="13"/>
      <c r="L54" s="13"/>
      <c r="O54" s="13"/>
      <c r="P54" s="20"/>
      <c r="Q54" s="19"/>
      <c r="T54" s="13"/>
      <c r="Y54" s="32" t="s">
        <v>383</v>
      </c>
      <c r="Z54" s="32" t="s">
        <v>515</v>
      </c>
      <c r="AF54" s="30"/>
    </row>
    <row r="55" spans="1:37" x14ac:dyDescent="0.2">
      <c r="A55" s="13"/>
      <c r="B55" s="13"/>
      <c r="F55" s="13"/>
      <c r="G55" s="19"/>
      <c r="K55" s="13"/>
      <c r="L55" s="13"/>
      <c r="O55" s="13"/>
      <c r="P55" s="13"/>
      <c r="Q55" s="19"/>
      <c r="T55" s="13"/>
      <c r="Y55" s="32" t="s">
        <v>384</v>
      </c>
      <c r="Z55" s="32" t="s">
        <v>516</v>
      </c>
      <c r="AF55" s="30"/>
    </row>
    <row r="56" spans="1:37" x14ac:dyDescent="0.2">
      <c r="A56" s="13"/>
      <c r="B56" s="13"/>
      <c r="F56" s="13"/>
      <c r="G56" s="19"/>
      <c r="K56" s="13"/>
      <c r="L56" s="13"/>
      <c r="O56" s="13"/>
      <c r="P56" s="13"/>
      <c r="Q56" s="19"/>
      <c r="T56" s="13"/>
      <c r="Y56" s="32" t="s">
        <v>385</v>
      </c>
      <c r="Z56" s="32" t="s">
        <v>517</v>
      </c>
      <c r="AF56" s="30"/>
    </row>
    <row r="57" spans="1:37" x14ac:dyDescent="0.2">
      <c r="A57" s="13"/>
      <c r="B57" s="13"/>
      <c r="F57" s="13"/>
      <c r="G57" s="19"/>
      <c r="K57" s="13"/>
      <c r="L57" s="13"/>
      <c r="O57" s="13"/>
      <c r="P57" s="13"/>
      <c r="Q57" s="19"/>
      <c r="T57" s="13"/>
      <c r="Y57" s="32" t="s">
        <v>386</v>
      </c>
      <c r="Z57" s="32" t="s">
        <v>518</v>
      </c>
      <c r="AF57" s="30"/>
    </row>
    <row r="58" spans="1:37" x14ac:dyDescent="0.2">
      <c r="A58" s="13"/>
      <c r="B58" s="13"/>
      <c r="F58" s="13"/>
      <c r="G58" s="19"/>
      <c r="K58" s="13"/>
      <c r="L58" s="13"/>
      <c r="O58" s="13"/>
      <c r="P58" s="13"/>
      <c r="Q58" s="19"/>
      <c r="T58" s="13"/>
      <c r="Y58" s="32" t="s">
        <v>387</v>
      </c>
      <c r="Z58" s="32" t="s">
        <v>519</v>
      </c>
      <c r="AF58" s="30"/>
    </row>
    <row r="59" spans="1:37" x14ac:dyDescent="0.2">
      <c r="A59" s="13"/>
      <c r="B59" s="13"/>
      <c r="F59" s="13"/>
      <c r="G59" s="19"/>
      <c r="K59" s="13"/>
      <c r="L59" s="13"/>
      <c r="O59" s="13"/>
      <c r="P59" s="13"/>
      <c r="Q59" s="19"/>
      <c r="T59" s="13"/>
      <c r="Y59" s="32" t="s">
        <v>388</v>
      </c>
      <c r="Z59" s="32" t="s">
        <v>520</v>
      </c>
      <c r="AF59" s="30"/>
    </row>
    <row r="60" spans="1:37" x14ac:dyDescent="0.2">
      <c r="A60" s="13"/>
      <c r="B60" s="13"/>
      <c r="F60" s="13"/>
      <c r="G60" s="19"/>
      <c r="K60" s="13"/>
      <c r="L60" s="13"/>
      <c r="O60" s="13"/>
      <c r="P60" s="13"/>
      <c r="Q60" s="19"/>
      <c r="T60" s="13"/>
      <c r="Y60" s="32" t="s">
        <v>389</v>
      </c>
      <c r="Z60" s="32" t="s">
        <v>521</v>
      </c>
      <c r="AF60" s="30"/>
    </row>
    <row r="61" spans="1:37" x14ac:dyDescent="0.2">
      <c r="A61" s="13"/>
      <c r="B61" s="13"/>
      <c r="F61" s="13"/>
      <c r="G61" s="19"/>
      <c r="K61" s="13"/>
      <c r="L61" s="13"/>
      <c r="O61" s="13"/>
      <c r="P61" s="13"/>
      <c r="Q61" s="19"/>
      <c r="T61" s="13"/>
      <c r="Y61" s="32" t="s">
        <v>390</v>
      </c>
      <c r="Z61" s="32" t="s">
        <v>522</v>
      </c>
      <c r="AF61" s="30"/>
    </row>
    <row r="62" spans="1:37" x14ac:dyDescent="0.2">
      <c r="A62" s="13"/>
      <c r="B62" s="13"/>
      <c r="F62" s="13"/>
      <c r="G62" s="19"/>
      <c r="K62" s="13"/>
      <c r="L62" s="13"/>
      <c r="O62" s="13"/>
      <c r="P62" s="13"/>
      <c r="Q62" s="19"/>
      <c r="T62" s="13"/>
      <c r="Y62" s="32" t="s">
        <v>391</v>
      </c>
      <c r="Z62" s="32" t="s">
        <v>523</v>
      </c>
      <c r="AF62" s="30"/>
    </row>
    <row r="63" spans="1:37" x14ac:dyDescent="0.2">
      <c r="A63" s="13"/>
      <c r="B63" s="13"/>
      <c r="F63" s="13"/>
      <c r="G63" s="19"/>
      <c r="K63" s="13"/>
      <c r="L63" s="13"/>
      <c r="O63" s="13"/>
      <c r="P63" s="13"/>
      <c r="Q63" s="19"/>
      <c r="T63" s="13"/>
      <c r="Y63" s="32" t="s">
        <v>392</v>
      </c>
      <c r="Z63" s="32" t="s">
        <v>524</v>
      </c>
      <c r="AF63" s="30"/>
    </row>
    <row r="64" spans="1:37" x14ac:dyDescent="0.2">
      <c r="A64" s="13"/>
      <c r="B64" s="13"/>
      <c r="F64" s="13"/>
      <c r="G64" s="19"/>
      <c r="K64" s="13"/>
      <c r="L64" s="13"/>
      <c r="O64" s="13"/>
      <c r="P64" s="13"/>
      <c r="Q64" s="19"/>
      <c r="T64" s="13"/>
      <c r="Y64" s="32" t="s">
        <v>393</v>
      </c>
      <c r="Z64" s="32" t="s">
        <v>525</v>
      </c>
      <c r="AF64" s="30"/>
    </row>
    <row r="65" spans="1:32" x14ac:dyDescent="0.2">
      <c r="A65" s="13"/>
      <c r="B65" s="13"/>
      <c r="F65" s="13"/>
      <c r="G65" s="19"/>
      <c r="K65" s="13"/>
      <c r="L65" s="13"/>
      <c r="O65" s="13"/>
      <c r="P65" s="13"/>
      <c r="Q65" s="19"/>
      <c r="T65" s="13"/>
      <c r="Y65" s="32" t="s">
        <v>394</v>
      </c>
      <c r="Z65" s="32" t="s">
        <v>526</v>
      </c>
      <c r="AF65" s="30"/>
    </row>
    <row r="66" spans="1:32" x14ac:dyDescent="0.2">
      <c r="A66" s="13"/>
      <c r="B66" s="13"/>
      <c r="F66" s="13"/>
      <c r="G66" s="19"/>
      <c r="K66" s="13"/>
      <c r="L66" s="13"/>
      <c r="O66" s="13"/>
      <c r="P66" s="13"/>
      <c r="Q66" s="19"/>
      <c r="T66" s="13"/>
      <c r="Y66" s="32" t="s">
        <v>70</v>
      </c>
      <c r="Z66" s="32" t="s">
        <v>527</v>
      </c>
      <c r="AF66" s="30"/>
    </row>
    <row r="67" spans="1:32" x14ac:dyDescent="0.2">
      <c r="A67" s="13"/>
      <c r="B67" s="13"/>
      <c r="F67" s="13"/>
      <c r="G67" s="19"/>
      <c r="K67" s="13"/>
      <c r="L67" s="13"/>
      <c r="O67" s="13"/>
      <c r="P67" s="13"/>
      <c r="Q67" s="19"/>
      <c r="T67" s="13"/>
      <c r="Y67" s="32" t="s">
        <v>395</v>
      </c>
      <c r="Z67" s="32" t="s">
        <v>528</v>
      </c>
      <c r="AF67" s="30"/>
    </row>
    <row r="68" spans="1:32" x14ac:dyDescent="0.2">
      <c r="A68" s="13"/>
      <c r="B68" s="13"/>
      <c r="F68" s="13"/>
      <c r="G68" s="19"/>
      <c r="K68" s="13"/>
      <c r="L68" s="13"/>
      <c r="O68" s="13"/>
      <c r="P68" s="13"/>
      <c r="Q68" s="19"/>
      <c r="T68" s="13"/>
      <c r="Y68" s="32" t="s">
        <v>396</v>
      </c>
      <c r="Z68" s="32" t="s">
        <v>529</v>
      </c>
      <c r="AF68" s="30"/>
    </row>
    <row r="69" spans="1:32" x14ac:dyDescent="0.2">
      <c r="A69" s="13"/>
      <c r="B69" s="13"/>
      <c r="F69" s="13"/>
      <c r="G69" s="19"/>
      <c r="K69" s="13"/>
      <c r="L69" s="13"/>
      <c r="O69" s="13"/>
      <c r="P69" s="13"/>
      <c r="Q69" s="19"/>
      <c r="T69" s="13"/>
      <c r="Y69" s="32" t="s">
        <v>397</v>
      </c>
      <c r="Z69" s="32" t="s">
        <v>530</v>
      </c>
      <c r="AF69" s="30"/>
    </row>
    <row r="70" spans="1:32" x14ac:dyDescent="0.2">
      <c r="A70" s="13"/>
      <c r="B70" s="13"/>
      <c r="Y70" s="32" t="s">
        <v>398</v>
      </c>
      <c r="Z70" s="32" t="s">
        <v>531</v>
      </c>
    </row>
    <row r="71" spans="1:32" x14ac:dyDescent="0.2">
      <c r="Y71" s="32" t="s">
        <v>399</v>
      </c>
      <c r="Z71" s="32" t="s">
        <v>532</v>
      </c>
    </row>
    <row r="72" spans="1:32" x14ac:dyDescent="0.2">
      <c r="Y72" s="32" t="s">
        <v>400</v>
      </c>
      <c r="Z72" s="32" t="s">
        <v>533</v>
      </c>
    </row>
    <row r="73" spans="1:32" x14ac:dyDescent="0.2">
      <c r="Y73" s="32" t="s">
        <v>401</v>
      </c>
      <c r="Z73" s="32" t="s">
        <v>534</v>
      </c>
    </row>
    <row r="74" spans="1:32" x14ac:dyDescent="0.2">
      <c r="Y74" s="32" t="s">
        <v>402</v>
      </c>
      <c r="Z74" s="32" t="s">
        <v>535</v>
      </c>
    </row>
    <row r="75" spans="1:32" x14ac:dyDescent="0.2">
      <c r="Y75" s="32" t="s">
        <v>403</v>
      </c>
      <c r="Z75" s="32" t="s">
        <v>536</v>
      </c>
    </row>
    <row r="76" spans="1:32" x14ac:dyDescent="0.2">
      <c r="Y76" s="32" t="s">
        <v>404</v>
      </c>
      <c r="Z76" s="32" t="s">
        <v>537</v>
      </c>
    </row>
    <row r="77" spans="1:32" x14ac:dyDescent="0.2">
      <c r="Y77" s="32" t="s">
        <v>405</v>
      </c>
      <c r="Z77" s="32" t="s">
        <v>538</v>
      </c>
    </row>
    <row r="78" spans="1:32" x14ac:dyDescent="0.2">
      <c r="Y78" s="32" t="s">
        <v>406</v>
      </c>
      <c r="Z78" s="32" t="s">
        <v>539</v>
      </c>
    </row>
    <row r="79" spans="1:32" x14ac:dyDescent="0.2">
      <c r="Y79" s="32" t="s">
        <v>407</v>
      </c>
      <c r="Z79" s="32" t="s">
        <v>540</v>
      </c>
    </row>
    <row r="80" spans="1:32" x14ac:dyDescent="0.2">
      <c r="Y80" s="32" t="s">
        <v>408</v>
      </c>
      <c r="Z80" s="32" t="s">
        <v>541</v>
      </c>
    </row>
    <row r="81" spans="25:26" x14ac:dyDescent="0.2">
      <c r="Y81" s="32" t="s">
        <v>409</v>
      </c>
      <c r="Z81" s="32" t="s">
        <v>542</v>
      </c>
    </row>
    <row r="82" spans="25:26" x14ac:dyDescent="0.2">
      <c r="Y82" s="32" t="s">
        <v>410</v>
      </c>
      <c r="Z82" s="32" t="s">
        <v>543</v>
      </c>
    </row>
    <row r="83" spans="25:26" x14ac:dyDescent="0.2">
      <c r="Y83" s="32" t="s">
        <v>411</v>
      </c>
      <c r="Z83" s="32" t="s">
        <v>544</v>
      </c>
    </row>
    <row r="84" spans="25:26" x14ac:dyDescent="0.2">
      <c r="Y84" s="32" t="s">
        <v>412</v>
      </c>
      <c r="Z84" s="32" t="s">
        <v>545</v>
      </c>
    </row>
    <row r="85" spans="25:26" x14ac:dyDescent="0.2">
      <c r="Y85" s="32" t="s">
        <v>413</v>
      </c>
      <c r="Z85" s="32" t="s">
        <v>546</v>
      </c>
    </row>
    <row r="86" spans="25:26" x14ac:dyDescent="0.2">
      <c r="Y86" s="32" t="s">
        <v>414</v>
      </c>
      <c r="Z86" s="32" t="s">
        <v>547</v>
      </c>
    </row>
    <row r="87" spans="25:26" x14ac:dyDescent="0.2">
      <c r="Y87" s="32" t="s">
        <v>415</v>
      </c>
      <c r="Z87" s="32" t="s">
        <v>548</v>
      </c>
    </row>
    <row r="88" spans="25:26" x14ac:dyDescent="0.2">
      <c r="Y88" s="32" t="s">
        <v>416</v>
      </c>
      <c r="Z88" s="32" t="s">
        <v>549</v>
      </c>
    </row>
    <row r="89" spans="25:26" x14ac:dyDescent="0.2">
      <c r="Y89" s="32" t="s">
        <v>417</v>
      </c>
      <c r="Z89" s="32" t="s">
        <v>550</v>
      </c>
    </row>
    <row r="90" spans="25:26" x14ac:dyDescent="0.2">
      <c r="Y90" s="32" t="s">
        <v>418</v>
      </c>
      <c r="Z90" s="32" t="s">
        <v>551</v>
      </c>
    </row>
    <row r="91" spans="25:26" x14ac:dyDescent="0.2">
      <c r="Y91" s="32" t="s">
        <v>419</v>
      </c>
      <c r="Z91" s="32" t="s">
        <v>552</v>
      </c>
    </row>
    <row r="92" spans="25:26" x14ac:dyDescent="0.2">
      <c r="Y92" s="32" t="s">
        <v>420</v>
      </c>
      <c r="Z92" s="32" t="s">
        <v>553</v>
      </c>
    </row>
    <row r="93" spans="25:26" x14ac:dyDescent="0.2">
      <c r="Y93" s="32" t="s">
        <v>421</v>
      </c>
      <c r="Z93" s="32" t="s">
        <v>554</v>
      </c>
    </row>
    <row r="94" spans="25:26" x14ac:dyDescent="0.2">
      <c r="Y94" s="32" t="s">
        <v>422</v>
      </c>
      <c r="Z94" s="32" t="s">
        <v>555</v>
      </c>
    </row>
    <row r="95" spans="25:26" x14ac:dyDescent="0.2">
      <c r="Y95" s="32" t="s">
        <v>423</v>
      </c>
      <c r="Z95" s="32" t="s">
        <v>556</v>
      </c>
    </row>
    <row r="96" spans="25:26" x14ac:dyDescent="0.2">
      <c r="Y96" s="32" t="s">
        <v>325</v>
      </c>
      <c r="Z96" s="32" t="s">
        <v>557</v>
      </c>
    </row>
    <row r="97" spans="25:26" x14ac:dyDescent="0.2">
      <c r="Y97" s="32" t="s">
        <v>424</v>
      </c>
      <c r="Z97" s="32" t="s">
        <v>558</v>
      </c>
    </row>
    <row r="98" spans="25:26" x14ac:dyDescent="0.2">
      <c r="Y98" s="32" t="s">
        <v>425</v>
      </c>
      <c r="Z98" s="32" t="s">
        <v>559</v>
      </c>
    </row>
    <row r="99" spans="25:26" x14ac:dyDescent="0.2">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2021-07-09T07:38:06Z</cp:lastPrinted>
  <dcterms:created xsi:type="dcterms:W3CDTF">2012-03-13T00:50:25Z</dcterms:created>
  <dcterms:modified xsi:type="dcterms:W3CDTF">2021-08-18T05:19:46Z</dcterms:modified>
</cp:coreProperties>
</file>