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21　エネルギー起源ＣＯ２排出削減技術評価・検証事業費\"/>
    </mc:Choice>
  </mc:AlternateContent>
  <bookViews>
    <workbookView xWindow="0" yWindow="0" windowWidth="17160" windowHeight="6210" activeTab="2"/>
  </bookViews>
  <sheets>
    <sheet name="行政事業レビューシート" sheetId="3" r:id="rId1"/>
    <sheet name="入力規則等" sheetId="4" r:id="rId2"/>
    <sheet name="別紙1" sheetId="5" r:id="rId3"/>
    <sheet name="別紙2" sheetId="9" r:id="rId4"/>
    <sheet name="別紙3" sheetId="10"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別紙1!$A$1:$AX$64</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入力規則等!$U$2:$U$4</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3">[1]入力規則等!$W$2:$W$23</definedName>
    <definedName name="T省庁" localSheetId="4">[1]入力規則等!$W$2:$W$23</definedName>
    <definedName name="T省庁">入力規則等!$W$2:$W$23</definedName>
  </definedNames>
  <calcPr calcId="162913"/>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8" i="10"/>
  <c r="AY1290" i="10" s="1"/>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5" i="10"/>
  <c r="AY1258" i="10" s="1"/>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2" i="10"/>
  <c r="AY1224" i="10" s="1"/>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9" i="10"/>
  <c r="AY1192" i="10" s="1"/>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8"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3" i="10"/>
  <c r="AY1126" i="10" s="1"/>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0" i="10"/>
  <c r="AY1092"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60"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4" i="10"/>
  <c r="AY1026" i="10" s="1"/>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1" i="10"/>
  <c r="AY994" i="10" s="1"/>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58" i="10"/>
  <c r="AY960" i="10" s="1"/>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5" i="10"/>
  <c r="AY928" i="10" s="1"/>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2" i="10"/>
  <c r="AY894" i="10" s="1"/>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9" i="10"/>
  <c r="AY862" i="10" s="1"/>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6" i="10"/>
  <c r="AY828" i="10" s="1"/>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3" i="10"/>
  <c r="AY796" i="10" s="1"/>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0" i="10"/>
  <c r="AY762" i="10" s="1"/>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30"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4" i="10"/>
  <c r="AY696" i="10" s="1"/>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1" i="10"/>
  <c r="AY664" i="10" s="1"/>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0"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5" i="10"/>
  <c r="AY598" i="10" s="1"/>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2" i="10"/>
  <c r="AY564" i="10" s="1"/>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9" i="10"/>
  <c r="AY532" i="10" s="1"/>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6" i="10"/>
  <c r="AY498" i="10" s="1"/>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3" i="10"/>
  <c r="AY466"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0" i="10"/>
  <c r="AY432" i="10" s="1"/>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397" i="10"/>
  <c r="AY400"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4" i="10"/>
  <c r="AY366" i="10" s="1"/>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1" i="10"/>
  <c r="AY334" i="10" s="1"/>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298" i="10"/>
  <c r="AY300" i="10" s="1"/>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8"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2" i="10"/>
  <c r="AY234" i="10" s="1"/>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2" i="10" s="1"/>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6" i="10"/>
  <c r="AY168" i="10" s="1"/>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3" i="10"/>
  <c r="AY136" i="10" s="1"/>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2"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70"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4" i="10"/>
  <c r="AY36" i="10" s="1"/>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3" i="10"/>
  <c r="AY2" i="10"/>
  <c r="AY4" i="10" s="1"/>
  <c r="AU265" i="9"/>
  <c r="Y265" i="9"/>
  <c r="AY253" i="9"/>
  <c r="AY265" i="9" s="1"/>
  <c r="AU252" i="9"/>
  <c r="Y252" i="9"/>
  <c r="AY240" i="9"/>
  <c r="AU239" i="9"/>
  <c r="Y239" i="9"/>
  <c r="AY227" i="9"/>
  <c r="AY239" i="9" s="1"/>
  <c r="AU226" i="9"/>
  <c r="Y226" i="9"/>
  <c r="AY214" i="9"/>
  <c r="AU212" i="9"/>
  <c r="Y212" i="9"/>
  <c r="AY200" i="9"/>
  <c r="AY212" i="9" s="1"/>
  <c r="AU199" i="9"/>
  <c r="Y199" i="9"/>
  <c r="AY187" i="9"/>
  <c r="AU186" i="9"/>
  <c r="Y186" i="9"/>
  <c r="AY174" i="9"/>
  <c r="AY186" i="9" s="1"/>
  <c r="AU173" i="9"/>
  <c r="Y173" i="9"/>
  <c r="AY161" i="9"/>
  <c r="AU159" i="9"/>
  <c r="Y159" i="9"/>
  <c r="AY147" i="9"/>
  <c r="AY159" i="9" s="1"/>
  <c r="AU146" i="9"/>
  <c r="Y146" i="9"/>
  <c r="AY134" i="9"/>
  <c r="AU133" i="9"/>
  <c r="Y133" i="9"/>
  <c r="AY121" i="9"/>
  <c r="AY133" i="9" s="1"/>
  <c r="AU120" i="9"/>
  <c r="Y120" i="9"/>
  <c r="AY108" i="9"/>
  <c r="AU106" i="9"/>
  <c r="Y106" i="9"/>
  <c r="AY94" i="9"/>
  <c r="AY106" i="9" s="1"/>
  <c r="AU93" i="9"/>
  <c r="Y93" i="9"/>
  <c r="AY81" i="9"/>
  <c r="AU80" i="9"/>
  <c r="Y80" i="9"/>
  <c r="AY68" i="9"/>
  <c r="AY80" i="9" s="1"/>
  <c r="AU67" i="9"/>
  <c r="Y67" i="9"/>
  <c r="AY64" i="9"/>
  <c r="AY60" i="9"/>
  <c r="AY56" i="9"/>
  <c r="AY55" i="9"/>
  <c r="AY67" i="9" s="1"/>
  <c r="AU53" i="9"/>
  <c r="Y53" i="9"/>
  <c r="AY41" i="9"/>
  <c r="AY52" i="9" s="1"/>
  <c r="AU40" i="9"/>
  <c r="Y40" i="9"/>
  <c r="AY37" i="9"/>
  <c r="AY33" i="9"/>
  <c r="AY29" i="9"/>
  <c r="AY28" i="9"/>
  <c r="AY40" i="9" s="1"/>
  <c r="AU27" i="9"/>
  <c r="Y27" i="9"/>
  <c r="AY15" i="9"/>
  <c r="AY26" i="9" s="1"/>
  <c r="AU14" i="9"/>
  <c r="Y14" i="9"/>
  <c r="AY2" i="9"/>
  <c r="AY14" i="9" s="1"/>
  <c r="AY97" i="9" l="1"/>
  <c r="AY101" i="9"/>
  <c r="AY105" i="9"/>
  <c r="AY124" i="9"/>
  <c r="AY128" i="9"/>
  <c r="AY132" i="9"/>
  <c r="AY150" i="9"/>
  <c r="AY154" i="9"/>
  <c r="AY158" i="9"/>
  <c r="AY177" i="9"/>
  <c r="AY181" i="9"/>
  <c r="AY185" i="9"/>
  <c r="AY203" i="9"/>
  <c r="AY207" i="9"/>
  <c r="AY211" i="9"/>
  <c r="AY230" i="9"/>
  <c r="AY234" i="9"/>
  <c r="AY238" i="9"/>
  <c r="AY256" i="9"/>
  <c r="AY260" i="9"/>
  <c r="AY264" i="9"/>
  <c r="AY31" i="9"/>
  <c r="AY35" i="9"/>
  <c r="AY39" i="9"/>
  <c r="AY58" i="9"/>
  <c r="AY62" i="9"/>
  <c r="AY66" i="9"/>
  <c r="AY95" i="9"/>
  <c r="AY99" i="9"/>
  <c r="AY103" i="9"/>
  <c r="AY122" i="9"/>
  <c r="AY126" i="9"/>
  <c r="AY130" i="9"/>
  <c r="AY148" i="9"/>
  <c r="AY152" i="9"/>
  <c r="AY156" i="9"/>
  <c r="AY175" i="9"/>
  <c r="AY179" i="9"/>
  <c r="AY183" i="9"/>
  <c r="AY201" i="9"/>
  <c r="AY205" i="9"/>
  <c r="AY209" i="9"/>
  <c r="AY228" i="9"/>
  <c r="AY232" i="9"/>
  <c r="AY236" i="9"/>
  <c r="AY254" i="9"/>
  <c r="AY258" i="9"/>
  <c r="AY262" i="9"/>
  <c r="AY301" i="10"/>
  <c r="AY367" i="10"/>
  <c r="AY433" i="10"/>
  <c r="AY499" i="10"/>
  <c r="AY565" i="10"/>
  <c r="AY631" i="10"/>
  <c r="AY697" i="10"/>
  <c r="AY763" i="10"/>
  <c r="AY829" i="10"/>
  <c r="AY895" i="10"/>
  <c r="AY961" i="10"/>
  <c r="AY1027" i="10"/>
  <c r="AY1093" i="10"/>
  <c r="AY1159" i="10"/>
  <c r="AY1225" i="10"/>
  <c r="AY1291" i="10"/>
  <c r="AY169" i="10"/>
  <c r="AY235" i="10"/>
  <c r="AY167" i="10"/>
  <c r="AY233" i="10"/>
  <c r="AY299" i="10"/>
  <c r="AY365" i="10"/>
  <c r="AY431" i="10"/>
  <c r="AY497" i="10"/>
  <c r="AY563" i="10"/>
  <c r="AY629" i="10"/>
  <c r="AY695" i="10"/>
  <c r="AY761" i="10"/>
  <c r="AY827" i="10"/>
  <c r="AY893" i="10"/>
  <c r="AY959" i="10"/>
  <c r="AY1025" i="10"/>
  <c r="AY1091" i="10"/>
  <c r="AY1157" i="10"/>
  <c r="AY1223" i="10"/>
  <c r="AY1289" i="10"/>
  <c r="AY103" i="10"/>
  <c r="AY101" i="10"/>
  <c r="AY37" i="10"/>
  <c r="AY35" i="10"/>
  <c r="AY7" i="9"/>
  <c r="AY3" i="9"/>
  <c r="AY11" i="9"/>
  <c r="AY5" i="9"/>
  <c r="AY9" i="9"/>
  <c r="AY13" i="9"/>
  <c r="AY69" i="10"/>
  <c r="AY135" i="10"/>
  <c r="AY201" i="10"/>
  <c r="AY267" i="10"/>
  <c r="AY333" i="10"/>
  <c r="AY399" i="10"/>
  <c r="AY465" i="10"/>
  <c r="AY531" i="10"/>
  <c r="AY597" i="10"/>
  <c r="AY663" i="10"/>
  <c r="AY729" i="10"/>
  <c r="AY795" i="10"/>
  <c r="AY861" i="10"/>
  <c r="AY927" i="10"/>
  <c r="AY993" i="10"/>
  <c r="AY1059" i="10"/>
  <c r="AY1125" i="10"/>
  <c r="AY1191" i="10"/>
  <c r="AY1257" i="10"/>
  <c r="AY68" i="10"/>
  <c r="AY134" i="10"/>
  <c r="AY200" i="10"/>
  <c r="AY266" i="10"/>
  <c r="AY332" i="10"/>
  <c r="AY398" i="10"/>
  <c r="AY464" i="10"/>
  <c r="AY530" i="10"/>
  <c r="AY596" i="10"/>
  <c r="AY662" i="10"/>
  <c r="AY728" i="10"/>
  <c r="AY794" i="10"/>
  <c r="AY860" i="10"/>
  <c r="AY926" i="10"/>
  <c r="AY992" i="10"/>
  <c r="AY1058" i="10"/>
  <c r="AY1124" i="10"/>
  <c r="AY1190" i="10"/>
  <c r="AY1256" i="10"/>
  <c r="AY17" i="9"/>
  <c r="AY19" i="9"/>
  <c r="AY21" i="9"/>
  <c r="AY23" i="9"/>
  <c r="AY25" i="9"/>
  <c r="AY27" i="9"/>
  <c r="AY43" i="9"/>
  <c r="AY45" i="9"/>
  <c r="AY47" i="9"/>
  <c r="AY49" i="9"/>
  <c r="AY51" i="9"/>
  <c r="AY53" i="9"/>
  <c r="AY70" i="9"/>
  <c r="AY72" i="9"/>
  <c r="AY74" i="9"/>
  <c r="AY76" i="9"/>
  <c r="AY78" i="9"/>
  <c r="AY92" i="9"/>
  <c r="AY90" i="9"/>
  <c r="AY88" i="9"/>
  <c r="AY86" i="9"/>
  <c r="AY84" i="9"/>
  <c r="AY82" i="9"/>
  <c r="AY85" i="9"/>
  <c r="AY89" i="9"/>
  <c r="AY93" i="9"/>
  <c r="AY119" i="9"/>
  <c r="AY117" i="9"/>
  <c r="AY115" i="9"/>
  <c r="AY113" i="9"/>
  <c r="AY111" i="9"/>
  <c r="AY109" i="9"/>
  <c r="AY112" i="9"/>
  <c r="AY116" i="9"/>
  <c r="AY120" i="9"/>
  <c r="AY145" i="9"/>
  <c r="AY143" i="9"/>
  <c r="AY141" i="9"/>
  <c r="AY139" i="9"/>
  <c r="AY137" i="9"/>
  <c r="AY135" i="9"/>
  <c r="AY138" i="9"/>
  <c r="AY142" i="9"/>
  <c r="AY146" i="9"/>
  <c r="AY172" i="9"/>
  <c r="AY170" i="9"/>
  <c r="AY168" i="9"/>
  <c r="AY166" i="9"/>
  <c r="AY164" i="9"/>
  <c r="AY162" i="9"/>
  <c r="AY165" i="9"/>
  <c r="AY169" i="9"/>
  <c r="AY173" i="9"/>
  <c r="AY198" i="9"/>
  <c r="AY196" i="9"/>
  <c r="AY194" i="9"/>
  <c r="AY192" i="9"/>
  <c r="AY190" i="9"/>
  <c r="AY188" i="9"/>
  <c r="AY191" i="9"/>
  <c r="AY195" i="9"/>
  <c r="AY199" i="9"/>
  <c r="AY225" i="9"/>
  <c r="AY223" i="9"/>
  <c r="AY221" i="9"/>
  <c r="AY219" i="9"/>
  <c r="AY217" i="9"/>
  <c r="AY215" i="9"/>
  <c r="AY218" i="9"/>
  <c r="AY222" i="9"/>
  <c r="AY226" i="9"/>
  <c r="AY251" i="9"/>
  <c r="AY249" i="9"/>
  <c r="AY247" i="9"/>
  <c r="AY245" i="9"/>
  <c r="AY243" i="9"/>
  <c r="AY241" i="9"/>
  <c r="AY244" i="9"/>
  <c r="AY248" i="9"/>
  <c r="AY252" i="9"/>
  <c r="AY4" i="9"/>
  <c r="AY6" i="9"/>
  <c r="AY8" i="9"/>
  <c r="AY10" i="9"/>
  <c r="AY12" i="9"/>
  <c r="AY16" i="9"/>
  <c r="AY18" i="9"/>
  <c r="AY20" i="9"/>
  <c r="AY22" i="9"/>
  <c r="AY24" i="9"/>
  <c r="AY30" i="9"/>
  <c r="AY32" i="9"/>
  <c r="AY34" i="9"/>
  <c r="AY36" i="9"/>
  <c r="AY38" i="9"/>
  <c r="AY42" i="9"/>
  <c r="AY44" i="9"/>
  <c r="AY46" i="9"/>
  <c r="AY48" i="9"/>
  <c r="AY50" i="9"/>
  <c r="AY57" i="9"/>
  <c r="AY59" i="9"/>
  <c r="AY61" i="9"/>
  <c r="AY63" i="9"/>
  <c r="AY65" i="9"/>
  <c r="AY69" i="9"/>
  <c r="AY71" i="9"/>
  <c r="AY73" i="9"/>
  <c r="AY75" i="9"/>
  <c r="AY77" i="9"/>
  <c r="AY79" i="9"/>
  <c r="AY83" i="9"/>
  <c r="AY87" i="9"/>
  <c r="AY91" i="9"/>
  <c r="AY110" i="9"/>
  <c r="AY114" i="9"/>
  <c r="AY118" i="9"/>
  <c r="AY136" i="9"/>
  <c r="AY140" i="9"/>
  <c r="AY144" i="9"/>
  <c r="AY163" i="9"/>
  <c r="AY167" i="9"/>
  <c r="AY171" i="9"/>
  <c r="AY189" i="9"/>
  <c r="AY193" i="9"/>
  <c r="AY197" i="9"/>
  <c r="AY216" i="9"/>
  <c r="AY220" i="9"/>
  <c r="AY224" i="9"/>
  <c r="AY242" i="9"/>
  <c r="AY246" i="9"/>
  <c r="AY250" i="9"/>
  <c r="AY96" i="9"/>
  <c r="AY98" i="9"/>
  <c r="AY100" i="9"/>
  <c r="AY102" i="9"/>
  <c r="AY104" i="9"/>
  <c r="AY123" i="9"/>
  <c r="AY125" i="9"/>
  <c r="AY127" i="9"/>
  <c r="AY129" i="9"/>
  <c r="AY131" i="9"/>
  <c r="AY149" i="9"/>
  <c r="AY151" i="9"/>
  <c r="AY153" i="9"/>
  <c r="AY155" i="9"/>
  <c r="AY157" i="9"/>
  <c r="AY176" i="9"/>
  <c r="AY178" i="9"/>
  <c r="AY180" i="9"/>
  <c r="AY182" i="9"/>
  <c r="AY184" i="9"/>
  <c r="AY202" i="9"/>
  <c r="AY204" i="9"/>
  <c r="AY206" i="9"/>
  <c r="AY208" i="9"/>
  <c r="AY210" i="9"/>
  <c r="AY229" i="9"/>
  <c r="AY231" i="9"/>
  <c r="AY233" i="9"/>
  <c r="AY235" i="9"/>
  <c r="AY237" i="9"/>
  <c r="AY255" i="9"/>
  <c r="AY257" i="9"/>
  <c r="AY259" i="9"/>
  <c r="AY261" i="9"/>
  <c r="AY263" i="9"/>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<sst xmlns="http://schemas.openxmlformats.org/spreadsheetml/2006/main" count="3402" uniqueCount="909">
  <si>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</si>
  <si>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</si>
  <si>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</si>
  <si>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</si>
  <si>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</si>
  <si>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</si>
  <si>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</si>
  <si>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</si>
  <si>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</si>
  <si>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</si>
  <si>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</si>
  <si>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</si>
  <si>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</si>
  <si>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</si>
  <si>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</si>
  <si>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</si>
  <si>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</si>
  <si>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</si>
  <si>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</si>
  <si>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</si>
  <si>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</si>
  <si>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</si>
  <si>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</si>
  <si>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</si>
  <si>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</si>
  <si>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</si>
  <si>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</si>
  <si>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</si>
  <si>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</si>
  <si>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</si>
  <si>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</si>
  <si>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</si>
  <si>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</si>
  <si>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</si>
  <si>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</si>
  <si>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</si>
  <si>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</si>
  <si>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</si>
  <si>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</si>
  <si>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</si>
  <si>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</si>
  <si>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</si>
  <si>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</si>
  <si>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</si>
  <si>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</si>
  <si>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</si>
  <si>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</si>
  <si>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</si>
  <si>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</si>
  <si>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</si>
  <si>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</si>
  <si>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</si>
  <si>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</si>
  <si>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</si>
  <si>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</si>
  <si>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</si>
  <si>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</si>
  <si>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</si>
  <si>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</si>
  <si>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</si>
  <si>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</si>
  <si>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</si>
  <si>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</si>
  <si>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</si>
  <si>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</si>
  <si>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</si>
  <si>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</si>
  <si>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</si>
  <si>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</si>
  <si>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</si>
  <si>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</si>
  <si>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</si>
  <si>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</si>
  <si>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</si>
  <si>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</si>
  <si>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</si>
  <si>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</si>
  <si>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</si>
  <si>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</si>
  <si>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</si>
  <si>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</si>
  <si>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</si>
  <si>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</si>
  <si>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</si>
  <si>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</si>
  <si>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</si>
  <si>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</si>
  <si>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</si>
  <si>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</si>
  <si>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</si>
  <si>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</si>
  <si>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</si>
  <si>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</si>
  <si>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</si>
  <si>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</si>
  <si>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</si>
  <si>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</si>
  <si>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</si>
  <si>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</si>
  <si>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</si>
  <si>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</si>
  <si>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</si>
  <si>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</si>
  <si>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</si>
  <si>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</si>
  <si>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</si>
  <si>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</si>
  <si>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</si>
  <si>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</si>
  <si>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</si>
  <si>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</si>
  <si>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</si>
  <si>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</si>
  <si>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</si>
  <si>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</si>
  <si>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</si>
  <si>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</si>
  <si>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</si>
  <si>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</si>
  <si>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</si>
  <si>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</si>
  <si>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</si>
  <si>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</si>
  <si>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</si>
  <si>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</si>
  <si>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</si>
  <si>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</si>
  <si>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</si>
  <si>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</si>
  <si>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</si>
  <si>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</si>
  <si>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</si>
  <si>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</si>
  <si>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</si>
  <si>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</si>
  <si>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</si>
  <si>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</si>
  <si>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</si>
  <si>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</si>
  <si>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</si>
  <si>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</si>
  <si>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</si>
  <si>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</si>
  <si>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</si>
  <si>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</si>
  <si>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</si>
  <si>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</si>
  <si>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</si>
  <si>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</si>
  <si>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</si>
  <si>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</si>
  <si>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</si>
  <si>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</si>
  <si>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</si>
  <si>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</si>
  <si>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</si>
  <si>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</si>
  <si>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</si>
  <si>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</si>
  <si>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</si>
  <si>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</si>
  <si>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</si>
  <si>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</si>
  <si>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</si>
  <si>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</si>
  <si>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</si>
  <si>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</si>
  <si>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</si>
  <si>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</si>
  <si>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</si>
  <si>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</si>
  <si>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</si>
  <si>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</si>
  <si>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</si>
  <si>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</si>
  <si>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</si>
  <si>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</si>
  <si>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</si>
  <si>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v.</t>
    <phoneticPr fontId="6"/>
  </si>
  <si>
    <t>B</t>
    <phoneticPr fontId="6"/>
  </si>
  <si>
    <t>D</t>
    <phoneticPr fontId="6"/>
  </si>
  <si>
    <t>E</t>
    <phoneticPr fontId="6"/>
  </si>
  <si>
    <t>F</t>
    <phoneticPr fontId="6"/>
  </si>
  <si>
    <t>G</t>
    <phoneticPr fontId="6"/>
  </si>
  <si>
    <t>H</t>
    <phoneticPr fontId="6"/>
  </si>
  <si>
    <t>d</t>
    <phoneticPr fontId="6"/>
  </si>
  <si>
    <t>e</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</si>
  <si>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</si>
  <si>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</si>
  <si>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</si>
  <si>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</si>
  <si>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</si>
  <si>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</si>
  <si>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</si>
  <si>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</si>
  <si>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</si>
  <si>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</si>
  <si>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</si>
  <si>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</si>
  <si>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</si>
  <si>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</si>
  <si>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</si>
  <si>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</si>
  <si>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</si>
  <si>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</si>
  <si>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</si>
  <si>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</si>
  <si>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</si>
  <si>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</si>
  <si>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</si>
  <si>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</si>
  <si>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</si>
  <si>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</si>
  <si>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</si>
  <si>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</si>
  <si>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</si>
  <si>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</si>
  <si>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</si>
  <si>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</si>
  <si>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</si>
  <si>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</si>
  <si>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</si>
  <si>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</si>
  <si>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</si>
  <si>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</si>
  <si>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</si>
  <si>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</si>
  <si>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</si>
  <si>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</si>
  <si>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</si>
  <si>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</si>
  <si>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</si>
  <si>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</si>
  <si>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</si>
  <si>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</si>
  <si>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</si>
  <si>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</si>
  <si>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</si>
  <si>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</si>
  <si>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</si>
  <si>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</si>
  <si>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</si>
  <si>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</si>
  <si>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</si>
  <si>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</si>
  <si>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</si>
  <si>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</si>
  <si>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</si>
  <si>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</si>
  <si>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</si>
  <si>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</si>
  <si>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</si>
  <si>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</si>
  <si>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</si>
  <si>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</si>
  <si>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</si>
  <si>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</si>
  <si>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</si>
  <si>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</si>
  <si>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</si>
  <si>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</si>
  <si>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</si>
  <si>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</si>
  <si>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</si>
  <si>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</si>
  <si>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</si>
  <si>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</si>
  <si>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</si>
  <si>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</si>
  <si>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</si>
  <si>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</si>
  <si>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</si>
  <si>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</si>
  <si>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</si>
  <si>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</si>
  <si>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</si>
  <si>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</si>
  <si>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</si>
  <si>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</si>
  <si>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</si>
  <si>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</si>
  <si>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</si>
  <si>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</si>
  <si>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</si>
  <si>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</si>
  <si>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</si>
  <si>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</si>
  <si>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</si>
  <si>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</si>
  <si>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</si>
  <si>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</si>
  <si>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</si>
  <si>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</si>
  <si>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</si>
  <si>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</si>
  <si>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</si>
  <si>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</si>
  <si>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</si>
  <si>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</si>
  <si>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</si>
  <si>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</si>
  <si>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</si>
  <si>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</si>
  <si>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</si>
  <si>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</si>
  <si>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</si>
  <si>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</si>
  <si>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</si>
  <si>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</si>
  <si>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</si>
  <si>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</si>
  <si>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</si>
  <si>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</si>
  <si>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</si>
  <si>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</si>
  <si>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</si>
  <si>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</si>
  <si>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</si>
  <si>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</si>
  <si>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</si>
  <si>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</si>
  <si>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</si>
  <si>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</si>
  <si>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</si>
  <si>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</si>
  <si>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</si>
  <si>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</si>
  <si>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</si>
  <si>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</si>
  <si>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</si>
  <si>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</si>
  <si>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</si>
  <si>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</si>
  <si>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</si>
  <si>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</si>
  <si>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</si>
  <si>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</si>
  <si>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</si>
  <si>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</si>
  <si>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</si>
  <si>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</si>
  <si>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</si>
  <si>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</si>
  <si>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</si>
  <si>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</si>
  <si>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</si>
  <si>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</si>
  <si>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</si>
  <si>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</si>
  <si>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</si>
  <si>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</si>
  <si>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</si>
  <si>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</si>
  <si>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</si>
  <si>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</si>
  <si>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</si>
  <si>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</si>
  <si>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</si>
  <si>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</si>
  <si>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</si>
  <si>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</si>
  <si>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</si>
  <si>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</si>
  <si>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</si>
  <si>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</si>
  <si>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</si>
  <si>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</si>
  <si>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</si>
  <si>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</si>
  <si>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</si>
  <si>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</si>
  <si>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</si>
  <si>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</si>
  <si>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</si>
  <si>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</si>
  <si>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</si>
  <si>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</si>
  <si>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</si>
  <si>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</si>
  <si>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</si>
  <si>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</si>
  <si>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</si>
  <si>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</si>
  <si>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</si>
  <si>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</si>
  <si>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</si>
  <si>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</si>
  <si>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</si>
  <si>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</si>
  <si>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</si>
  <si>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</si>
  <si>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</si>
  <si>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</si>
  <si>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</si>
  <si>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</si>
  <si>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</si>
  <si>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</si>
  <si>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</si>
  <si>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</si>
  <si>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</si>
  <si>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</si>
  <si>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</si>
  <si>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</si>
  <si>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</si>
  <si>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</si>
  <si>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</si>
  <si>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</si>
  <si>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</si>
  <si>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</si>
  <si>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</si>
  <si>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</si>
  <si>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</si>
  <si>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</si>
  <si>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</si>
  <si>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</si>
  <si>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</si>
  <si>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</si>
  <si>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</si>
  <si>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</si>
  <si>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</si>
  <si>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</si>
  <si>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</si>
  <si>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</si>
  <si>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</si>
  <si>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</si>
  <si>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</si>
  <si>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</si>
  <si>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</si>
  <si>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</si>
  <si>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</si>
  <si>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</si>
  <si>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</si>
  <si>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</si>
  <si>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</si>
  <si>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</si>
  <si>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</si>
  <si>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</si>
  <si>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</si>
  <si>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</si>
  <si>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</si>
  <si>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</si>
  <si>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</si>
  <si>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</si>
  <si>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</si>
  <si>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</si>
  <si>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</si>
  <si>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</si>
  <si>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</si>
  <si>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</si>
  <si>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</si>
  <si>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</si>
  <si>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</si>
  <si>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</si>
  <si>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</si>
  <si>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</si>
  <si>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</si>
  <si>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</si>
  <si>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</si>
  <si>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</si>
  <si>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</si>
  <si>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</si>
  <si>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</si>
  <si>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</si>
  <si>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</si>
  <si>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</si>
  <si>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</si>
  <si>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</si>
  <si>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</si>
  <si>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</si>
  <si>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</si>
  <si>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</si>
  <si>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</si>
  <si>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</si>
  <si>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</si>
  <si>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</si>
  <si>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</si>
  <si>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</si>
  <si>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</si>
  <si>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</si>
  <si>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</si>
  <si>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</si>
  <si>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</si>
  <si>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</si>
  <si>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</si>
  <si>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</si>
  <si>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</si>
  <si>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</si>
  <si>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</si>
  <si>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</si>
  <si>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</si>
  <si>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</si>
  <si>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</si>
  <si>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</si>
  <si>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</si>
  <si>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</si>
  <si>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</si>
  <si>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</si>
  <si>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</si>
  <si>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</si>
  <si>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</si>
  <si>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</si>
  <si>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</si>
  <si>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</si>
  <si>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</si>
  <si>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</si>
  <si>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</si>
  <si>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</si>
  <si>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</si>
  <si>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</si>
  <si>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</si>
  <si>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</si>
  <si>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</si>
  <si>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</si>
  <si>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</si>
  <si>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</si>
  <si>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</si>
  <si>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</si>
  <si>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</si>
  <si>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</si>
  <si>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</si>
  <si>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</si>
  <si>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</si>
  <si>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</si>
  <si>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</si>
  <si>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</si>
  <si>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</si>
  <si>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</si>
  <si>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</si>
  <si>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</si>
  <si>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</si>
  <si>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</si>
  <si>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</si>
  <si>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</si>
  <si>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</si>
  <si>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</si>
  <si>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</si>
  <si>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</si>
  <si>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</si>
  <si>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</si>
  <si>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</si>
  <si>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</si>
  <si>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</si>
  <si>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</si>
  <si>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</si>
  <si>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</si>
  <si>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</si>
  <si>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</si>
  <si>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</si>
  <si>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</si>
  <si>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</si>
  <si>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</si>
  <si>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</si>
  <si>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</si>
  <si>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</si>
  <si>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</si>
  <si>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</si>
  <si>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</si>
  <si>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</si>
  <si>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</si>
  <si>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</si>
  <si>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</si>
  <si>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</si>
  <si>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</si>
  <si>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</si>
  <si>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</si>
  <si>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</si>
  <si>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</si>
  <si>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</si>
  <si>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</si>
  <si>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</si>
  <si>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</si>
  <si>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</si>
  <si>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</si>
  <si>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</si>
  <si>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</si>
  <si>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</si>
  <si>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</si>
  <si>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</si>
  <si>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</si>
  <si>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</si>
  <si>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</si>
  <si>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</si>
  <si>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</si>
  <si>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</si>
  <si>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</si>
  <si>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</si>
  <si>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</si>
  <si>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</si>
  <si>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</si>
  <si>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</si>
  <si>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</si>
  <si>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</si>
  <si>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</si>
  <si>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</si>
  <si>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</si>
  <si>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</si>
  <si>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</si>
  <si>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</si>
  <si>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</si>
  <si>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</si>
  <si>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</si>
  <si>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</si>
  <si>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</si>
  <si>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</si>
  <si>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</si>
  <si>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</si>
  <si>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</si>
  <si>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</si>
  <si>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</si>
  <si>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</si>
  <si>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</si>
  <si>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</si>
  <si>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</si>
  <si>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</si>
  <si>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</si>
  <si>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</si>
  <si>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</si>
  <si>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</si>
  <si>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</si>
  <si>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</si>
  <si>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</si>
  <si>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</si>
  <si>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</si>
  <si>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</si>
  <si>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</si>
  <si>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</si>
  <si>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</si>
  <si>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</si>
  <si>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エネルギー起源CO2排出削減技術評価・検証事業費等</t>
  </si>
  <si>
    <t>地球環境局</t>
  </si>
  <si>
    <t>課長　小笠原 靖</t>
  </si>
  <si>
    <t>平成25年度</t>
  </si>
  <si>
    <t>令和5年度</t>
  </si>
  <si>
    <t>地球温暖化対策課</t>
  </si>
  <si>
    <t>特別会計に関する法律第85条第3項第1号ホ、第2号
施行令第50条第7項第10号及び第11号、並びに第9項第1号</t>
  </si>
  <si>
    <t>地球温暖化対策計画（平成28年5月13日閣議決定）</t>
  </si>
  <si>
    <t>-</t>
  </si>
  <si>
    <t>二酸化炭素排出抑制対策等委託費</t>
  </si>
  <si>
    <t>件</t>
  </si>
  <si>
    <t>地域経済循環データベースのツール提供又は個別データ提供を利用した地方公共団体等の団体数</t>
  </si>
  <si>
    <t>事業者への聞き取りによる</t>
  </si>
  <si>
    <t>＜地域の再エネ・省エネ設備導入における事業性確保のための事前評価事業＞
毎年度100件程度の事業申請段階における事業性の評価を行い、評価結果を適正な事業計画への改善等に活用する。</t>
  </si>
  <si>
    <t>適正な事業計画への改善等へ活用した事前評価数</t>
  </si>
  <si>
    <t>・平成３１年度地域の再生可能エネルギー設備等導入における事業性評価促進等委託業務報告書
・令和元年度地域低炭素化推進事業体の持続的な展開・普及に向けた行程・品質管理支援等委託業務報告書</t>
  </si>
  <si>
    <t>＜燃料電池船技術評価FS事業＞
本事業のFS調査等をした水素を利用した船舶について、事業終了予定の令和2年度において「水素利用拡大に向けた指針」を旅客船・大型船それぞれについて策定・公表する。</t>
  </si>
  <si>
    <t>本事業の結果をふまえ公表した水素利用拡大に向けた指針数</t>
  </si>
  <si>
    <t>本事業は二酸化炭素排出抑制対策事業から得られるCO2削減効果等を検証・評価し、新たな事業の構築に役立てる基盤的性格を有する事業であり、我が国の温室効果ガスの排出削減等に直接的な効果を持たないものであるため、地球温暖化対策に掛かる横断的指標は設定出来ない。</t>
  </si>
  <si>
    <t>☑</t>
  </si>
  <si>
    <t>＜事業の効果測定等＞
事業実施件数</t>
  </si>
  <si>
    <t>＜CO2削減対策・技術の有効性の検証（実証事業）＞
事業実施件数</t>
  </si>
  <si>
    <t>百万円/件</t>
  </si>
  <si>
    <t>百万円/件</t>
    <phoneticPr fontId="6"/>
  </si>
  <si>
    <t>923/6</t>
  </si>
  <si>
    <t>970/6</t>
  </si>
  <si>
    <t>284/4</t>
  </si>
  <si>
    <t>371/6</t>
  </si>
  <si>
    <t>　　/</t>
    <phoneticPr fontId="6"/>
  </si>
  <si>
    <t>／　　　　　　　　　　　　　　</t>
    <phoneticPr fontId="6"/>
  </si>
  <si>
    <t>１．地球温暖化対策の推進</t>
  </si>
  <si>
    <t>エネルギー起源二酸化炭素の排出量（CO2換算トン）</t>
  </si>
  <si>
    <t>万t-
CO2/年</t>
  </si>
  <si>
    <t>新25-015</t>
  </si>
  <si>
    <t>0060</t>
  </si>
  <si>
    <t>0046</t>
  </si>
  <si>
    <t>0037</t>
  </si>
  <si>
    <t>0022</t>
  </si>
  <si>
    <t>＜既存インフラを活用した再エネ普及加速化事業＞
本事業の成果を活用し、再エネ発電の事業化を行った件数を、2030年までに8件とする。</t>
  </si>
  <si>
    <t>ｔ-CO2</t>
  </si>
  <si>
    <t>＜脱炭素社会を構築する情報通信ネットワークシステム評価検証事業＞
本事業の終了予定である令和5年度において、省CO2型の情報通信ネットワークシステムを１つ確立する。</t>
  </si>
  <si>
    <t>○</t>
  </si>
  <si>
    <t>本事業はCO2削減等を目的としたエネルギー対策特別会計における事業の効果測定、CO2削減対策の有効性の検証等を行う事業であるため、社会のニーズを反映している。</t>
    <phoneticPr fontId="6"/>
  </si>
  <si>
    <t>CO2の排出抑制対策を実施するためには国が先導的に基盤整備や実証事業を行う必要があり、民間等へ委ねることは出来ない。</t>
    <phoneticPr fontId="6"/>
  </si>
  <si>
    <t>エネルギー対策特別会計において効果的に事業を実施する必要があることから、事業の効果測定を行う本事業は優先度が高い。</t>
    <phoneticPr fontId="6"/>
  </si>
  <si>
    <t>本事業の成果は他事業、次年度の予算要求等に活用している。</t>
    <phoneticPr fontId="6"/>
  </si>
  <si>
    <t>‐</t>
  </si>
  <si>
    <t>＜事業の効果検証＞
執行額（令和3年度は予算額）　／　事業実施件数　　　　　　　　　　　　　　</t>
    <phoneticPr fontId="6"/>
  </si>
  <si>
    <t>＜CO2削減対策・技術の有効性の検証（実証事業）＞
執行額（令和3年度は予算額）　／　事業実施件数</t>
    <phoneticPr fontId="6"/>
  </si>
  <si>
    <t>＜IT等を活用した低炭素型資源循環システム評価検証事業＞
資源循環システムについて評価検証を行い、その結果を事業終了年度の翌年度である令和５年度の施策・予算要求等に活用する。</t>
    <phoneticPr fontId="6"/>
  </si>
  <si>
    <t>令和5年度の施策・予算要求等で活用した件数</t>
    <phoneticPr fontId="6"/>
  </si>
  <si>
    <t>-</t>
    <phoneticPr fontId="6"/>
  </si>
  <si>
    <t>本事業の成果を活用し、再エネ発電の事業化を行った件数</t>
    <phoneticPr fontId="6"/>
  </si>
  <si>
    <t>検証・評価数</t>
    <rPh sb="0" eb="2">
      <t>ケンショウ</t>
    </rPh>
    <rPh sb="3" eb="5">
      <t>ヒョウカ</t>
    </rPh>
    <rPh sb="5" eb="6">
      <t>スウ</t>
    </rPh>
    <phoneticPr fontId="6"/>
  </si>
  <si>
    <t>検証・評価数</t>
    <phoneticPr fontId="6"/>
  </si>
  <si>
    <t>-</t>
    <phoneticPr fontId="6"/>
  </si>
  <si>
    <t>＜ビックデータを活用した次世代自動車の行動変容促進事業＞
本事業の終了予定である令和５年度において、社会実装可能なエコドライブシステムを３件確立する。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</si>
  <si>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</si>
  <si>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</si>
  <si>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</si>
  <si>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</si>
  <si>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</si>
  <si>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</si>
  <si>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</si>
  <si>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</si>
  <si>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</si>
  <si>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事業に必要な金額を予定価格として算出した上で入札等を行い契約しているため、単位当たりコストは妥当である。</t>
    <phoneticPr fontId="6"/>
  </si>
  <si>
    <t>契約時・精算時に費用・使途を精査し、事業に真に必要なものに限定している。</t>
    <phoneticPr fontId="6"/>
  </si>
  <si>
    <t>-</t>
    <phoneticPr fontId="6"/>
  </si>
  <si>
    <t>-</t>
    <phoneticPr fontId="6"/>
  </si>
  <si>
    <t>＜デジタル技術の活用等による脱炭素型資源循環システム創出実証事業＞デジタル技術の活用等による脱炭素型資源循環システムについて実証事業を行う。</t>
    <rPh sb="5" eb="7">
      <t>ギジュツ</t>
    </rPh>
    <rPh sb="8" eb="11">
      <t>カツヨウトウ</t>
    </rPh>
    <phoneticPr fontId="6"/>
  </si>
  <si>
    <t>件</t>
    <rPh sb="0" eb="1">
      <t>ケン</t>
    </rPh>
    <phoneticPr fontId="6"/>
  </si>
  <si>
    <t>実証事業実施件数</t>
    <phoneticPr fontId="6"/>
  </si>
  <si>
    <t>-</t>
    <phoneticPr fontId="6"/>
  </si>
  <si>
    <t>人件費</t>
    <rPh sb="0" eb="3">
      <t>ジンケンヒ</t>
    </rPh>
    <phoneticPr fontId="6"/>
  </si>
  <si>
    <t>共同実施費</t>
    <rPh sb="0" eb="2">
      <t>キョウドウ</t>
    </rPh>
    <rPh sb="2" eb="4">
      <t>ジッシ</t>
    </rPh>
    <rPh sb="4" eb="5">
      <t>ヒ</t>
    </rPh>
    <phoneticPr fontId="6"/>
  </si>
  <si>
    <t>雑役務費</t>
    <rPh sb="0" eb="1">
      <t>ザツ</t>
    </rPh>
    <rPh sb="1" eb="4">
      <t>エキムヒ</t>
    </rPh>
    <phoneticPr fontId="6"/>
  </si>
  <si>
    <t>事業従事者のための人件費</t>
  </si>
  <si>
    <t>（株）エックス都市研究所、（株）日本総合研究所</t>
    <rPh sb="0" eb="3">
      <t>カブ</t>
    </rPh>
    <rPh sb="7" eb="9">
      <t>トシ</t>
    </rPh>
    <rPh sb="9" eb="12">
      <t>ケンキュウショ</t>
    </rPh>
    <rPh sb="13" eb="16">
      <t>カブ</t>
    </rPh>
    <rPh sb="16" eb="18">
      <t>ニホン</t>
    </rPh>
    <rPh sb="18" eb="20">
      <t>ソウゴウ</t>
    </rPh>
    <rPh sb="20" eb="23">
      <t>ケンキュウショ</t>
    </rPh>
    <phoneticPr fontId="6"/>
  </si>
  <si>
    <t>派遣スタッフ</t>
    <rPh sb="0" eb="2">
      <t>ハケン</t>
    </rPh>
    <phoneticPr fontId="6"/>
  </si>
  <si>
    <t>印刷製本費、消費税等</t>
    <rPh sb="0" eb="2">
      <t>インサツ</t>
    </rPh>
    <rPh sb="2" eb="4">
      <t>セイホン</t>
    </rPh>
    <rPh sb="4" eb="5">
      <t>ヒ</t>
    </rPh>
    <rPh sb="6" eb="9">
      <t>ショウヒゼイ</t>
    </rPh>
    <rPh sb="9" eb="10">
      <t>トウ</t>
    </rPh>
    <phoneticPr fontId="6"/>
  </si>
  <si>
    <t>外注費</t>
    <rPh sb="0" eb="3">
      <t>ガイチュウヒ</t>
    </rPh>
    <phoneticPr fontId="6"/>
  </si>
  <si>
    <t>一般管理費</t>
    <rPh sb="0" eb="2">
      <t>イッパン</t>
    </rPh>
    <rPh sb="2" eb="5">
      <t>カンリヒ</t>
    </rPh>
    <phoneticPr fontId="6"/>
  </si>
  <si>
    <t>消費税及び地方消費税</t>
    <phoneticPr fontId="6"/>
  </si>
  <si>
    <t>アンケート調査</t>
    <rPh sb="5" eb="7">
      <t>チョウサ</t>
    </rPh>
    <phoneticPr fontId="6"/>
  </si>
  <si>
    <t>印刷製本費、諸謝金</t>
    <rPh sb="0" eb="2">
      <t>インサツ</t>
    </rPh>
    <rPh sb="2" eb="4">
      <t>セイホン</t>
    </rPh>
    <rPh sb="4" eb="5">
      <t>ヒ</t>
    </rPh>
    <rPh sb="6" eb="7">
      <t>ショ</t>
    </rPh>
    <rPh sb="7" eb="9">
      <t>シャキン</t>
    </rPh>
    <phoneticPr fontId="6"/>
  </si>
  <si>
    <t>人件費</t>
    <phoneticPr fontId="6"/>
  </si>
  <si>
    <t>アンケート実施のための人件費</t>
    <phoneticPr fontId="6"/>
  </si>
  <si>
    <t>その他</t>
    <phoneticPr fontId="6"/>
  </si>
  <si>
    <t>消費税</t>
    <phoneticPr fontId="6"/>
  </si>
  <si>
    <t>消費税、印刷製本費、雑役務費</t>
    <rPh sb="0" eb="3">
      <t>ショウヒゼイ</t>
    </rPh>
    <rPh sb="4" eb="6">
      <t>インサツ</t>
    </rPh>
    <rPh sb="6" eb="8">
      <t>セイホン</t>
    </rPh>
    <rPh sb="8" eb="9">
      <t>ヒ</t>
    </rPh>
    <rPh sb="10" eb="11">
      <t>ザツ</t>
    </rPh>
    <rPh sb="11" eb="14">
      <t>エキムヒ</t>
    </rPh>
    <phoneticPr fontId="6"/>
  </si>
  <si>
    <t>株式会社unerry、株式会社DGコミュニケーションズ</t>
    <phoneticPr fontId="6"/>
  </si>
  <si>
    <t>消費税、旅費、印刷製本費、消耗品費、印刷製本費</t>
    <rPh sb="0" eb="3">
      <t>ショウヒゼイ</t>
    </rPh>
    <rPh sb="4" eb="6">
      <t>リョヒ</t>
    </rPh>
    <rPh sb="7" eb="9">
      <t>インサツ</t>
    </rPh>
    <rPh sb="9" eb="11">
      <t>セイホン</t>
    </rPh>
    <rPh sb="11" eb="12">
      <t>ヒ</t>
    </rPh>
    <rPh sb="13" eb="16">
      <t>ショウモウヒン</t>
    </rPh>
    <rPh sb="16" eb="17">
      <t>ヒ</t>
    </rPh>
    <rPh sb="18" eb="20">
      <t>インサツ</t>
    </rPh>
    <rPh sb="20" eb="22">
      <t>セイホン</t>
    </rPh>
    <rPh sb="22" eb="23">
      <t>ヒ</t>
    </rPh>
    <phoneticPr fontId="6"/>
  </si>
  <si>
    <t>A.パシフィックコンサルタンツ株式会社</t>
    <phoneticPr fontId="6"/>
  </si>
  <si>
    <t>B..株式会社価値総合研究所</t>
    <phoneticPr fontId="6"/>
  </si>
  <si>
    <t>C.株式会社マクロミル</t>
    <phoneticPr fontId="6"/>
  </si>
  <si>
    <t>D.株式会社デジタルガレージ</t>
    <phoneticPr fontId="6"/>
  </si>
  <si>
    <t>E.株式会社DGコミュニケーションズ</t>
    <phoneticPr fontId="6"/>
  </si>
  <si>
    <t>F. 株式会社unerry</t>
    <phoneticPr fontId="6"/>
  </si>
  <si>
    <t>旅費、一般管理費、消費税</t>
    <rPh sb="0" eb="2">
      <t>リョヒ</t>
    </rPh>
    <rPh sb="3" eb="5">
      <t>イッパン</t>
    </rPh>
    <rPh sb="5" eb="8">
      <t>カンリヒ</t>
    </rPh>
    <rPh sb="9" eb="12">
      <t>ショウヒゼイ</t>
    </rPh>
    <phoneticPr fontId="6"/>
  </si>
  <si>
    <t>データ利用料</t>
    <rPh sb="3" eb="6">
      <t>リヨウリョウ</t>
    </rPh>
    <phoneticPr fontId="6"/>
  </si>
  <si>
    <t>事業者負担分、消費税、旅費</t>
    <rPh sb="0" eb="3">
      <t>ジギョウシャ</t>
    </rPh>
    <rPh sb="3" eb="6">
      <t>フタンブン</t>
    </rPh>
    <rPh sb="7" eb="10">
      <t>ショウヒゼイ</t>
    </rPh>
    <rPh sb="11" eb="13">
      <t>リョヒ</t>
    </rPh>
    <phoneticPr fontId="6"/>
  </si>
  <si>
    <t>G.株式会社価値総合研究所</t>
    <phoneticPr fontId="6"/>
  </si>
  <si>
    <t>H.株式会社日本海洋科学</t>
    <phoneticPr fontId="6"/>
  </si>
  <si>
    <t>共同実施費</t>
    <phoneticPr fontId="6"/>
  </si>
  <si>
    <t>ヤンマーパワーテクノロジー株式会社</t>
    <phoneticPr fontId="6"/>
  </si>
  <si>
    <t>資料収集業務等</t>
    <rPh sb="0" eb="2">
      <t>シリョウ</t>
    </rPh>
    <rPh sb="2" eb="4">
      <t>シュウシュウ</t>
    </rPh>
    <rPh sb="4" eb="6">
      <t>ギョウム</t>
    </rPh>
    <rPh sb="6" eb="7">
      <t>トウ</t>
    </rPh>
    <phoneticPr fontId="6"/>
  </si>
  <si>
    <t>旅費</t>
    <rPh sb="0" eb="2">
      <t>リョヒ</t>
    </rPh>
    <phoneticPr fontId="6"/>
  </si>
  <si>
    <t>調査旅費</t>
    <rPh sb="0" eb="2">
      <t>チョウサ</t>
    </rPh>
    <rPh sb="2" eb="4">
      <t>リョヒ</t>
    </rPh>
    <phoneticPr fontId="6"/>
  </si>
  <si>
    <t>借料及び損料</t>
    <rPh sb="0" eb="2">
      <t>シャクリョウ</t>
    </rPh>
    <rPh sb="2" eb="3">
      <t>オヨ</t>
    </rPh>
    <rPh sb="4" eb="6">
      <t>ソンリョウ</t>
    </rPh>
    <phoneticPr fontId="6"/>
  </si>
  <si>
    <t>会議室借料等</t>
    <rPh sb="0" eb="3">
      <t>カイギシツ</t>
    </rPh>
    <rPh sb="3" eb="5">
      <t>シャクリョウ</t>
    </rPh>
    <rPh sb="5" eb="6">
      <t>トウ</t>
    </rPh>
    <phoneticPr fontId="6"/>
  </si>
  <si>
    <t>諸謝金</t>
    <rPh sb="0" eb="1">
      <t>ショ</t>
    </rPh>
    <rPh sb="1" eb="3">
      <t>シャキン</t>
    </rPh>
    <phoneticPr fontId="6"/>
  </si>
  <si>
    <t>会議等出席謝金</t>
    <rPh sb="0" eb="2">
      <t>カイギ</t>
    </rPh>
    <rPh sb="2" eb="3">
      <t>トウ</t>
    </rPh>
    <rPh sb="3" eb="5">
      <t>シュッセキ</t>
    </rPh>
    <rPh sb="5" eb="7">
      <t>シャキン</t>
    </rPh>
    <phoneticPr fontId="6"/>
  </si>
  <si>
    <t>会議費</t>
    <rPh sb="0" eb="3">
      <t>カイギヒ</t>
    </rPh>
    <phoneticPr fontId="6"/>
  </si>
  <si>
    <t>検討会用飲料</t>
    <rPh sb="0" eb="3">
      <t>ケントウカイ</t>
    </rPh>
    <rPh sb="3" eb="4">
      <t>ヨウ</t>
    </rPh>
    <rPh sb="4" eb="6">
      <t>インリョウ</t>
    </rPh>
    <phoneticPr fontId="6"/>
  </si>
  <si>
    <t>印刷製本費</t>
    <rPh sb="0" eb="2">
      <t>インサツ</t>
    </rPh>
    <rPh sb="2" eb="4">
      <t>セイホン</t>
    </rPh>
    <rPh sb="4" eb="5">
      <t>ヒ</t>
    </rPh>
    <phoneticPr fontId="6"/>
  </si>
  <si>
    <t>報告書製本</t>
    <rPh sb="0" eb="3">
      <t>ホウコクショ</t>
    </rPh>
    <rPh sb="3" eb="5">
      <t>セイホン</t>
    </rPh>
    <phoneticPr fontId="6"/>
  </si>
  <si>
    <t>消費税</t>
    <rPh sb="0" eb="3">
      <t>ショウヒゼイ</t>
    </rPh>
    <phoneticPr fontId="6"/>
  </si>
  <si>
    <t>消費税及び地方消費税</t>
    <rPh sb="0" eb="3">
      <t>ショウヒゼイ</t>
    </rPh>
    <rPh sb="3" eb="4">
      <t>オヨ</t>
    </rPh>
    <rPh sb="5" eb="7">
      <t>チホウ</t>
    </rPh>
    <rPh sb="7" eb="10">
      <t>ショウヒゼイ</t>
    </rPh>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</si>
  <si>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</si>
  <si>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</si>
  <si>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</si>
  <si>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</si>
  <si>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</si>
  <si>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</si>
  <si>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</si>
  <si>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</si>
  <si>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</si>
  <si>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</si>
  <si>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</si>
  <si>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</si>
  <si>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</si>
  <si>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</si>
  <si>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</si>
  <si>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</si>
  <si>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</si>
  <si>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</si>
  <si>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</si>
  <si>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</si>
  <si>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</si>
  <si>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</si>
  <si>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</si>
  <si>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</si>
  <si>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</si>
  <si>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</si>
  <si>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</si>
  <si>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</si>
  <si>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</si>
  <si>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</si>
  <si>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</si>
  <si>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</si>
  <si>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</si>
  <si>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</si>
  <si>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</si>
  <si>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I</t>
    <phoneticPr fontId="6"/>
  </si>
  <si>
    <t>支　出　先</t>
    <phoneticPr fontId="6"/>
  </si>
  <si>
    <t>支　出　先</t>
    <phoneticPr fontId="6"/>
  </si>
  <si>
    <t>業　務　概　要</t>
    <phoneticPr fontId="6"/>
  </si>
  <si>
    <t>支　出　額
（百万円）</t>
    <phoneticPr fontId="6"/>
  </si>
  <si>
    <t>J</t>
    <phoneticPr fontId="6"/>
  </si>
  <si>
    <t>支　出　先</t>
    <phoneticPr fontId="6"/>
  </si>
  <si>
    <t>業　務　概　要</t>
    <phoneticPr fontId="6"/>
  </si>
  <si>
    <t>支　出　額
（百万円）</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</si>
  <si>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</si>
  <si>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</si>
  <si>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</si>
  <si>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</si>
  <si>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</si>
  <si>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</si>
  <si>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</si>
  <si>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</si>
  <si>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</si>
  <si>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</si>
  <si>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</si>
  <si>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</si>
  <si>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</si>
  <si>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</si>
  <si>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</si>
  <si>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</si>
  <si>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</si>
  <si>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</si>
  <si>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支　出　先</t>
    <phoneticPr fontId="6"/>
  </si>
  <si>
    <t>c</t>
    <phoneticPr fontId="6"/>
  </si>
  <si>
    <t>支　出　額
（百万円）</t>
    <phoneticPr fontId="6"/>
  </si>
  <si>
    <t>業　務　概　要</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</si>
  <si>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</si>
  <si>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</si>
  <si>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</si>
  <si>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</si>
  <si>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</si>
  <si>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</si>
  <si>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</si>
  <si>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</si>
  <si>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</si>
  <si>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</si>
  <si>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</si>
  <si>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</si>
  <si>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</si>
  <si>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</si>
  <si>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</si>
  <si>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</si>
  <si>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</si>
  <si>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株式会社iD</t>
    <phoneticPr fontId="6"/>
  </si>
  <si>
    <t>業務費</t>
    <rPh sb="0" eb="2">
      <t>ギョウム</t>
    </rPh>
    <rPh sb="2" eb="3">
      <t>ヒ</t>
    </rPh>
    <phoneticPr fontId="6"/>
  </si>
  <si>
    <t>実証試験の準備及び実施等</t>
    <rPh sb="0" eb="2">
      <t>ジッショウ</t>
    </rPh>
    <rPh sb="2" eb="4">
      <t>シケン</t>
    </rPh>
    <rPh sb="5" eb="7">
      <t>ジュンビ</t>
    </rPh>
    <rPh sb="7" eb="8">
      <t>オヨ</t>
    </rPh>
    <rPh sb="9" eb="11">
      <t>ジッシ</t>
    </rPh>
    <rPh sb="11" eb="12">
      <t>トウ</t>
    </rPh>
    <phoneticPr fontId="6"/>
  </si>
  <si>
    <t>I.パシフィックコンサルタンツ（株）</t>
    <phoneticPr fontId="6"/>
  </si>
  <si>
    <t>主任研究員等</t>
    <phoneticPr fontId="6"/>
  </si>
  <si>
    <t>業務費</t>
    <rPh sb="0" eb="3">
      <t>ギョウムヒ</t>
    </rPh>
    <phoneticPr fontId="6"/>
  </si>
  <si>
    <t>謝金、委員旅費等</t>
    <phoneticPr fontId="6"/>
  </si>
  <si>
    <t>消費税</t>
    <phoneticPr fontId="6"/>
  </si>
  <si>
    <t>受託者負担分</t>
    <rPh sb="0" eb="3">
      <t>ジュタクシャ</t>
    </rPh>
    <rPh sb="3" eb="6">
      <t>フタンブン</t>
    </rPh>
    <phoneticPr fontId="6"/>
  </si>
  <si>
    <t>評価検証による調査等</t>
  </si>
  <si>
    <t>諸謝金、旅費、消耗品費、印刷製本費、一般管理費</t>
    <rPh sb="0" eb="1">
      <t>ショ</t>
    </rPh>
    <rPh sb="1" eb="3">
      <t>シャキン</t>
    </rPh>
    <rPh sb="4" eb="6">
      <t>リョヒ</t>
    </rPh>
    <rPh sb="7" eb="9">
      <t>ショウモウ</t>
    </rPh>
    <rPh sb="9" eb="10">
      <t>ヒン</t>
    </rPh>
    <rPh sb="10" eb="11">
      <t>ヒ</t>
    </rPh>
    <rPh sb="12" eb="14">
      <t>インサツ</t>
    </rPh>
    <rPh sb="14" eb="16">
      <t>セイホン</t>
    </rPh>
    <rPh sb="16" eb="17">
      <t>ヒ</t>
    </rPh>
    <rPh sb="18" eb="20">
      <t>イッパン</t>
    </rPh>
    <rPh sb="20" eb="23">
      <t>カンリヒ</t>
    </rPh>
    <phoneticPr fontId="6"/>
  </si>
  <si>
    <t>受託者負担分</t>
    <rPh sb="0" eb="3">
      <t>ジュタクシャ</t>
    </rPh>
    <rPh sb="3" eb="5">
      <t>フタン</t>
    </rPh>
    <rPh sb="5" eb="6">
      <t>ブン</t>
    </rPh>
    <phoneticPr fontId="6"/>
  </si>
  <si>
    <t>J.日本エヌ・ユー・エス株式会社</t>
    <phoneticPr fontId="6"/>
  </si>
  <si>
    <t>K.株式会社野村総合研究所</t>
    <phoneticPr fontId="6"/>
  </si>
  <si>
    <t>株式会社iD</t>
    <phoneticPr fontId="6"/>
  </si>
  <si>
    <t>L.株式会社iD</t>
    <phoneticPr fontId="6"/>
  </si>
  <si>
    <t>パシフィックコンサルタンツ株式会社</t>
    <phoneticPr fontId="6"/>
  </si>
  <si>
    <t>地域の担い手が独自で再エネを活用する取組の支援の検討、地域の再エネの活用手段としての地域新電力の設立検討の推進</t>
    <phoneticPr fontId="6"/>
  </si>
  <si>
    <t>株式会社価値総合研究所</t>
    <phoneticPr fontId="6"/>
  </si>
  <si>
    <t>地域循環共生圏を総合的に評価する手法の検討、地域循環共生圏の創造に関する政策立案に資するツールの作成・活用の推進</t>
    <phoneticPr fontId="6"/>
  </si>
  <si>
    <t>株式会社マクロミル</t>
    <phoneticPr fontId="6"/>
  </si>
  <si>
    <t>地域循環共生圏の観点からみた環境・経済・社会の評価指標の検討におけるアンケート調査</t>
    <phoneticPr fontId="6"/>
  </si>
  <si>
    <t>株式会社デジタルガレージ</t>
    <rPh sb="0" eb="4">
      <t>カブシキガイシャ</t>
    </rPh>
    <phoneticPr fontId="6"/>
  </si>
  <si>
    <t>地域の移動データの見える化の実施、地域の脱炭素化のための施策の検討</t>
    <phoneticPr fontId="6"/>
  </si>
  <si>
    <t>株式会社DGコミュニケーションズ</t>
    <phoneticPr fontId="6"/>
  </si>
  <si>
    <t>企画及び施策検討に際しての事前調査の補助、自治体とのワークショップの準備・進行、業務報告書の作成補助</t>
    <phoneticPr fontId="6"/>
  </si>
  <si>
    <t>-</t>
    <phoneticPr fontId="6"/>
  </si>
  <si>
    <t>株式会社unerry</t>
    <phoneticPr fontId="6"/>
  </si>
  <si>
    <t>移動データの収集、加工、分析業務</t>
    <phoneticPr fontId="6"/>
  </si>
  <si>
    <t>-</t>
    <phoneticPr fontId="6"/>
  </si>
  <si>
    <t>株式会社価値総合研究所</t>
    <phoneticPr fontId="6"/>
  </si>
  <si>
    <t>地域経済循環分析DBの更新、自動作成ツール及び経済波及効果分析ツールの改良等により、地方公共団体等における環境対策と経済・社会的課題の同時解決に資する政策検討のための分析手法を構築する</t>
    <phoneticPr fontId="6"/>
  </si>
  <si>
    <t>株式会社日本海洋科学</t>
    <phoneticPr fontId="6"/>
  </si>
  <si>
    <t>国内外の水素に係る動向を踏まえた水素燃料電池船の普及が見込まれる導入環境、運航形態等の検討</t>
    <rPh sb="41" eb="42">
      <t>トウ</t>
    </rPh>
    <phoneticPr fontId="6"/>
  </si>
  <si>
    <t>-</t>
    <phoneticPr fontId="6"/>
  </si>
  <si>
    <t>パシフィックコンサルタンツ（株）</t>
    <phoneticPr fontId="6"/>
  </si>
  <si>
    <t>令和2年度既存インフラを活用した再エネ普及加速化事業委託業務</t>
    <phoneticPr fontId="6"/>
  </si>
  <si>
    <t>日本エヌ・ユー・エス株式会社</t>
    <rPh sb="0" eb="2">
      <t>ニホン</t>
    </rPh>
    <rPh sb="10" eb="14">
      <t>カブシキカイシャ</t>
    </rPh>
    <phoneticPr fontId="6"/>
  </si>
  <si>
    <t>低炭素型資源循環システムの評価・検証、検討会運営</t>
    <phoneticPr fontId="6"/>
  </si>
  <si>
    <t>株式会社野村総合研究所</t>
    <phoneticPr fontId="6"/>
  </si>
  <si>
    <t>個別技術・活用方策のＣＯ２削減効果等の評価・検証</t>
    <phoneticPr fontId="6"/>
  </si>
  <si>
    <t>CO2 削減効果等の評価の実証試験</t>
    <phoneticPr fontId="6"/>
  </si>
  <si>
    <t>＜既存システムの脱炭素移行可能性に係るアンモニア燃焼時のNOX削減や蓄熱等技術評価・検証事業＞岩石蓄熱技術のユースケース、及びビジネスモデルを具体化したうえで事業性評価を行い、岩石蓄熱技術を社会実装可能とする。</t>
    <rPh sb="1" eb="3">
      <t>キゾン</t>
    </rPh>
    <rPh sb="8" eb="9">
      <t>ダツ</t>
    </rPh>
    <rPh sb="9" eb="11">
      <t>タンソ</t>
    </rPh>
    <rPh sb="11" eb="13">
      <t>イコウ</t>
    </rPh>
    <rPh sb="13" eb="16">
      <t>カノウセイ</t>
    </rPh>
    <rPh sb="17" eb="18">
      <t>カカ</t>
    </rPh>
    <rPh sb="24" eb="27">
      <t>ネンショウジ</t>
    </rPh>
    <rPh sb="31" eb="33">
      <t>サクゲン</t>
    </rPh>
    <rPh sb="34" eb="41">
      <t>チクネツトウギジュツヒョウカ</t>
    </rPh>
    <rPh sb="42" eb="46">
      <t>ケンショウジギョウ</t>
    </rPh>
    <phoneticPr fontId="6"/>
  </si>
  <si>
    <t>事業性評価を行うユースケース件数</t>
    <phoneticPr fontId="6"/>
  </si>
  <si>
    <t>-</t>
    <phoneticPr fontId="6"/>
  </si>
  <si>
    <t>-</t>
    <phoneticPr fontId="6"/>
  </si>
  <si>
    <t>本事業においては一般競争入札（総合評価）や随意契約（企画競争）により受注者を決定するなどし競争性を確保している。なお、中には一者応札となった案件があるため、公告期間を延長するなど改善を検討する。</t>
    <rPh sb="92" eb="94">
      <t>ケントウ</t>
    </rPh>
    <phoneticPr fontId="6"/>
  </si>
  <si>
    <t>有</t>
  </si>
  <si>
    <t>再委託先とその業務内容については、受託者との契約時に必要性を精査している。</t>
    <phoneticPr fontId="6"/>
  </si>
  <si>
    <t>活動実績は見込みに見合ったものとなっている。</t>
    <rPh sb="0" eb="2">
      <t>カツドウ</t>
    </rPh>
    <rPh sb="2" eb="4">
      <t>ジッセキ</t>
    </rPh>
    <rPh sb="5" eb="7">
      <t>ミコ</t>
    </rPh>
    <rPh sb="9" eb="11">
      <t>ミア</t>
    </rPh>
    <phoneticPr fontId="6"/>
  </si>
  <si>
    <t>令和２年度の結果をふまえ、一者応札の改善として公告期間の延長等により事業の進捗管理を適正に行うことでより効率的・効果的に執行するように努める。</t>
    <rPh sb="0" eb="2">
      <t>レイワ</t>
    </rPh>
    <rPh sb="28" eb="30">
      <t>エンチョウ</t>
    </rPh>
    <rPh sb="30" eb="31">
      <t>トウ</t>
    </rPh>
    <rPh sb="67" eb="68">
      <t>ツト</t>
    </rPh>
    <phoneticPr fontId="6"/>
  </si>
  <si>
    <t>189/2</t>
    <phoneticPr fontId="6"/>
  </si>
  <si>
    <t>308/4</t>
    <phoneticPr fontId="6"/>
  </si>
  <si>
    <t>550/4</t>
    <phoneticPr fontId="6"/>
  </si>
  <si>
    <t>令和２年度においてはおおむね活動成果に見合った活動実績となった。中には一者応答となった契約もあったため引き続き改善に努める。</t>
    <rPh sb="0" eb="2">
      <t>レイワ</t>
    </rPh>
    <rPh sb="14" eb="16">
      <t>カツドウ</t>
    </rPh>
    <rPh sb="16" eb="18">
      <t>セイカ</t>
    </rPh>
    <rPh sb="19" eb="21">
      <t>ミア</t>
    </rPh>
    <rPh sb="23" eb="25">
      <t>カツドウ</t>
    </rPh>
    <rPh sb="25" eb="27">
      <t>ジッセキ</t>
    </rPh>
    <rPh sb="32" eb="33">
      <t>ナカ</t>
    </rPh>
    <rPh sb="35" eb="36">
      <t>イチ</t>
    </rPh>
    <rPh sb="36" eb="37">
      <t>モノ</t>
    </rPh>
    <rPh sb="37" eb="39">
      <t>オウトウ</t>
    </rPh>
    <rPh sb="43" eb="45">
      <t>ケイヤク</t>
    </rPh>
    <rPh sb="51" eb="52">
      <t>ヒ</t>
    </rPh>
    <rPh sb="53" eb="54">
      <t>ツヅ</t>
    </rPh>
    <rPh sb="55" eb="57">
      <t>カイゼン</t>
    </rPh>
    <rPh sb="58" eb="59">
      <t>ツト</t>
    </rPh>
    <phoneticPr fontId="6"/>
  </si>
  <si>
    <t xml:space="preserve">　脱炭素化を実現する新たな社会システム構築するためには、当該システムのCO2削減効果を定量的に把握するとともに、その削減ポテンシャル、事業性等を明らかにしていくことが必要不可欠となる。
　このため、脱炭素価値を創出する社会システム構築を効果的・効率的に推進するため、実証事業を通じてCO2削減対策の手法、削減ポテンシャル、事業性等を検証し、その成果をとりまとめる。
</t>
    <phoneticPr fontId="6"/>
  </si>
  <si>
    <t xml:space="preserve">脱炭素価値を創出する社会システム構築を効果的・効率的に推進するため、実証事業を通じてCO2削減対策の手法、削減ポテンシャル、事業性等を検証し、その成果をとりまとめる。
</t>
    <phoneticPr fontId="6"/>
  </si>
  <si>
    <t>＜IoTを活用したフロン類漏えい検知技術等による省CO2効果等評価・検証事業＞</t>
    <phoneticPr fontId="6"/>
  </si>
  <si>
    <t>＜木材の再利用によるＣＥ×ＣＮの同時達成方策評価検証事業（農林水産省連携事業）＞</t>
    <phoneticPr fontId="6"/>
  </si>
  <si>
    <t>-</t>
    <phoneticPr fontId="6"/>
  </si>
  <si>
    <t>-</t>
    <phoneticPr fontId="6"/>
  </si>
  <si>
    <t>-</t>
    <phoneticPr fontId="6"/>
  </si>
  <si>
    <t>-</t>
    <phoneticPr fontId="6"/>
  </si>
  <si>
    <t>外部有識者点検対象外</t>
    <phoneticPr fontId="6"/>
  </si>
  <si>
    <t>引き続き、事業の効果やCO2削減対策の有効性の検証等を行い、効率的な事業実施に努めること。また、一者応札の改善に向けた取組を検討すること。</t>
    <phoneticPr fontId="6"/>
  </si>
  <si>
    <t>引き続き、事業の効果やCO2削減対策の有効性の検証等を行い、効率的な事業実施に努める。また、一者応札の改善に向け、公告期間の延長等の取組を検討する。</t>
    <phoneticPr fontId="6"/>
  </si>
  <si>
    <t>△</t>
  </si>
  <si>
    <t>＜地域循環共生圏の具現化に向けた都市・地域のモニタリング及び評価手法開発事業＞
令和12年度までを１つの区切りとし、地域経済循環データベースを活用する地方公共団体等を年間600団体程度とする。</t>
    <phoneticPr fontId="6"/>
  </si>
  <si>
    <t>導入評価・検証件数</t>
    <rPh sb="0" eb="2">
      <t>ドウニュウ</t>
    </rPh>
    <rPh sb="2" eb="4">
      <t>ヒョウカ</t>
    </rPh>
    <rPh sb="5" eb="7">
      <t>ケンショウ</t>
    </rPh>
    <rPh sb="7" eb="9">
      <t>ケンスウ</t>
    </rPh>
    <phoneticPr fontId="6"/>
  </si>
  <si>
    <t>-</t>
    <phoneticPr fontId="6"/>
  </si>
  <si>
    <t>-</t>
    <phoneticPr fontId="6"/>
  </si>
  <si>
    <t>-</t>
    <phoneticPr fontId="6"/>
  </si>
  <si>
    <t>件</t>
    <rPh sb="0" eb="1">
      <t>ケン</t>
    </rPh>
    <phoneticPr fontId="6"/>
  </si>
  <si>
    <t>感染症等の影響により、活動実績が当初見込みより少なくなったものもあった。今後は、見込みについて見直しを検討するとともに、より見込みに見合った実績となるよう努める。</t>
    <rPh sb="0" eb="3">
      <t>カンセンショウ</t>
    </rPh>
    <rPh sb="3" eb="4">
      <t>トウ</t>
    </rPh>
    <rPh sb="5" eb="7">
      <t>エイキョウ</t>
    </rPh>
    <rPh sb="11" eb="13">
      <t>カツドウ</t>
    </rPh>
    <rPh sb="13" eb="15">
      <t>ジッセキ</t>
    </rPh>
    <rPh sb="16" eb="18">
      <t>トウショ</t>
    </rPh>
    <rPh sb="18" eb="20">
      <t>ミコ</t>
    </rPh>
    <rPh sb="23" eb="24">
      <t>スク</t>
    </rPh>
    <rPh sb="36" eb="38">
      <t>コンゴ</t>
    </rPh>
    <rPh sb="40" eb="42">
      <t>ミコ</t>
    </rPh>
    <rPh sb="47" eb="49">
      <t>ミナオ</t>
    </rPh>
    <rPh sb="51" eb="53">
      <t>ケントウ</t>
    </rPh>
    <rPh sb="62" eb="64">
      <t>ミコ</t>
    </rPh>
    <rPh sb="66" eb="68">
      <t>ミア</t>
    </rPh>
    <rPh sb="70" eb="72">
      <t>ジッセキ</t>
    </rPh>
    <rPh sb="77" eb="78">
      <t>ツト</t>
    </rPh>
    <phoneticPr fontId="6"/>
  </si>
  <si>
    <t>事例・手法の調査・検証件数</t>
    <rPh sb="0" eb="2">
      <t>ジレイ</t>
    </rPh>
    <rPh sb="3" eb="5">
      <t>シュホウ</t>
    </rPh>
    <rPh sb="6" eb="8">
      <t>チョウサ</t>
    </rPh>
    <rPh sb="9" eb="11">
      <t>ケンショウ</t>
    </rPh>
    <rPh sb="11" eb="13">
      <t>ケンスウ</t>
    </rPh>
    <phoneticPr fontId="6"/>
  </si>
  <si>
    <t>件</t>
    <rPh sb="0" eb="1">
      <t>ケン</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</si>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</sst>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58331</xdr:colOff>
      <xdr:row>747</xdr:row>
      <xdr:rowOff>255492</xdr:rowOff>
    </xdr:from>
    <xdr:to>
      <xdr:col>17</xdr:col>
      <xdr:colOff>24666</xdr:colOff>
      <xdr:row>750</xdr:row>
      <xdr:rowOff>34605</xdr:rowOff>
    </xdr:to>
    <xdr:sp macro="" textlink="">
      <xdr:nvSpPr>
        <xdr:cNvPr id="2" name="テキスト ボックス 1"/>
        <xdr:cNvSpPr txBox="1"/>
      </xdr:nvSpPr>
      <xdr:spPr>
        <a:xfrm>
          <a:off x="1668190" y="49087886"/>
          <a:ext cx="1777427" cy="82552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環境省</a:t>
          </a:r>
          <a:endParaRPr kumimoji="1" lang="en-US" altLang="ja-JP" sz="1800"/>
        </a:p>
        <a:p>
          <a:r>
            <a:rPr kumimoji="1" lang="en-US" altLang="ja-JP" sz="1800"/>
            <a:t>  </a:t>
          </a:r>
          <a:r>
            <a:rPr kumimoji="1" lang="ja-JP" altLang="en-US" sz="1800"/>
            <a:t>４９７百万円</a:t>
          </a:r>
          <a:endParaRPr kumimoji="1" lang="ja-JP" altLang="en-US" sz="1100"/>
        </a:p>
      </xdr:txBody>
    </xdr:sp>
    <xdr:clientData/>
  </xdr:twoCellAnchor>
  <xdr:twoCellAnchor>
    <xdr:from>
      <xdr:col>10</xdr:col>
      <xdr:colOff>15550</xdr:colOff>
      <xdr:row>750</xdr:row>
      <xdr:rowOff>165100</xdr:rowOff>
    </xdr:from>
    <xdr:to>
      <xdr:col>10</xdr:col>
      <xdr:colOff>38101</xdr:colOff>
      <xdr:row>784</xdr:row>
      <xdr:rowOff>1153732</xdr:rowOff>
    </xdr:to>
    <xdr:cxnSp macro="">
      <xdr:nvCxnSpPr>
        <xdr:cNvPr id="4" name="直線コネクタ 3"/>
        <xdr:cNvCxnSpPr/>
      </xdr:nvCxnSpPr>
      <xdr:spPr>
        <a:xfrm flipH="1">
          <a:off x="2027874" y="50043903"/>
          <a:ext cx="22551" cy="13317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76200</xdr:colOff>
      <xdr:row>750</xdr:row>
      <xdr:rowOff>215900</xdr:rowOff>
    </xdr:from>
    <xdr:to>
      <xdr:col>48</xdr:col>
      <xdr:colOff>2314</xdr:colOff>
      <xdr:row>751</xdr:row>
      <xdr:rowOff>219333</xdr:rowOff>
    </xdr:to>
    <xdr:sp macro="" textlink="">
      <xdr:nvSpPr>
        <xdr:cNvPr id="6" name="テキスト ボックス 5"/>
        <xdr:cNvSpPr txBox="1"/>
      </xdr:nvSpPr>
      <xdr:spPr>
        <a:xfrm>
          <a:off x="2088524" y="50094703"/>
          <a:ext cx="7572945" cy="35223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地域の再エネ・省エネ設備導入における事業性確保のための事前評価事業</a:t>
          </a:r>
        </a:p>
      </xdr:txBody>
    </xdr:sp>
    <xdr:clientData/>
  </xdr:twoCellAnchor>
  <xdr:twoCellAnchor>
    <xdr:from>
      <xdr:col>10</xdr:col>
      <xdr:colOff>190500</xdr:colOff>
      <xdr:row>751</xdr:row>
      <xdr:rowOff>254000</xdr:rowOff>
    </xdr:from>
    <xdr:to>
      <xdr:col>24</xdr:col>
      <xdr:colOff>192792</xdr:colOff>
      <xdr:row>752</xdr:row>
      <xdr:rowOff>187112</xdr:rowOff>
    </xdr:to>
    <xdr:sp macro="" textlink="">
      <xdr:nvSpPr>
        <xdr:cNvPr id="8" name="テキスト ボックス 7"/>
        <xdr:cNvSpPr txBox="1"/>
      </xdr:nvSpPr>
      <xdr:spPr>
        <a:xfrm>
          <a:off x="2222500" y="50685700"/>
          <a:ext cx="2847092" cy="28871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10</xdr:col>
      <xdr:colOff>88900</xdr:colOff>
      <xdr:row>754</xdr:row>
      <xdr:rowOff>0</xdr:rowOff>
    </xdr:from>
    <xdr:to>
      <xdr:col>11</xdr:col>
      <xdr:colOff>172171</xdr:colOff>
      <xdr:row>754</xdr:row>
      <xdr:rowOff>1717</xdr:rowOff>
    </xdr:to>
    <xdr:cxnSp macro="">
      <xdr:nvCxnSpPr>
        <xdr:cNvPr id="11" name="直線矢印コネクタ 10"/>
        <xdr:cNvCxnSpPr/>
      </xdr:nvCxnSpPr>
      <xdr:spPr>
        <a:xfrm flipV="1">
          <a:off x="2120900" y="51498500"/>
          <a:ext cx="286471" cy="17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xdr:colOff>
      <xdr:row>752</xdr:row>
      <xdr:rowOff>241300</xdr:rowOff>
    </xdr:from>
    <xdr:to>
      <xdr:col>26</xdr:col>
      <xdr:colOff>138154</xdr:colOff>
      <xdr:row>756</xdr:row>
      <xdr:rowOff>137555</xdr:rowOff>
    </xdr:to>
    <xdr:sp macro="" textlink="">
      <xdr:nvSpPr>
        <xdr:cNvPr id="13" name="テキスト ボックス 12"/>
        <xdr:cNvSpPr txBox="1"/>
      </xdr:nvSpPr>
      <xdr:spPr>
        <a:xfrm>
          <a:off x="2451100" y="51028600"/>
          <a:ext cx="2970254" cy="13186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A.</a:t>
          </a:r>
          <a:r>
            <a:rPr kumimoji="1" lang="ja-JP" altLang="en-US" sz="1100"/>
            <a:t>パシフィックコンサルタンツ株式会社</a:t>
          </a:r>
          <a:endParaRPr kumimoji="1" lang="en-US" altLang="ja-JP" sz="1100"/>
        </a:p>
        <a:p>
          <a:r>
            <a:rPr kumimoji="1" lang="ja-JP" altLang="en-US" sz="1100"/>
            <a:t>　</a:t>
          </a:r>
          <a:r>
            <a:rPr kumimoji="1" lang="en-US" altLang="ja-JP" sz="1100"/>
            <a:t>70</a:t>
          </a:r>
          <a:r>
            <a:rPr kumimoji="1" lang="ja-JP" altLang="en-US" sz="1100"/>
            <a:t>百万円</a:t>
          </a:r>
          <a:endParaRPr kumimoji="1" lang="en-US" altLang="ja-JP" sz="1100"/>
        </a:p>
        <a:p>
          <a:endParaRPr kumimoji="1" lang="en-US" altLang="ja-JP" sz="1100"/>
        </a:p>
        <a:p>
          <a:r>
            <a:rPr kumimoji="1" lang="ja-JP" altLang="ja-JP" sz="1100">
              <a:solidFill>
                <a:schemeClr val="dk1"/>
              </a:solidFill>
              <a:effectLst/>
              <a:latin typeface="+mn-lt"/>
              <a:ea typeface="+mn-ea"/>
              <a:cs typeface="+mn-cs"/>
            </a:rPr>
            <a:t>＜共同実施者＞</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（株）エックス都市研究所</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（株）日本総合研究所　</a:t>
          </a:r>
          <a:r>
            <a:rPr lang="en-US" altLang="ja-JP" sz="1100" b="0" i="0" u="none" strike="noStrike" baseline="0" smtClean="0">
              <a:solidFill>
                <a:schemeClr val="dk1"/>
              </a:solidFill>
              <a:latin typeface="+mn-lt"/>
              <a:ea typeface="+mn-ea"/>
              <a:cs typeface="+mn-cs"/>
            </a:rPr>
            <a:t>13</a:t>
          </a:r>
          <a:r>
            <a:rPr lang="ja-JP" altLang="en-US" sz="1100" b="0" i="0" u="none" strike="noStrike" baseline="0" smtClean="0">
              <a:solidFill>
                <a:schemeClr val="dk1"/>
              </a:solidFill>
              <a:latin typeface="+mn-lt"/>
              <a:ea typeface="+mn-ea"/>
              <a:cs typeface="+mn-cs"/>
            </a:rPr>
            <a:t>百万円</a:t>
          </a:r>
          <a:endParaRPr lang="ja-JP" altLang="ja-JP">
            <a:effectLst/>
          </a:endParaRPr>
        </a:p>
        <a:p>
          <a:endParaRPr kumimoji="1" lang="en-US" altLang="ja-JP" sz="1100"/>
        </a:p>
      </xdr:txBody>
    </xdr:sp>
    <xdr:clientData/>
  </xdr:twoCellAnchor>
  <xdr:twoCellAnchor>
    <xdr:from>
      <xdr:col>27</xdr:col>
      <xdr:colOff>25400</xdr:colOff>
      <xdr:row>752</xdr:row>
      <xdr:rowOff>266700</xdr:rowOff>
    </xdr:from>
    <xdr:to>
      <xdr:col>47</xdr:col>
      <xdr:colOff>45881</xdr:colOff>
      <xdr:row>755</xdr:row>
      <xdr:rowOff>215901</xdr:rowOff>
    </xdr:to>
    <xdr:sp macro="" textlink="">
      <xdr:nvSpPr>
        <xdr:cNvPr id="14" name="大かっこ 13"/>
        <xdr:cNvSpPr/>
      </xdr:nvSpPr>
      <xdr:spPr>
        <a:xfrm>
          <a:off x="5511800" y="51054000"/>
          <a:ext cx="4084481" cy="1016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ja-JP" altLang="ja-JP" sz="1100">
              <a:solidFill>
                <a:schemeClr val="tx1"/>
              </a:solidFill>
              <a:effectLst/>
              <a:latin typeface="+mn-lt"/>
              <a:ea typeface="+mn-ea"/>
              <a:cs typeface="+mn-cs"/>
            </a:rPr>
            <a:t>地域の担い手が独自で再エネを活用する取組の支援</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地域の再エネの活用手段としての地域新電力の設立検討</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推進</a:t>
          </a:r>
          <a:endParaRPr lang="ja-JP" altLang="ja-JP">
            <a:effectLst/>
          </a:endParaRPr>
        </a:p>
      </xdr:txBody>
    </xdr:sp>
    <xdr:clientData/>
  </xdr:twoCellAnchor>
  <xdr:twoCellAnchor>
    <xdr:from>
      <xdr:col>10</xdr:col>
      <xdr:colOff>101600</xdr:colOff>
      <xdr:row>756</xdr:row>
      <xdr:rowOff>254000</xdr:rowOff>
    </xdr:from>
    <xdr:to>
      <xdr:col>48</xdr:col>
      <xdr:colOff>27714</xdr:colOff>
      <xdr:row>757</xdr:row>
      <xdr:rowOff>242476</xdr:rowOff>
    </xdr:to>
    <xdr:sp macro="" textlink="">
      <xdr:nvSpPr>
        <xdr:cNvPr id="15" name="テキスト ボックス 14"/>
        <xdr:cNvSpPr txBox="1"/>
      </xdr:nvSpPr>
      <xdr:spPr>
        <a:xfrm>
          <a:off x="2133600" y="52463700"/>
          <a:ext cx="7647714" cy="3440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地域循環共生圏の具現化に向けた都市・地域のモニタリング及び評価手法開発</a:t>
          </a:r>
        </a:p>
      </xdr:txBody>
    </xdr:sp>
    <xdr:clientData/>
  </xdr:twoCellAnchor>
  <xdr:twoCellAnchor>
    <xdr:from>
      <xdr:col>10</xdr:col>
      <xdr:colOff>76200</xdr:colOff>
      <xdr:row>759</xdr:row>
      <xdr:rowOff>114300</xdr:rowOff>
    </xdr:from>
    <xdr:to>
      <xdr:col>11</xdr:col>
      <xdr:colOff>158134</xdr:colOff>
      <xdr:row>759</xdr:row>
      <xdr:rowOff>115706</xdr:rowOff>
    </xdr:to>
    <xdr:cxnSp macro="">
      <xdr:nvCxnSpPr>
        <xdr:cNvPr id="16" name="直線矢印コネクタ 15"/>
        <xdr:cNvCxnSpPr/>
      </xdr:nvCxnSpPr>
      <xdr:spPr>
        <a:xfrm>
          <a:off x="2108200" y="53390800"/>
          <a:ext cx="285134" cy="14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757</xdr:row>
      <xdr:rowOff>266700</xdr:rowOff>
    </xdr:from>
    <xdr:to>
      <xdr:col>21</xdr:col>
      <xdr:colOff>114022</xdr:colOff>
      <xdr:row>758</xdr:row>
      <xdr:rowOff>187560</xdr:rowOff>
    </xdr:to>
    <xdr:sp macro="" textlink="">
      <xdr:nvSpPr>
        <xdr:cNvPr id="17" name="テキスト ボックス 16"/>
        <xdr:cNvSpPr txBox="1"/>
      </xdr:nvSpPr>
      <xdr:spPr>
        <a:xfrm>
          <a:off x="2222500" y="52832000"/>
          <a:ext cx="2158722" cy="2764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twoCellAnchor>
  <xdr:twoCellAnchor>
    <xdr:from>
      <xdr:col>12</xdr:col>
      <xdr:colOff>0</xdr:colOff>
      <xdr:row>758</xdr:row>
      <xdr:rowOff>241300</xdr:rowOff>
    </xdr:from>
    <xdr:to>
      <xdr:col>25</xdr:col>
      <xdr:colOff>151095</xdr:colOff>
      <xdr:row>760</xdr:row>
      <xdr:rowOff>106646</xdr:rowOff>
    </xdr:to>
    <xdr:sp macro="" textlink="">
      <xdr:nvSpPr>
        <xdr:cNvPr id="18" name="正方形/長方形 17"/>
        <xdr:cNvSpPr/>
      </xdr:nvSpPr>
      <xdr:spPr>
        <a:xfrm>
          <a:off x="2438400" y="53162200"/>
          <a:ext cx="2792695" cy="5765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a:t>
          </a:r>
          <a:r>
            <a:rPr kumimoji="1" lang="ja-JP" altLang="ja-JP" sz="1100">
              <a:solidFill>
                <a:sysClr val="windowText" lastClr="000000"/>
              </a:solidFill>
              <a:effectLst/>
              <a:latin typeface="+mn-lt"/>
              <a:ea typeface="+mn-ea"/>
              <a:cs typeface="+mn-cs"/>
            </a:rPr>
            <a:t>価値総合研究所</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13</xdr:col>
      <xdr:colOff>190500</xdr:colOff>
      <xdr:row>760</xdr:row>
      <xdr:rowOff>114300</xdr:rowOff>
    </xdr:from>
    <xdr:to>
      <xdr:col>13</xdr:col>
      <xdr:colOff>190500</xdr:colOff>
      <xdr:row>761</xdr:row>
      <xdr:rowOff>241300</xdr:rowOff>
    </xdr:to>
    <xdr:cxnSp macro="">
      <xdr:nvCxnSpPr>
        <xdr:cNvPr id="19" name="直線コネクタ 18"/>
        <xdr:cNvCxnSpPr/>
      </xdr:nvCxnSpPr>
      <xdr:spPr>
        <a:xfrm>
          <a:off x="2832100" y="53746400"/>
          <a:ext cx="0" cy="482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761</xdr:row>
      <xdr:rowOff>254000</xdr:rowOff>
    </xdr:from>
    <xdr:to>
      <xdr:col>15</xdr:col>
      <xdr:colOff>122766</xdr:colOff>
      <xdr:row>761</xdr:row>
      <xdr:rowOff>254000</xdr:rowOff>
    </xdr:to>
    <xdr:cxnSp macro="">
      <xdr:nvCxnSpPr>
        <xdr:cNvPr id="20" name="直線矢印コネクタ 19"/>
        <xdr:cNvCxnSpPr/>
      </xdr:nvCxnSpPr>
      <xdr:spPr>
        <a:xfrm>
          <a:off x="2832100" y="54241700"/>
          <a:ext cx="3386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757</xdr:row>
      <xdr:rowOff>292100</xdr:rowOff>
    </xdr:from>
    <xdr:to>
      <xdr:col>49</xdr:col>
      <xdr:colOff>374579</xdr:colOff>
      <xdr:row>760</xdr:row>
      <xdr:rowOff>224748</xdr:rowOff>
    </xdr:to>
    <xdr:sp macro="" textlink="">
      <xdr:nvSpPr>
        <xdr:cNvPr id="22" name="大かっこ 21"/>
        <xdr:cNvSpPr/>
      </xdr:nvSpPr>
      <xdr:spPr>
        <a:xfrm>
          <a:off x="5477410" y="52155190"/>
          <a:ext cx="4860961" cy="992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r>
            <a:rPr lang="ja-JP" altLang="ja-JP" sz="1050">
              <a:solidFill>
                <a:schemeClr val="tx1"/>
              </a:solidFill>
              <a:effectLst/>
              <a:latin typeface="+mn-lt"/>
              <a:ea typeface="+mn-ea"/>
              <a:cs typeface="+mn-cs"/>
            </a:rPr>
            <a:t>地域循環共生圏を総合的に評価する手法</a:t>
          </a:r>
          <a:r>
            <a:rPr lang="ja-JP" altLang="en-US" sz="1050">
              <a:solidFill>
                <a:schemeClr val="tx1"/>
              </a:solidFill>
              <a:effectLst/>
              <a:latin typeface="+mn-lt"/>
              <a:ea typeface="+mn-ea"/>
              <a:cs typeface="+mn-cs"/>
            </a:rPr>
            <a:t>の</a:t>
          </a:r>
          <a:r>
            <a:rPr lang="ja-JP" altLang="ja-JP" sz="1050">
              <a:solidFill>
                <a:schemeClr val="tx1"/>
              </a:solidFill>
              <a:effectLst/>
              <a:latin typeface="+mn-lt"/>
              <a:ea typeface="+mn-ea"/>
              <a:cs typeface="+mn-cs"/>
            </a:rPr>
            <a:t>検討、地域循環共生圏の創造に関する政策立案に資するツール</a:t>
          </a:r>
          <a:r>
            <a:rPr lang="ja-JP" altLang="en-US" sz="1050">
              <a:solidFill>
                <a:schemeClr val="tx1"/>
              </a:solidFill>
              <a:effectLst/>
              <a:latin typeface="+mn-lt"/>
              <a:ea typeface="+mn-ea"/>
              <a:cs typeface="+mn-cs"/>
            </a:rPr>
            <a:t>の作成・活用の推進</a:t>
          </a:r>
          <a:endParaRPr lang="ja-JP" altLang="ja-JP" sz="1050">
            <a:effectLst/>
          </a:endParaRPr>
        </a:p>
      </xdr:txBody>
    </xdr:sp>
    <xdr:clientData/>
  </xdr:twoCellAnchor>
  <xdr:twoCellAnchor>
    <xdr:from>
      <xdr:col>15</xdr:col>
      <xdr:colOff>152400</xdr:colOff>
      <xdr:row>761</xdr:row>
      <xdr:rowOff>139700</xdr:rowOff>
    </xdr:from>
    <xdr:to>
      <xdr:col>29</xdr:col>
      <xdr:colOff>100295</xdr:colOff>
      <xdr:row>762</xdr:row>
      <xdr:rowOff>307207</xdr:rowOff>
    </xdr:to>
    <xdr:sp macro="" textlink="">
      <xdr:nvSpPr>
        <xdr:cNvPr id="23" name="正方形/長方形 22"/>
        <xdr:cNvSpPr/>
      </xdr:nvSpPr>
      <xdr:spPr>
        <a:xfrm>
          <a:off x="3200400" y="54127400"/>
          <a:ext cx="2792695" cy="523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株式会社マクロミル</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30</xdr:col>
      <xdr:colOff>25401</xdr:colOff>
      <xdr:row>760</xdr:row>
      <xdr:rowOff>317500</xdr:rowOff>
    </xdr:from>
    <xdr:to>
      <xdr:col>49</xdr:col>
      <xdr:colOff>374580</xdr:colOff>
      <xdr:row>763</xdr:row>
      <xdr:rowOff>32107</xdr:rowOff>
    </xdr:to>
    <xdr:sp macro="" textlink="">
      <xdr:nvSpPr>
        <xdr:cNvPr id="24" name="大かっこ 23"/>
        <xdr:cNvSpPr/>
      </xdr:nvSpPr>
      <xdr:spPr>
        <a:xfrm>
          <a:off x="6125682" y="53240112"/>
          <a:ext cx="4212690" cy="774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r>
            <a:rPr lang="ja-JP" altLang="en-US" sz="1050" b="0" i="0" u="none" strike="noStrike" baseline="0" smtClean="0">
              <a:solidFill>
                <a:schemeClr val="tx1"/>
              </a:solidFill>
              <a:latin typeface="+mn-lt"/>
              <a:ea typeface="+mn-ea"/>
              <a:cs typeface="+mn-cs"/>
            </a:rPr>
            <a:t>地域循環共生圏の観点からみた環境・経済・社会の評価指標の検討におけるアンケート調査</a:t>
          </a:r>
          <a:endParaRPr lang="ja-JP" altLang="ja-JP" sz="1050">
            <a:effectLst/>
          </a:endParaRPr>
        </a:p>
      </xdr:txBody>
    </xdr:sp>
    <xdr:clientData/>
  </xdr:twoCellAnchor>
  <xdr:twoCellAnchor>
    <xdr:from>
      <xdr:col>15</xdr:col>
      <xdr:colOff>88900</xdr:colOff>
      <xdr:row>760</xdr:row>
      <xdr:rowOff>152400</xdr:rowOff>
    </xdr:from>
    <xdr:to>
      <xdr:col>26</xdr:col>
      <xdr:colOff>12422</xdr:colOff>
      <xdr:row>761</xdr:row>
      <xdr:rowOff>73260</xdr:rowOff>
    </xdr:to>
    <xdr:sp macro="" textlink="">
      <xdr:nvSpPr>
        <xdr:cNvPr id="26" name="テキスト ボックス 25"/>
        <xdr:cNvSpPr txBox="1"/>
      </xdr:nvSpPr>
      <xdr:spPr>
        <a:xfrm>
          <a:off x="3136900" y="53784500"/>
          <a:ext cx="2158722" cy="2764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twoCellAnchor>
  <xdr:twoCellAnchor>
    <xdr:from>
      <xdr:col>10</xdr:col>
      <xdr:colOff>190500</xdr:colOff>
      <xdr:row>762</xdr:row>
      <xdr:rowOff>330200</xdr:rowOff>
    </xdr:from>
    <xdr:to>
      <xdr:col>21</xdr:col>
      <xdr:colOff>114022</xdr:colOff>
      <xdr:row>763</xdr:row>
      <xdr:rowOff>251060</xdr:rowOff>
    </xdr:to>
    <xdr:sp macro="" textlink="">
      <xdr:nvSpPr>
        <xdr:cNvPr id="27" name="テキスト ボックス 26"/>
        <xdr:cNvSpPr txBox="1"/>
      </xdr:nvSpPr>
      <xdr:spPr>
        <a:xfrm>
          <a:off x="2222500" y="54673500"/>
          <a:ext cx="2158722" cy="2764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twoCellAnchor>
  <xdr:twoCellAnchor>
    <xdr:from>
      <xdr:col>11</xdr:col>
      <xdr:colOff>165100</xdr:colOff>
      <xdr:row>763</xdr:row>
      <xdr:rowOff>317500</xdr:rowOff>
    </xdr:from>
    <xdr:to>
      <xdr:col>25</xdr:col>
      <xdr:colOff>112995</xdr:colOff>
      <xdr:row>764</xdr:row>
      <xdr:rowOff>480774</xdr:rowOff>
    </xdr:to>
    <xdr:sp macro="" textlink="">
      <xdr:nvSpPr>
        <xdr:cNvPr id="28" name="正方形/長方形 27"/>
        <xdr:cNvSpPr/>
      </xdr:nvSpPr>
      <xdr:spPr>
        <a:xfrm>
          <a:off x="2400300" y="55016400"/>
          <a:ext cx="2792695" cy="5188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株式会社デジタルガレージ</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10</xdr:col>
      <xdr:colOff>12700</xdr:colOff>
      <xdr:row>764</xdr:row>
      <xdr:rowOff>127000</xdr:rowOff>
    </xdr:from>
    <xdr:to>
      <xdr:col>11</xdr:col>
      <xdr:colOff>94634</xdr:colOff>
      <xdr:row>764</xdr:row>
      <xdr:rowOff>128406</xdr:rowOff>
    </xdr:to>
    <xdr:cxnSp macro="">
      <xdr:nvCxnSpPr>
        <xdr:cNvPr id="29" name="直線矢印コネクタ 28"/>
        <xdr:cNvCxnSpPr/>
      </xdr:nvCxnSpPr>
      <xdr:spPr>
        <a:xfrm>
          <a:off x="2044700" y="55181500"/>
          <a:ext cx="285134" cy="14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147570</xdr:colOff>
      <xdr:row>764</xdr:row>
      <xdr:rowOff>508000</xdr:rowOff>
    </xdr:from>
    <xdr:to>
      <xdr:col>12</xdr:col>
      <xdr:colOff>152400</xdr:colOff>
      <xdr:row>766</xdr:row>
      <xdr:rowOff>643943</xdr:rowOff>
    </xdr:to>
    <xdr:cxnSp macro="">
      <xdr:nvCxnSpPr>
        <xdr:cNvPr id="30" name="直線コネクタ 29"/>
        <xdr:cNvCxnSpPr/>
      </xdr:nvCxnSpPr>
      <xdr:spPr>
        <a:xfrm flipH="1">
          <a:off x="2562359" y="55270042"/>
          <a:ext cx="4830" cy="14774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63500</xdr:colOff>
      <xdr:row>763</xdr:row>
      <xdr:rowOff>101600</xdr:rowOff>
    </xdr:from>
    <xdr:to>
      <xdr:col>49</xdr:col>
      <xdr:colOff>331770</xdr:colOff>
      <xdr:row>764</xdr:row>
      <xdr:rowOff>512234</xdr:rowOff>
    </xdr:to>
    <xdr:sp macro="" textlink="">
      <xdr:nvSpPr>
        <xdr:cNvPr id="31" name="大かっこ 30"/>
        <xdr:cNvSpPr/>
      </xdr:nvSpPr>
      <xdr:spPr>
        <a:xfrm>
          <a:off x="5350410" y="54083735"/>
          <a:ext cx="4945152" cy="7638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ja-JP" sz="1050">
              <a:solidFill>
                <a:schemeClr val="tx1"/>
              </a:solidFill>
              <a:effectLst/>
              <a:latin typeface="+mn-lt"/>
              <a:ea typeface="+mn-ea"/>
              <a:cs typeface="+mn-cs"/>
            </a:rPr>
            <a:t>地域の移動データの見える化</a:t>
          </a:r>
          <a:r>
            <a:rPr lang="ja-JP" altLang="en-US" sz="1050">
              <a:solidFill>
                <a:schemeClr val="tx1"/>
              </a:solidFill>
              <a:effectLst/>
              <a:latin typeface="+mn-lt"/>
              <a:ea typeface="+mn-ea"/>
              <a:cs typeface="+mn-cs"/>
            </a:rPr>
            <a:t>の</a:t>
          </a:r>
          <a:r>
            <a:rPr lang="ja-JP" altLang="ja-JP" sz="1050">
              <a:solidFill>
                <a:schemeClr val="tx1"/>
              </a:solidFill>
              <a:effectLst/>
              <a:latin typeface="+mn-lt"/>
              <a:ea typeface="+mn-ea"/>
              <a:cs typeface="+mn-cs"/>
            </a:rPr>
            <a:t>実施、地域の脱炭素化</a:t>
          </a:r>
          <a:r>
            <a:rPr lang="ja-JP" altLang="en-US" sz="1050">
              <a:solidFill>
                <a:schemeClr val="tx1"/>
              </a:solidFill>
              <a:effectLst/>
              <a:latin typeface="+mn-lt"/>
              <a:ea typeface="+mn-ea"/>
              <a:cs typeface="+mn-cs"/>
            </a:rPr>
            <a:t>のための</a:t>
          </a:r>
          <a:r>
            <a:rPr lang="ja-JP" altLang="ja-JP" sz="1050">
              <a:solidFill>
                <a:schemeClr val="tx1"/>
              </a:solidFill>
              <a:effectLst/>
              <a:latin typeface="+mn-lt"/>
              <a:ea typeface="+mn-ea"/>
              <a:cs typeface="+mn-cs"/>
            </a:rPr>
            <a:t>施策</a:t>
          </a:r>
          <a:r>
            <a:rPr lang="ja-JP" altLang="en-US" sz="1050">
              <a:solidFill>
                <a:schemeClr val="tx1"/>
              </a:solidFill>
              <a:effectLst/>
              <a:latin typeface="+mn-lt"/>
              <a:ea typeface="+mn-ea"/>
              <a:cs typeface="+mn-cs"/>
            </a:rPr>
            <a:t>の検討</a:t>
          </a:r>
          <a:endParaRPr lang="ja-JP" altLang="ja-JP" sz="1050">
            <a:effectLst/>
          </a:endParaRPr>
        </a:p>
      </xdr:txBody>
    </xdr:sp>
    <xdr:clientData/>
  </xdr:twoCellAnchor>
  <xdr:twoCellAnchor>
    <xdr:from>
      <xdr:col>13</xdr:col>
      <xdr:colOff>88900</xdr:colOff>
      <xdr:row>764</xdr:row>
      <xdr:rowOff>609600</xdr:rowOff>
    </xdr:from>
    <xdr:to>
      <xdr:col>22</xdr:col>
      <xdr:colOff>139700</xdr:colOff>
      <xdr:row>765</xdr:row>
      <xdr:rowOff>207433</xdr:rowOff>
    </xdr:to>
    <xdr:sp macro="" textlink="">
      <xdr:nvSpPr>
        <xdr:cNvPr id="32" name="テキスト ボックス 31"/>
        <xdr:cNvSpPr txBox="1"/>
      </xdr:nvSpPr>
      <xdr:spPr>
        <a:xfrm>
          <a:off x="2730500" y="55664100"/>
          <a:ext cx="1879600" cy="27093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外注・随意契約（その他）</a:t>
          </a:r>
        </a:p>
      </xdr:txBody>
    </xdr:sp>
    <xdr:clientData/>
  </xdr:twoCellAnchor>
  <xdr:twoCellAnchor>
    <xdr:from>
      <xdr:col>13</xdr:col>
      <xdr:colOff>127000</xdr:colOff>
      <xdr:row>765</xdr:row>
      <xdr:rowOff>266700</xdr:rowOff>
    </xdr:from>
    <xdr:to>
      <xdr:col>27</xdr:col>
      <xdr:colOff>74895</xdr:colOff>
      <xdr:row>766</xdr:row>
      <xdr:rowOff>116707</xdr:rowOff>
    </xdr:to>
    <xdr:sp macro="" textlink="">
      <xdr:nvSpPr>
        <xdr:cNvPr id="33" name="正方形/長方形 32"/>
        <xdr:cNvSpPr/>
      </xdr:nvSpPr>
      <xdr:spPr>
        <a:xfrm>
          <a:off x="2768600" y="55994300"/>
          <a:ext cx="2792695" cy="523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DG</a:t>
          </a:r>
          <a:r>
            <a:rPr kumimoji="1" lang="ja-JP" altLang="en-US" sz="1100">
              <a:solidFill>
                <a:sysClr val="windowText" lastClr="000000"/>
              </a:solidFill>
              <a:effectLst/>
              <a:latin typeface="+mn-lt"/>
              <a:ea typeface="+mn-ea"/>
              <a:cs typeface="+mn-cs"/>
            </a:rPr>
            <a:t>コミュニケーションズ</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12</xdr:col>
      <xdr:colOff>165100</xdr:colOff>
      <xdr:row>765</xdr:row>
      <xdr:rowOff>528254</xdr:rowOff>
    </xdr:from>
    <xdr:to>
      <xdr:col>13</xdr:col>
      <xdr:colOff>127000</xdr:colOff>
      <xdr:row>765</xdr:row>
      <xdr:rowOff>533400</xdr:rowOff>
    </xdr:to>
    <xdr:cxnSp macro="">
      <xdr:nvCxnSpPr>
        <xdr:cNvPr id="34" name="直線矢印コネクタ 33"/>
        <xdr:cNvCxnSpPr>
          <a:endCxn id="33" idx="1"/>
        </xdr:cNvCxnSpPr>
      </xdr:nvCxnSpPr>
      <xdr:spPr>
        <a:xfrm flipV="1">
          <a:off x="2603500" y="56255854"/>
          <a:ext cx="165100" cy="51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12700</xdr:colOff>
      <xdr:row>764</xdr:row>
      <xdr:rowOff>533400</xdr:rowOff>
    </xdr:from>
    <xdr:to>
      <xdr:col>49</xdr:col>
      <xdr:colOff>149832</xdr:colOff>
      <xdr:row>766</xdr:row>
      <xdr:rowOff>235449</xdr:rowOff>
    </xdr:to>
    <xdr:sp macro="" textlink="">
      <xdr:nvSpPr>
        <xdr:cNvPr id="37" name="大かっこ 36"/>
        <xdr:cNvSpPr/>
      </xdr:nvSpPr>
      <xdr:spPr>
        <a:xfrm>
          <a:off x="5706296" y="54868709"/>
          <a:ext cx="4407328" cy="1029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r>
            <a:rPr lang="ja-JP" altLang="en-US" sz="1050" b="0" i="0" u="none" strike="noStrike" baseline="0" smtClean="0">
              <a:solidFill>
                <a:schemeClr val="tx1"/>
              </a:solidFill>
              <a:latin typeface="+mn-lt"/>
              <a:ea typeface="+mn-ea"/>
              <a:cs typeface="+mn-cs"/>
            </a:rPr>
            <a:t>企画及び施策検討に際しての事前調査の補助</a:t>
          </a:r>
        </a:p>
        <a:p>
          <a:r>
            <a:rPr lang="ja-JP" altLang="en-US" sz="1050" b="0" i="0" u="none" strike="noStrike" baseline="0" smtClean="0">
              <a:solidFill>
                <a:schemeClr val="tx1"/>
              </a:solidFill>
              <a:latin typeface="+mn-lt"/>
              <a:ea typeface="+mn-ea"/>
              <a:cs typeface="+mn-cs"/>
            </a:rPr>
            <a:t>自治体とのワークショップの準備・進行</a:t>
          </a:r>
        </a:p>
        <a:p>
          <a:r>
            <a:rPr lang="ja-JP" altLang="en-US" sz="1050" b="0" i="0" u="none" strike="noStrike" baseline="0" smtClean="0">
              <a:solidFill>
                <a:schemeClr val="tx1"/>
              </a:solidFill>
              <a:latin typeface="+mn-lt"/>
              <a:ea typeface="+mn-ea"/>
              <a:cs typeface="+mn-cs"/>
            </a:rPr>
            <a:t>業務報告書の作成補助</a:t>
          </a:r>
          <a:endParaRPr lang="ja-JP" altLang="ja-JP" sz="1050">
            <a:effectLst/>
          </a:endParaRPr>
        </a:p>
      </xdr:txBody>
    </xdr:sp>
    <xdr:clientData/>
  </xdr:twoCellAnchor>
  <xdr:twoCellAnchor>
    <xdr:from>
      <xdr:col>13</xdr:col>
      <xdr:colOff>63500</xdr:colOff>
      <xdr:row>766</xdr:row>
      <xdr:rowOff>215900</xdr:rowOff>
    </xdr:from>
    <xdr:to>
      <xdr:col>22</xdr:col>
      <xdr:colOff>114300</xdr:colOff>
      <xdr:row>766</xdr:row>
      <xdr:rowOff>486833</xdr:rowOff>
    </xdr:to>
    <xdr:sp macro="" textlink="">
      <xdr:nvSpPr>
        <xdr:cNvPr id="38" name="テキスト ボックス 37"/>
        <xdr:cNvSpPr txBox="1"/>
      </xdr:nvSpPr>
      <xdr:spPr>
        <a:xfrm>
          <a:off x="2705100" y="56616600"/>
          <a:ext cx="1879600" cy="27093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外注・随意契約（その他）</a:t>
          </a:r>
        </a:p>
      </xdr:txBody>
    </xdr:sp>
    <xdr:clientData/>
  </xdr:twoCellAnchor>
  <xdr:twoCellAnchor>
    <xdr:from>
      <xdr:col>13</xdr:col>
      <xdr:colOff>177800</xdr:colOff>
      <xdr:row>766</xdr:row>
      <xdr:rowOff>520700</xdr:rowOff>
    </xdr:from>
    <xdr:to>
      <xdr:col>27</xdr:col>
      <xdr:colOff>125695</xdr:colOff>
      <xdr:row>768</xdr:row>
      <xdr:rowOff>2407</xdr:rowOff>
    </xdr:to>
    <xdr:sp macro="" textlink="">
      <xdr:nvSpPr>
        <xdr:cNvPr id="44" name="正方形/長方形 43"/>
        <xdr:cNvSpPr/>
      </xdr:nvSpPr>
      <xdr:spPr>
        <a:xfrm>
          <a:off x="2819400" y="56921400"/>
          <a:ext cx="2792695" cy="523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F</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unerry</a:t>
          </a: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28</xdr:col>
      <xdr:colOff>101599</xdr:colOff>
      <xdr:row>766</xdr:row>
      <xdr:rowOff>469899</xdr:rowOff>
    </xdr:from>
    <xdr:to>
      <xdr:col>49</xdr:col>
      <xdr:colOff>85618</xdr:colOff>
      <xdr:row>768</xdr:row>
      <xdr:rowOff>74914</xdr:rowOff>
    </xdr:to>
    <xdr:sp macro="" textlink="">
      <xdr:nvSpPr>
        <xdr:cNvPr id="49" name="大かっこ 48"/>
        <xdr:cNvSpPr/>
      </xdr:nvSpPr>
      <xdr:spPr>
        <a:xfrm>
          <a:off x="5795195" y="56132287"/>
          <a:ext cx="4254215" cy="6431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r>
            <a:rPr lang="ja-JP" altLang="en-US" sz="1100" b="0" i="0" u="none" strike="noStrike" baseline="0" smtClean="0">
              <a:solidFill>
                <a:schemeClr val="tx1"/>
              </a:solidFill>
              <a:latin typeface="+mn-lt"/>
              <a:ea typeface="+mn-ea"/>
              <a:cs typeface="+mn-cs"/>
            </a:rPr>
            <a:t>移動データの収集、加工、分析業務</a:t>
          </a:r>
          <a:endParaRPr kumimoji="1" lang="en-US" altLang="ja-JP" sz="1100">
            <a:solidFill>
              <a:schemeClr val="tx1"/>
            </a:solidFill>
            <a:effectLst/>
            <a:latin typeface="+mn-lt"/>
            <a:ea typeface="+mn-ea"/>
            <a:cs typeface="+mn-cs"/>
          </a:endParaRPr>
        </a:p>
      </xdr:txBody>
    </xdr:sp>
    <xdr:clientData/>
  </xdr:twoCellAnchor>
  <xdr:twoCellAnchor>
    <xdr:from>
      <xdr:col>10</xdr:col>
      <xdr:colOff>120739</xdr:colOff>
      <xdr:row>769</xdr:row>
      <xdr:rowOff>429295</xdr:rowOff>
    </xdr:from>
    <xdr:to>
      <xdr:col>49</xdr:col>
      <xdr:colOff>109293</xdr:colOff>
      <xdr:row>769</xdr:row>
      <xdr:rowOff>778098</xdr:rowOff>
    </xdr:to>
    <xdr:sp macro="" textlink="">
      <xdr:nvSpPr>
        <xdr:cNvPr id="50" name="テキスト ボックス 49"/>
        <xdr:cNvSpPr txBox="1"/>
      </xdr:nvSpPr>
      <xdr:spPr>
        <a:xfrm>
          <a:off x="2133063" y="58585457"/>
          <a:ext cx="7836617" cy="34880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燃料電池船技術評価ＦＳ事業　（国土交通省連携事業）</a:t>
          </a:r>
        </a:p>
      </xdr:txBody>
    </xdr:sp>
    <xdr:clientData/>
  </xdr:twoCellAnchor>
  <xdr:twoCellAnchor>
    <xdr:from>
      <xdr:col>11</xdr:col>
      <xdr:colOff>93908</xdr:colOff>
      <xdr:row>769</xdr:row>
      <xdr:rowOff>818346</xdr:rowOff>
    </xdr:from>
    <xdr:to>
      <xdr:col>23</xdr:col>
      <xdr:colOff>35250</xdr:colOff>
      <xdr:row>770</xdr:row>
      <xdr:rowOff>107324</xdr:rowOff>
    </xdr:to>
    <xdr:sp macro="" textlink="">
      <xdr:nvSpPr>
        <xdr:cNvPr id="52" name="テキスト ボックス 51"/>
        <xdr:cNvSpPr txBox="1"/>
      </xdr:nvSpPr>
      <xdr:spPr>
        <a:xfrm>
          <a:off x="2307464" y="58974508"/>
          <a:ext cx="2356131" cy="2951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10</xdr:col>
      <xdr:colOff>40246</xdr:colOff>
      <xdr:row>771</xdr:row>
      <xdr:rowOff>174402</xdr:rowOff>
    </xdr:from>
    <xdr:to>
      <xdr:col>11</xdr:col>
      <xdr:colOff>80493</xdr:colOff>
      <xdr:row>771</xdr:row>
      <xdr:rowOff>174402</xdr:rowOff>
    </xdr:to>
    <xdr:cxnSp macro="">
      <xdr:nvCxnSpPr>
        <xdr:cNvPr id="53" name="直線矢印コネクタ 52"/>
        <xdr:cNvCxnSpPr/>
      </xdr:nvCxnSpPr>
      <xdr:spPr>
        <a:xfrm>
          <a:off x="2052570" y="58370810"/>
          <a:ext cx="24147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128729</xdr:colOff>
      <xdr:row>770</xdr:row>
      <xdr:rowOff>174552</xdr:rowOff>
    </xdr:from>
    <xdr:to>
      <xdr:col>25</xdr:col>
      <xdr:colOff>76429</xdr:colOff>
      <xdr:row>773</xdr:row>
      <xdr:rowOff>67229</xdr:rowOff>
    </xdr:to>
    <xdr:sp macro="" textlink="">
      <xdr:nvSpPr>
        <xdr:cNvPr id="56" name="テキスト ボックス 55"/>
        <xdr:cNvSpPr txBox="1"/>
      </xdr:nvSpPr>
      <xdr:spPr>
        <a:xfrm>
          <a:off x="2365499" y="59208148"/>
          <a:ext cx="2794497" cy="8986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H</a:t>
          </a:r>
          <a:r>
            <a:rPr kumimoji="1" lang="ja-JP" altLang="en-US" sz="1100"/>
            <a:t>．株式会社日本海洋科学　</a:t>
          </a:r>
          <a:r>
            <a:rPr kumimoji="1" lang="en-US" altLang="ja-JP" sz="1100"/>
            <a:t>50</a:t>
          </a:r>
          <a:r>
            <a:rPr kumimoji="1" lang="ja-JP" altLang="en-US" sz="1100"/>
            <a:t>百万円</a:t>
          </a:r>
          <a:endParaRPr kumimoji="1" lang="en-US" altLang="ja-JP" sz="1100"/>
        </a:p>
        <a:p>
          <a:r>
            <a:rPr kumimoji="1" lang="ja-JP" altLang="en-US" sz="1100"/>
            <a:t>＜共同実施者＞</a:t>
          </a:r>
          <a:endParaRPr kumimoji="1" lang="en-US" altLang="ja-JP" sz="1100"/>
        </a:p>
        <a:p>
          <a:r>
            <a:rPr kumimoji="1" lang="ja-JP" altLang="en-US" sz="1100"/>
            <a:t>　　ヤンマーパワーテクノロジー株式会社　　　</a:t>
          </a:r>
          <a:endParaRPr kumimoji="1" lang="en-US" altLang="ja-JP" sz="1100"/>
        </a:p>
        <a:p>
          <a:r>
            <a:rPr kumimoji="1" lang="ja-JP" altLang="en-US" sz="1100"/>
            <a:t>　　</a:t>
          </a:r>
          <a:r>
            <a:rPr kumimoji="1" lang="en-US" altLang="ja-JP" sz="1100"/>
            <a:t>21</a:t>
          </a:r>
          <a:r>
            <a:rPr kumimoji="1" lang="ja-JP" altLang="en-US" sz="1100"/>
            <a:t>百万円</a:t>
          </a:r>
          <a:endParaRPr kumimoji="1" lang="en-US" altLang="ja-JP" sz="1100"/>
        </a:p>
      </xdr:txBody>
    </xdr:sp>
    <xdr:clientData/>
  </xdr:twoCellAnchor>
  <xdr:twoCellAnchor>
    <xdr:from>
      <xdr:col>26</xdr:col>
      <xdr:colOff>77780</xdr:colOff>
      <xdr:row>770</xdr:row>
      <xdr:rowOff>142445</xdr:rowOff>
    </xdr:from>
    <xdr:to>
      <xdr:col>46</xdr:col>
      <xdr:colOff>177520</xdr:colOff>
      <xdr:row>772</xdr:row>
      <xdr:rowOff>302808</xdr:rowOff>
    </xdr:to>
    <xdr:sp macro="" textlink="">
      <xdr:nvSpPr>
        <xdr:cNvPr id="58" name="大かっこ 57"/>
        <xdr:cNvSpPr/>
      </xdr:nvSpPr>
      <xdr:spPr>
        <a:xfrm>
          <a:off x="5364690" y="59176041"/>
          <a:ext cx="4166594" cy="8560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hangingPunct="0"/>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hangingPunct="0"/>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国内外の水素に係る動向を踏まえた水素燃料電池船の普及が見込まれる導入環境、運航形態等の検討</a:t>
          </a:r>
          <a:endParaRPr lang="ja-JP" altLang="ja-JP">
            <a:effectLst/>
          </a:endParaRPr>
        </a:p>
      </xdr:txBody>
    </xdr:sp>
    <xdr:clientData/>
  </xdr:twoCellAnchor>
  <xdr:twoCellAnchor>
    <xdr:from>
      <xdr:col>10</xdr:col>
      <xdr:colOff>104610</xdr:colOff>
      <xdr:row>773</xdr:row>
      <xdr:rowOff>102199</xdr:rowOff>
    </xdr:from>
    <xdr:to>
      <xdr:col>48</xdr:col>
      <xdr:colOff>118193</xdr:colOff>
      <xdr:row>774</xdr:row>
      <xdr:rowOff>86420</xdr:rowOff>
    </xdr:to>
    <xdr:sp macro="" textlink="">
      <xdr:nvSpPr>
        <xdr:cNvPr id="59" name="テキスト ボックス 58"/>
        <xdr:cNvSpPr txBox="1"/>
      </xdr:nvSpPr>
      <xdr:spPr>
        <a:xfrm>
          <a:off x="2138037" y="60141806"/>
          <a:ext cx="7740605" cy="29458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既存インフラを活用した再エネ普及加速化事業　（一部国土交通省連携事業）</a:t>
          </a:r>
        </a:p>
      </xdr:txBody>
    </xdr:sp>
    <xdr:clientData/>
  </xdr:twoCellAnchor>
  <xdr:twoCellAnchor>
    <xdr:from>
      <xdr:col>11</xdr:col>
      <xdr:colOff>58937</xdr:colOff>
      <xdr:row>774</xdr:row>
      <xdr:rowOff>134456</xdr:rowOff>
    </xdr:from>
    <xdr:to>
      <xdr:col>22</xdr:col>
      <xdr:colOff>137992</xdr:colOff>
      <xdr:row>775</xdr:row>
      <xdr:rowOff>93829</xdr:rowOff>
    </xdr:to>
    <xdr:sp macro="" textlink="">
      <xdr:nvSpPr>
        <xdr:cNvPr id="60" name="テキスト ボックス 59"/>
        <xdr:cNvSpPr txBox="1"/>
      </xdr:nvSpPr>
      <xdr:spPr>
        <a:xfrm>
          <a:off x="2295707" y="60484428"/>
          <a:ext cx="2315824" cy="26973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twoCellAnchor>
  <xdr:twoCellAnchor>
    <xdr:from>
      <xdr:col>11</xdr:col>
      <xdr:colOff>107324</xdr:colOff>
      <xdr:row>775</xdr:row>
      <xdr:rowOff>228063</xdr:rowOff>
    </xdr:from>
    <xdr:to>
      <xdr:col>24</xdr:col>
      <xdr:colOff>165967</xdr:colOff>
      <xdr:row>778</xdr:row>
      <xdr:rowOff>68531</xdr:rowOff>
    </xdr:to>
    <xdr:sp macro="" textlink="">
      <xdr:nvSpPr>
        <xdr:cNvPr id="61" name="テキスト ボックス 60"/>
        <xdr:cNvSpPr txBox="1"/>
      </xdr:nvSpPr>
      <xdr:spPr>
        <a:xfrm>
          <a:off x="2320880" y="59658697"/>
          <a:ext cx="2674664" cy="766137"/>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t>I</a:t>
          </a:r>
          <a:r>
            <a:rPr kumimoji="1" lang="ja-JP" altLang="en-US" sz="1100"/>
            <a:t>．パシフィックコンサルタンツ株式会社</a:t>
          </a:r>
          <a:endParaRPr kumimoji="1" lang="en-US" altLang="ja-JP" sz="1100"/>
        </a:p>
        <a:p>
          <a:r>
            <a:rPr kumimoji="1" lang="ja-JP" altLang="en-US" sz="1100"/>
            <a:t>　</a:t>
          </a:r>
          <a:r>
            <a:rPr kumimoji="1" lang="en-US" altLang="ja-JP" sz="1100"/>
            <a:t>187</a:t>
          </a:r>
          <a:r>
            <a:rPr kumimoji="1" lang="ja-JP" altLang="en-US" sz="1100"/>
            <a:t>百万円</a:t>
          </a:r>
          <a:endParaRPr kumimoji="1" lang="en-US" altLang="ja-JP" sz="1100"/>
        </a:p>
      </xdr:txBody>
    </xdr:sp>
    <xdr:clientData/>
  </xdr:twoCellAnchor>
  <xdr:twoCellAnchor>
    <xdr:from>
      <xdr:col>10</xdr:col>
      <xdr:colOff>13416</xdr:colOff>
      <xdr:row>776</xdr:row>
      <xdr:rowOff>295141</xdr:rowOff>
    </xdr:from>
    <xdr:to>
      <xdr:col>11</xdr:col>
      <xdr:colOff>80493</xdr:colOff>
      <xdr:row>777</xdr:row>
      <xdr:rowOff>1</xdr:rowOff>
    </xdr:to>
    <xdr:cxnSp macro="">
      <xdr:nvCxnSpPr>
        <xdr:cNvPr id="63" name="直線矢印コネクタ 62"/>
        <xdr:cNvCxnSpPr/>
      </xdr:nvCxnSpPr>
      <xdr:spPr>
        <a:xfrm flipV="1">
          <a:off x="2025740" y="60034331"/>
          <a:ext cx="268309" cy="134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134155</xdr:colOff>
      <xdr:row>774</xdr:row>
      <xdr:rowOff>131742</xdr:rowOff>
    </xdr:from>
    <xdr:to>
      <xdr:col>46</xdr:col>
      <xdr:colOff>128427</xdr:colOff>
      <xdr:row>779</xdr:row>
      <xdr:rowOff>53511</xdr:rowOff>
    </xdr:to>
    <xdr:sp macro="" textlink="">
      <xdr:nvSpPr>
        <xdr:cNvPr id="67" name="大かっこ 66"/>
        <xdr:cNvSpPr/>
      </xdr:nvSpPr>
      <xdr:spPr>
        <a:xfrm>
          <a:off x="5421065" y="60481714"/>
          <a:ext cx="4061126" cy="14735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050">
              <a:solidFill>
                <a:schemeClr val="tx1"/>
              </a:solidFill>
              <a:effectLst/>
              <a:latin typeface="+mn-lt"/>
              <a:ea typeface="+mn-ea"/>
              <a:cs typeface="+mn-cs"/>
            </a:rPr>
            <a:t>・水力発電設備導入に係る概略設計等</a:t>
          </a:r>
          <a:r>
            <a:rPr kumimoji="1" lang="ja-JP" altLang="ja-JP" sz="1050">
              <a:solidFill>
                <a:schemeClr val="tx1"/>
              </a:solidFill>
              <a:effectLst/>
              <a:latin typeface="+mn-lt"/>
              <a:ea typeface="+mn-ea"/>
              <a:cs typeface="+mn-cs"/>
            </a:rPr>
            <a:t>砂防堰堤関連業務</a:t>
          </a:r>
          <a:endParaRPr lang="ja-JP" altLang="ja-JP" sz="1050">
            <a:effectLst/>
          </a:endParaRPr>
        </a:p>
        <a:p>
          <a:pPr eaLnBrk="1" fontAlgn="auto" latinLnBrk="0" hangingPunct="1"/>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ダム管理設備の省エネルギー化の</a:t>
          </a:r>
          <a:r>
            <a:rPr kumimoji="1" lang="ja-JP" altLang="ja-JP" sz="1050">
              <a:solidFill>
                <a:schemeClr val="tx1"/>
              </a:solidFill>
              <a:effectLst/>
              <a:latin typeface="+mn-lt"/>
              <a:ea typeface="+mn-ea"/>
              <a:cs typeface="+mn-cs"/>
            </a:rPr>
            <a:t>検討等ダム関連業務</a:t>
          </a:r>
          <a:endParaRPr lang="ja-JP" altLang="ja-JP" sz="1050">
            <a:effectLst/>
          </a:endParaRPr>
        </a:p>
        <a:p>
          <a:pPr eaLnBrk="1" fontAlgn="auto" latinLnBrk="0" hangingPunct="1"/>
          <a:r>
            <a:rPr kumimoji="1" lang="ja-JP" altLang="ja-JP" sz="1050">
              <a:solidFill>
                <a:schemeClr val="tx1"/>
              </a:solidFill>
              <a:effectLst/>
              <a:latin typeface="+mn-lt"/>
              <a:ea typeface="+mn-ea"/>
              <a:cs typeface="+mn-cs"/>
            </a:rPr>
            <a:t>・系統制約解消に資する調査等系統制約関連業務</a:t>
          </a:r>
          <a:endParaRPr kumimoji="1" lang="en-US" altLang="ja-JP" sz="1050">
            <a:solidFill>
              <a:schemeClr val="tx1"/>
            </a:solidFill>
            <a:effectLst/>
            <a:latin typeface="+mn-lt"/>
            <a:ea typeface="+mn-ea"/>
            <a:cs typeface="+mn-cs"/>
          </a:endParaRPr>
        </a:p>
        <a:p>
          <a:pPr eaLnBrk="1" fontAlgn="auto" latinLnBrk="0" hangingPunct="1"/>
          <a:r>
            <a:rPr lang="ja-JP" altLang="en-US" sz="1050">
              <a:effectLst/>
            </a:rPr>
            <a:t>・河道内樹木等のバイオマス利用等バイオマス関連業務</a:t>
          </a:r>
          <a:endParaRPr lang="ja-JP" altLang="ja-JP" sz="1050">
            <a:effectLst/>
          </a:endParaRPr>
        </a:p>
        <a:p>
          <a:pPr eaLnBrk="1" fontAlgn="auto" latinLnBrk="0" hangingPunct="1"/>
          <a:r>
            <a:rPr kumimoji="1" lang="ja-JP" altLang="ja-JP" sz="1050">
              <a:solidFill>
                <a:schemeClr val="tx1"/>
              </a:solidFill>
              <a:effectLst/>
              <a:latin typeface="+mn-lt"/>
              <a:ea typeface="+mn-ea"/>
              <a:cs typeface="+mn-cs"/>
            </a:rPr>
            <a:t>・水力発電の普及啓発業務</a:t>
          </a:r>
          <a:r>
            <a:rPr kumimoji="1" lang="ja-JP" altLang="en-US" sz="1050">
              <a:solidFill>
                <a:schemeClr val="tx1"/>
              </a:solidFill>
              <a:effectLst/>
              <a:latin typeface="+mn-lt"/>
              <a:ea typeface="+mn-ea"/>
              <a:cs typeface="+mn-cs"/>
            </a:rPr>
            <a:t>　等</a:t>
          </a:r>
          <a:endParaRPr lang="ja-JP" altLang="ja-JP" sz="1050">
            <a:effectLst/>
          </a:endParaRPr>
        </a:p>
      </xdr:txBody>
    </xdr:sp>
    <xdr:clientData/>
  </xdr:twoCellAnchor>
  <xdr:twoCellAnchor>
    <xdr:from>
      <xdr:col>10</xdr:col>
      <xdr:colOff>104610</xdr:colOff>
      <xdr:row>779</xdr:row>
      <xdr:rowOff>101747</xdr:rowOff>
    </xdr:from>
    <xdr:to>
      <xdr:col>47</xdr:col>
      <xdr:colOff>79876</xdr:colOff>
      <xdr:row>780</xdr:row>
      <xdr:rowOff>49787</xdr:rowOff>
    </xdr:to>
    <xdr:sp macro="" textlink="">
      <xdr:nvSpPr>
        <xdr:cNvPr id="69" name="テキスト ボックス 68"/>
        <xdr:cNvSpPr txBox="1"/>
      </xdr:nvSpPr>
      <xdr:spPr>
        <a:xfrm>
          <a:off x="2138037" y="62003545"/>
          <a:ext cx="7498946" cy="25840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ＩＴ等を活用した低炭素型資源循環システム評価検証事業</a:t>
          </a:r>
        </a:p>
      </xdr:txBody>
    </xdr:sp>
    <xdr:clientData/>
  </xdr:twoCellAnchor>
  <xdr:twoCellAnchor>
    <xdr:from>
      <xdr:col>11</xdr:col>
      <xdr:colOff>10704</xdr:colOff>
      <xdr:row>780</xdr:row>
      <xdr:rowOff>104461</xdr:rowOff>
    </xdr:from>
    <xdr:to>
      <xdr:col>20</xdr:col>
      <xdr:colOff>201771</xdr:colOff>
      <xdr:row>781</xdr:row>
      <xdr:rowOff>147539</xdr:rowOff>
    </xdr:to>
    <xdr:sp macro="" textlink="">
      <xdr:nvSpPr>
        <xdr:cNvPr id="71" name="テキスト ボックス 70"/>
        <xdr:cNvSpPr txBox="1"/>
      </xdr:nvSpPr>
      <xdr:spPr>
        <a:xfrm>
          <a:off x="2247474" y="62316624"/>
          <a:ext cx="2021151" cy="35344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twoCellAnchor>
  <xdr:twoCellAnchor>
    <xdr:from>
      <xdr:col>11</xdr:col>
      <xdr:colOff>53663</xdr:colOff>
      <xdr:row>781</xdr:row>
      <xdr:rowOff>187817</xdr:rowOff>
    </xdr:from>
    <xdr:to>
      <xdr:col>23</xdr:col>
      <xdr:colOff>200276</xdr:colOff>
      <xdr:row>783</xdr:row>
      <xdr:rowOff>200093</xdr:rowOff>
    </xdr:to>
    <xdr:sp macro="" textlink="">
      <xdr:nvSpPr>
        <xdr:cNvPr id="72" name="テキスト ボックス 71"/>
        <xdr:cNvSpPr txBox="1"/>
      </xdr:nvSpPr>
      <xdr:spPr>
        <a:xfrm>
          <a:off x="2267219" y="61469789"/>
          <a:ext cx="2561402" cy="6293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J.</a:t>
          </a:r>
          <a:r>
            <a:rPr kumimoji="1" lang="ja-JP" altLang="en-US" sz="1100"/>
            <a:t>日本エヌ・ユー・エス株式会社</a:t>
          </a:r>
          <a:endParaRPr kumimoji="1" lang="en-US" altLang="ja-JP" sz="1100"/>
        </a:p>
        <a:p>
          <a:r>
            <a:rPr kumimoji="1" lang="ja-JP" altLang="en-US" sz="1100"/>
            <a:t>　</a:t>
          </a:r>
          <a:r>
            <a:rPr kumimoji="1" lang="en-US" altLang="ja-JP" sz="1100"/>
            <a:t>22.3</a:t>
          </a:r>
          <a:r>
            <a:rPr kumimoji="1" lang="ja-JP" altLang="en-US" sz="1100"/>
            <a:t>百万円</a:t>
          </a:r>
          <a:endParaRPr kumimoji="1" lang="en-US" altLang="ja-JP" sz="1100"/>
        </a:p>
      </xdr:txBody>
    </xdr:sp>
    <xdr:clientData/>
  </xdr:twoCellAnchor>
  <xdr:twoCellAnchor>
    <xdr:from>
      <xdr:col>10</xdr:col>
      <xdr:colOff>0</xdr:colOff>
      <xdr:row>781</xdr:row>
      <xdr:rowOff>295141</xdr:rowOff>
    </xdr:from>
    <xdr:to>
      <xdr:col>11</xdr:col>
      <xdr:colOff>53662</xdr:colOff>
      <xdr:row>782</xdr:row>
      <xdr:rowOff>0</xdr:rowOff>
    </xdr:to>
    <xdr:cxnSp macro="">
      <xdr:nvCxnSpPr>
        <xdr:cNvPr id="73" name="直線矢印コネクタ 72"/>
        <xdr:cNvCxnSpPr/>
      </xdr:nvCxnSpPr>
      <xdr:spPr>
        <a:xfrm flipV="1">
          <a:off x="2012324" y="61577113"/>
          <a:ext cx="254894" cy="134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93908</xdr:colOff>
      <xdr:row>780</xdr:row>
      <xdr:rowOff>295141</xdr:rowOff>
    </xdr:from>
    <xdr:to>
      <xdr:col>46</xdr:col>
      <xdr:colOff>149832</xdr:colOff>
      <xdr:row>783</xdr:row>
      <xdr:rowOff>132671</xdr:rowOff>
    </xdr:to>
    <xdr:sp macro="" textlink="">
      <xdr:nvSpPr>
        <xdr:cNvPr id="75" name="大かっこ 74"/>
        <xdr:cNvSpPr/>
      </xdr:nvSpPr>
      <xdr:spPr>
        <a:xfrm>
          <a:off x="5177475" y="62507304"/>
          <a:ext cx="4326121" cy="76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　低炭素型資源循環システムの評価・検証、検討会運営</a:t>
          </a:r>
          <a:endParaRPr lang="ja-JP" altLang="ja-JP">
            <a:effectLst/>
          </a:endParaRPr>
        </a:p>
      </xdr:txBody>
    </xdr:sp>
    <xdr:clientData/>
  </xdr:twoCellAnchor>
  <xdr:twoCellAnchor>
    <xdr:from>
      <xdr:col>10</xdr:col>
      <xdr:colOff>93909</xdr:colOff>
      <xdr:row>784</xdr:row>
      <xdr:rowOff>107324</xdr:rowOff>
    </xdr:from>
    <xdr:to>
      <xdr:col>49</xdr:col>
      <xdr:colOff>82463</xdr:colOff>
      <xdr:row>784</xdr:row>
      <xdr:rowOff>452509</xdr:rowOff>
    </xdr:to>
    <xdr:sp macro="" textlink="">
      <xdr:nvSpPr>
        <xdr:cNvPr id="76" name="テキスト ボックス 75"/>
        <xdr:cNvSpPr txBox="1"/>
      </xdr:nvSpPr>
      <xdr:spPr>
        <a:xfrm>
          <a:off x="2106233" y="62314965"/>
          <a:ext cx="7836617" cy="34518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脱炭素社会を構築する情報通信ネットワークシステム評価検証事業（総務省連携事業）</a:t>
          </a:r>
        </a:p>
      </xdr:txBody>
    </xdr:sp>
    <xdr:clientData/>
  </xdr:twoCellAnchor>
  <xdr:twoCellAnchor>
    <xdr:from>
      <xdr:col>11</xdr:col>
      <xdr:colOff>13417</xdr:colOff>
      <xdr:row>784</xdr:row>
      <xdr:rowOff>496373</xdr:rowOff>
    </xdr:from>
    <xdr:to>
      <xdr:col>22</xdr:col>
      <xdr:colOff>155991</xdr:colOff>
      <xdr:row>784</xdr:row>
      <xdr:rowOff>793923</xdr:rowOff>
    </xdr:to>
    <xdr:sp macro="" textlink="">
      <xdr:nvSpPr>
        <xdr:cNvPr id="77" name="テキスト ボックス 76"/>
        <xdr:cNvSpPr txBox="1"/>
      </xdr:nvSpPr>
      <xdr:spPr>
        <a:xfrm>
          <a:off x="2226973" y="62704014"/>
          <a:ext cx="2356131" cy="2975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11</xdr:col>
      <xdr:colOff>67078</xdr:colOff>
      <xdr:row>784</xdr:row>
      <xdr:rowOff>912253</xdr:rowOff>
    </xdr:from>
    <xdr:to>
      <xdr:col>25</xdr:col>
      <xdr:colOff>14778</xdr:colOff>
      <xdr:row>784</xdr:row>
      <xdr:rowOff>1328595</xdr:rowOff>
    </xdr:to>
    <xdr:sp macro="" textlink="">
      <xdr:nvSpPr>
        <xdr:cNvPr id="79" name="テキスト ボックス 78"/>
        <xdr:cNvSpPr txBox="1"/>
      </xdr:nvSpPr>
      <xdr:spPr>
        <a:xfrm>
          <a:off x="2280634" y="63119894"/>
          <a:ext cx="2764954" cy="4163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K</a:t>
          </a:r>
          <a:r>
            <a:rPr kumimoji="1" lang="ja-JP" altLang="en-US" sz="1100"/>
            <a:t>．株式会社野村総合研究所　</a:t>
          </a:r>
          <a:r>
            <a:rPr kumimoji="1" lang="en-US" altLang="ja-JP" sz="1100"/>
            <a:t>49</a:t>
          </a:r>
          <a:r>
            <a:rPr kumimoji="1" lang="ja-JP" altLang="en-US" sz="1100"/>
            <a:t>百万円</a:t>
          </a:r>
          <a:endParaRPr kumimoji="1" lang="en-US" altLang="ja-JP" sz="1100"/>
        </a:p>
      </xdr:txBody>
    </xdr:sp>
    <xdr:clientData/>
  </xdr:twoCellAnchor>
  <xdr:twoCellAnchor>
    <xdr:from>
      <xdr:col>10</xdr:col>
      <xdr:colOff>26831</xdr:colOff>
      <xdr:row>784</xdr:row>
      <xdr:rowOff>1120424</xdr:rowOff>
    </xdr:from>
    <xdr:to>
      <xdr:col>11</xdr:col>
      <xdr:colOff>67078</xdr:colOff>
      <xdr:row>784</xdr:row>
      <xdr:rowOff>1126686</xdr:rowOff>
    </xdr:to>
    <xdr:cxnSp macro="">
      <xdr:nvCxnSpPr>
        <xdr:cNvPr id="80" name="直線矢印コネクタ 79"/>
        <xdr:cNvCxnSpPr>
          <a:endCxn id="79" idx="1"/>
        </xdr:cNvCxnSpPr>
      </xdr:nvCxnSpPr>
      <xdr:spPr>
        <a:xfrm flipV="1">
          <a:off x="2039155" y="63328065"/>
          <a:ext cx="241479" cy="62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134155</xdr:colOff>
      <xdr:row>784</xdr:row>
      <xdr:rowOff>590282</xdr:rowOff>
    </xdr:from>
    <xdr:to>
      <xdr:col>45</xdr:col>
      <xdr:colOff>187817</xdr:colOff>
      <xdr:row>784</xdr:row>
      <xdr:rowOff>1301303</xdr:rowOff>
    </xdr:to>
    <xdr:sp macro="" textlink="">
      <xdr:nvSpPr>
        <xdr:cNvPr id="83" name="大かっこ 82"/>
        <xdr:cNvSpPr/>
      </xdr:nvSpPr>
      <xdr:spPr>
        <a:xfrm>
          <a:off x="5164965" y="62797923"/>
          <a:ext cx="4078310" cy="711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hangingPunct="0"/>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hangingPunct="0"/>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個別技術・活用方策のＣＯ２削減効果等の評価・検証</a:t>
          </a:r>
          <a:endParaRPr lang="ja-JP" altLang="ja-JP">
            <a:effectLst/>
          </a:endParaRPr>
        </a:p>
      </xdr:txBody>
    </xdr:sp>
    <xdr:clientData/>
  </xdr:twoCellAnchor>
  <xdr:twoCellAnchor>
    <xdr:from>
      <xdr:col>14</xdr:col>
      <xdr:colOff>0</xdr:colOff>
      <xdr:row>784</xdr:row>
      <xdr:rowOff>1341549</xdr:rowOff>
    </xdr:from>
    <xdr:to>
      <xdr:col>14</xdr:col>
      <xdr:colOff>0</xdr:colOff>
      <xdr:row>784</xdr:row>
      <xdr:rowOff>1985493</xdr:rowOff>
    </xdr:to>
    <xdr:cxnSp macro="">
      <xdr:nvCxnSpPr>
        <xdr:cNvPr id="84" name="直線コネクタ 83"/>
        <xdr:cNvCxnSpPr/>
      </xdr:nvCxnSpPr>
      <xdr:spPr>
        <a:xfrm>
          <a:off x="2817254" y="63549190"/>
          <a:ext cx="0" cy="6439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784</xdr:row>
      <xdr:rowOff>1985492</xdr:rowOff>
    </xdr:from>
    <xdr:to>
      <xdr:col>14</xdr:col>
      <xdr:colOff>187817</xdr:colOff>
      <xdr:row>784</xdr:row>
      <xdr:rowOff>1985492</xdr:rowOff>
    </xdr:to>
    <xdr:cxnSp macro="">
      <xdr:nvCxnSpPr>
        <xdr:cNvPr id="86" name="直線矢印コネクタ 85"/>
        <xdr:cNvCxnSpPr/>
      </xdr:nvCxnSpPr>
      <xdr:spPr>
        <a:xfrm>
          <a:off x="2817254" y="64193133"/>
          <a:ext cx="1878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160986</xdr:colOff>
      <xdr:row>784</xdr:row>
      <xdr:rowOff>1422042</xdr:rowOff>
    </xdr:from>
    <xdr:to>
      <xdr:col>26</xdr:col>
      <xdr:colOff>97692</xdr:colOff>
      <xdr:row>784</xdr:row>
      <xdr:rowOff>1724354</xdr:rowOff>
    </xdr:to>
    <xdr:sp macro="" textlink="">
      <xdr:nvSpPr>
        <xdr:cNvPr id="88" name="テキスト ボックス 87"/>
        <xdr:cNvSpPr txBox="1"/>
      </xdr:nvSpPr>
      <xdr:spPr>
        <a:xfrm>
          <a:off x="2978240" y="63629683"/>
          <a:ext cx="2351494" cy="30231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外注・随意契約（その他）</a:t>
          </a:r>
          <a:endParaRPr lang="ja-JP" altLang="ja-JP">
            <a:effectLst/>
          </a:endParaRPr>
        </a:p>
      </xdr:txBody>
    </xdr:sp>
    <xdr:clientData/>
  </xdr:twoCellAnchor>
  <xdr:twoCellAnchor>
    <xdr:from>
      <xdr:col>15</xdr:col>
      <xdr:colOff>0</xdr:colOff>
      <xdr:row>784</xdr:row>
      <xdr:rowOff>1837922</xdr:rowOff>
    </xdr:from>
    <xdr:to>
      <xdr:col>28</xdr:col>
      <xdr:colOff>62596</xdr:colOff>
      <xdr:row>785</xdr:row>
      <xdr:rowOff>167359</xdr:rowOff>
    </xdr:to>
    <xdr:sp macro="" textlink="">
      <xdr:nvSpPr>
        <xdr:cNvPr id="92" name="正方形/長方形 91"/>
        <xdr:cNvSpPr/>
      </xdr:nvSpPr>
      <xdr:spPr>
        <a:xfrm>
          <a:off x="3018486" y="64045563"/>
          <a:ext cx="2678617" cy="6503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L</a:t>
          </a:r>
          <a:r>
            <a:rPr kumimoji="1" lang="ja-JP" altLang="en-US"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iD</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a:t>
          </a:r>
          <a:r>
            <a:rPr kumimoji="0" lang="ja-JP" altLang="en-US"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29</xdr:col>
      <xdr:colOff>80495</xdr:colOff>
      <xdr:row>784</xdr:row>
      <xdr:rowOff>1596444</xdr:rowOff>
    </xdr:from>
    <xdr:to>
      <xdr:col>43</xdr:col>
      <xdr:colOff>64213</xdr:colOff>
      <xdr:row>785</xdr:row>
      <xdr:rowOff>160986</xdr:rowOff>
    </xdr:to>
    <xdr:sp macro="" textlink="">
      <xdr:nvSpPr>
        <xdr:cNvPr id="94" name="大かっこ 93"/>
        <xdr:cNvSpPr/>
      </xdr:nvSpPr>
      <xdr:spPr>
        <a:xfrm>
          <a:off x="5977433" y="65050068"/>
          <a:ext cx="2830516" cy="8869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lang="en-US" altLang="ja-JP">
              <a:effectLst/>
            </a:rPr>
            <a:t>CO2 </a:t>
          </a:r>
          <a:r>
            <a:rPr lang="ja-JP" altLang="en-US">
              <a:effectLst/>
            </a:rPr>
            <a:t>削減効果等の評価の実証試験</a:t>
          </a:r>
          <a:endParaRPr lang="ja-JP" altLang="ja-JP">
            <a:effectLst/>
          </a:endParaRPr>
        </a:p>
      </xdr:txBody>
    </xdr:sp>
    <xdr:clientData/>
  </xdr:twoCellAnchor>
  <xdr:twoCellAnchor>
    <xdr:from>
      <xdr:col>12</xdr:col>
      <xdr:colOff>147571</xdr:colOff>
      <xdr:row>767</xdr:row>
      <xdr:rowOff>13415</xdr:rowOff>
    </xdr:from>
    <xdr:to>
      <xdr:col>13</xdr:col>
      <xdr:colOff>107325</xdr:colOff>
      <xdr:row>767</xdr:row>
      <xdr:rowOff>13415</xdr:rowOff>
    </xdr:to>
    <xdr:cxnSp macro="">
      <xdr:nvCxnSpPr>
        <xdr:cNvPr id="96" name="直線矢印コネクタ 95"/>
        <xdr:cNvCxnSpPr/>
      </xdr:nvCxnSpPr>
      <xdr:spPr>
        <a:xfrm>
          <a:off x="2562360" y="56787781"/>
          <a:ext cx="1609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40247</xdr:colOff>
      <xdr:row>768</xdr:row>
      <xdr:rowOff>120739</xdr:rowOff>
    </xdr:from>
    <xdr:to>
      <xdr:col>21</xdr:col>
      <xdr:colOff>186645</xdr:colOff>
      <xdr:row>768</xdr:row>
      <xdr:rowOff>397199</xdr:rowOff>
    </xdr:to>
    <xdr:sp macro="" textlink="">
      <xdr:nvSpPr>
        <xdr:cNvPr id="99" name="テキスト ボックス 98"/>
        <xdr:cNvSpPr txBox="1"/>
      </xdr:nvSpPr>
      <xdr:spPr>
        <a:xfrm>
          <a:off x="2253803" y="57270739"/>
          <a:ext cx="2158722" cy="2764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twoCellAnchor>
  <xdr:twoCellAnchor>
    <xdr:from>
      <xdr:col>11</xdr:col>
      <xdr:colOff>134155</xdr:colOff>
      <xdr:row>768</xdr:row>
      <xdr:rowOff>509789</xdr:rowOff>
    </xdr:from>
    <xdr:to>
      <xdr:col>25</xdr:col>
      <xdr:colOff>109596</xdr:colOff>
      <xdr:row>768</xdr:row>
      <xdr:rowOff>1177247</xdr:rowOff>
    </xdr:to>
    <xdr:sp macro="" textlink="">
      <xdr:nvSpPr>
        <xdr:cNvPr id="100" name="正方形/長方形 99"/>
        <xdr:cNvSpPr/>
      </xdr:nvSpPr>
      <xdr:spPr>
        <a:xfrm>
          <a:off x="2370925" y="57210295"/>
          <a:ext cx="2822238" cy="667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G</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a:t>
          </a:r>
          <a:r>
            <a:rPr kumimoji="1" lang="ja-JP" altLang="ja-JP" sz="1100">
              <a:solidFill>
                <a:sysClr val="windowText" lastClr="000000"/>
              </a:solidFill>
              <a:effectLst/>
              <a:latin typeface="+mn-lt"/>
              <a:ea typeface="+mn-ea"/>
              <a:cs typeface="+mn-cs"/>
            </a:rPr>
            <a:t>価値総合研究所</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10</xdr:col>
      <xdr:colOff>53662</xdr:colOff>
      <xdr:row>768</xdr:row>
      <xdr:rowOff>831761</xdr:rowOff>
    </xdr:from>
    <xdr:to>
      <xdr:col>11</xdr:col>
      <xdr:colOff>137564</xdr:colOff>
      <xdr:row>768</xdr:row>
      <xdr:rowOff>833167</xdr:rowOff>
    </xdr:to>
    <xdr:cxnSp macro="">
      <xdr:nvCxnSpPr>
        <xdr:cNvPr id="102" name="直線矢印コネクタ 101"/>
        <xdr:cNvCxnSpPr/>
      </xdr:nvCxnSpPr>
      <xdr:spPr>
        <a:xfrm>
          <a:off x="2065986" y="57981761"/>
          <a:ext cx="285134" cy="14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67078</xdr:colOff>
      <xdr:row>768</xdr:row>
      <xdr:rowOff>160986</xdr:rowOff>
    </xdr:from>
    <xdr:to>
      <xdr:col>49</xdr:col>
      <xdr:colOff>374579</xdr:colOff>
      <xdr:row>768</xdr:row>
      <xdr:rowOff>1241460</xdr:rowOff>
    </xdr:to>
    <xdr:sp macro="" textlink="">
      <xdr:nvSpPr>
        <xdr:cNvPr id="103" name="大かっこ 102"/>
        <xdr:cNvSpPr/>
      </xdr:nvSpPr>
      <xdr:spPr>
        <a:xfrm>
          <a:off x="5353988" y="56861492"/>
          <a:ext cx="4984383" cy="1080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ja-JP" sz="1050">
              <a:solidFill>
                <a:schemeClr val="tx1"/>
              </a:solidFill>
              <a:effectLst/>
              <a:latin typeface="+mn-lt"/>
              <a:ea typeface="+mn-ea"/>
              <a:cs typeface="+mn-cs"/>
            </a:rPr>
            <a:t>地域経済循環分析</a:t>
          </a:r>
          <a:r>
            <a:rPr lang="en-US" altLang="ja-JP" sz="1050">
              <a:solidFill>
                <a:schemeClr val="tx1"/>
              </a:solidFill>
              <a:effectLst/>
              <a:latin typeface="+mn-lt"/>
              <a:ea typeface="+mn-ea"/>
              <a:cs typeface="+mn-cs"/>
            </a:rPr>
            <a:t>DB</a:t>
          </a:r>
          <a:r>
            <a:rPr lang="ja-JP" altLang="ja-JP" sz="1050">
              <a:solidFill>
                <a:schemeClr val="tx1"/>
              </a:solidFill>
              <a:effectLst/>
              <a:latin typeface="+mn-lt"/>
              <a:ea typeface="+mn-ea"/>
              <a:cs typeface="+mn-cs"/>
            </a:rPr>
            <a:t>の更新</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自動作成ツール及び経済波及効果分析ツールの改良</a:t>
          </a:r>
          <a:r>
            <a:rPr lang="ja-JP" altLang="en-US" sz="1050">
              <a:solidFill>
                <a:schemeClr val="tx1"/>
              </a:solidFill>
              <a:effectLst/>
              <a:latin typeface="+mn-lt"/>
              <a:ea typeface="+mn-ea"/>
              <a:cs typeface="+mn-cs"/>
            </a:rPr>
            <a:t>等により、</a:t>
          </a:r>
          <a:r>
            <a:rPr lang="ja-JP" altLang="ja-JP" sz="1050">
              <a:solidFill>
                <a:schemeClr val="tx1"/>
              </a:solidFill>
              <a:effectLst/>
              <a:latin typeface="+mn-lt"/>
              <a:ea typeface="+mn-ea"/>
              <a:cs typeface="+mn-cs"/>
            </a:rPr>
            <a:t>地方公共団体等における環境対策と経済・社会的課題の同時解決に資する政策検討のための分析手法</a:t>
          </a:r>
          <a:r>
            <a:rPr lang="ja-JP" altLang="en-US" sz="1050">
              <a:solidFill>
                <a:schemeClr val="tx1"/>
              </a:solidFill>
              <a:effectLst/>
              <a:latin typeface="+mn-lt"/>
              <a:ea typeface="+mn-ea"/>
              <a:cs typeface="+mn-cs"/>
            </a:rPr>
            <a:t>を構築する</a:t>
          </a:r>
          <a:endParaRPr lang="ja-JP" altLang="ja-JP" sz="105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107;&#26989;&#23460;&#12305;2021&#29872;&#22659;&#30465;20002100&#12456;&#12493;&#12523;&#12462;&#12540;&#36215;&#28304;CO2&#25490;&#20986;&#21066;&#28187;&#25216;&#34899;&#35413;&#20385;&#12539;&#26908;&#35388;&#20107;&#26989;&#36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st01\&#65288;&#37096;&#23616;&#20869;&#65289;&#22320;&#29699;&#29872;&#22659;&#23616;\&#20491;&#21029;&#12450;&#12463;&#12475;&#12473;&#21046;&#38480;&#12501;&#12457;&#12523;&#12480;\&#22320;006_&#29305;&#21029;&#20250;&#35336;&#65288;&#20104;&#31639;&#35201;&#27714;&#65289;\&#20196;&#21644;&#65300;&#29305;&#21029;&#20250;&#35336;&#35201;&#27714;\&#9733;&#34892;&#25919;&#20107;&#26989;&#12524;&#12499;&#12517;&#12540;\04.&#12524;&#12499;&#12517;&#12540;&#12471;&#12540;&#12488;&#20316;&#25104;\04.%20%20&#25552;&#20986;\021&#12288;&#12456;&#12493;&#12523;&#12462;&#12540;&#36215;&#28304;&#65315;&#65327;&#65298;&#25490;&#20986;&#21066;&#28187;&#25216;&#34899;&#35413;&#20385;&#12539;&#26908;&#35388;&#20107;&#26989;&#36027;\&#12304;&#20107;&#26989;&#23460;&#12305;2021&#29872;&#22659;&#30465;20002100&#12456;&#12493;&#12523;&#12462;&#12540;&#36215;&#28304;CO2&#25490;&#20986;&#21066;&#28187;&#25216;&#34899;&#35413;&#20385;&#12539;&#26908;&#35388;&#20107;&#26989;&#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view="pageBreakPreview" zoomScale="89" zoomScaleNormal="75" zoomScaleSheetLayoutView="89" zoomScalePageLayoutView="85" workbookViewId="0">
      <selection activeCell="AG715" sqref="AG715:AX7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3"/>
      <c r="B2" s="83"/>
      <c r="C2" s="83"/>
      <c r="D2" s="83"/>
      <c r="E2" s="83"/>
      <c r="F2" s="83"/>
      <c r="G2" s="83"/>
      <c r="H2" s="83"/>
      <c r="I2" s="83"/>
      <c r="J2" s="83"/>
      <c r="K2" s="83"/>
      <c r="L2" s="83"/>
      <c r="M2" s="83"/>
      <c r="N2" s="83"/>
      <c r="O2" s="83"/>
      <c r="P2" s="83"/>
      <c r="Q2" s="83"/>
      <c r="R2" s="83"/>
      <c r="S2" s="83"/>
      <c r="T2" s="83"/>
      <c r="U2" s="83"/>
      <c r="V2" s="83"/>
      <c r="W2" s="83"/>
      <c r="X2" s="95" t="s">
        <v>0</v>
      </c>
      <c r="Y2" s="83"/>
      <c r="Z2" s="54"/>
      <c r="AA2" s="54"/>
      <c r="AB2" s="54"/>
      <c r="AC2" s="54"/>
      <c r="AD2" s="206">
        <v>2021</v>
      </c>
      <c r="AE2" s="206"/>
      <c r="AF2" s="206"/>
      <c r="AG2" s="206"/>
      <c r="AH2" s="206"/>
      <c r="AI2" s="97" t="s">
        <v>320</v>
      </c>
      <c r="AJ2" s="206" t="s">
        <v>625</v>
      </c>
      <c r="AK2" s="206"/>
      <c r="AL2" s="206"/>
      <c r="AM2" s="206"/>
      <c r="AN2" s="97" t="s">
        <v>320</v>
      </c>
      <c r="AO2" s="206">
        <v>20</v>
      </c>
      <c r="AP2" s="206"/>
      <c r="AQ2" s="206"/>
      <c r="AR2" s="98" t="s">
        <v>624</v>
      </c>
      <c r="AS2" s="207">
        <v>21</v>
      </c>
      <c r="AT2" s="207"/>
      <c r="AU2" s="207"/>
      <c r="AV2" s="97" t="str">
        <f>IF(AW2="","","-")</f>
        <v/>
      </c>
      <c r="AW2" s="394"/>
      <c r="AX2" s="394"/>
    </row>
    <row r="3" spans="1:50" ht="21" customHeight="1" thickBot="1" x14ac:dyDescent="0.2">
      <c r="A3" s="519" t="s">
        <v>617</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627</v>
      </c>
      <c r="AK3" s="521"/>
      <c r="AL3" s="521"/>
      <c r="AM3" s="521"/>
      <c r="AN3" s="521"/>
      <c r="AO3" s="521"/>
      <c r="AP3" s="521"/>
      <c r="AQ3" s="521"/>
      <c r="AR3" s="521"/>
      <c r="AS3" s="521"/>
      <c r="AT3" s="521"/>
      <c r="AU3" s="521"/>
      <c r="AV3" s="521"/>
      <c r="AW3" s="521"/>
      <c r="AX3" s="24" t="s">
        <v>65</v>
      </c>
    </row>
    <row r="4" spans="1:50" ht="24.75" customHeight="1" x14ac:dyDescent="0.15">
      <c r="A4" s="718" t="s">
        <v>25</v>
      </c>
      <c r="B4" s="719"/>
      <c r="C4" s="719"/>
      <c r="D4" s="719"/>
      <c r="E4" s="719"/>
      <c r="F4" s="719"/>
      <c r="G4" s="694" t="s">
        <v>628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629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4" t="s">
        <v>631</v>
      </c>
      <c r="H5" s="555"/>
      <c r="I5" s="555"/>
      <c r="J5" s="555"/>
      <c r="K5" s="555"/>
      <c r="L5" s="555"/>
      <c r="M5" s="556" t="s">
        <v>66</v>
      </c>
      <c r="N5" s="557"/>
      <c r="O5" s="557"/>
      <c r="P5" s="557"/>
      <c r="Q5" s="557"/>
      <c r="R5" s="558"/>
      <c r="S5" s="559" t="s">
        <v>632</v>
      </c>
      <c r="T5" s="555"/>
      <c r="U5" s="555"/>
      <c r="V5" s="555"/>
      <c r="W5" s="555"/>
      <c r="X5" s="560"/>
      <c r="Y5" s="710" t="s">
        <v>3</v>
      </c>
      <c r="Z5" s="711"/>
      <c r="AA5" s="711"/>
      <c r="AB5" s="711"/>
      <c r="AC5" s="711"/>
      <c r="AD5" s="712"/>
      <c r="AE5" s="713" t="s">
        <v>633</v>
      </c>
      <c r="AF5" s="713"/>
      <c r="AG5" s="713"/>
      <c r="AH5" s="713"/>
      <c r="AI5" s="713"/>
      <c r="AJ5" s="713"/>
      <c r="AK5" s="713"/>
      <c r="AL5" s="713"/>
      <c r="AM5" s="713"/>
      <c r="AN5" s="713"/>
      <c r="AO5" s="713"/>
      <c r="AP5" s="714"/>
      <c r="AQ5" s="715" t="s">
        <v>630</v>
      </c>
      <c r="AR5" s="716"/>
      <c r="AS5" s="716"/>
      <c r="AT5" s="716"/>
      <c r="AU5" s="716"/>
      <c r="AV5" s="716"/>
      <c r="AW5" s="716"/>
      <c r="AX5" s="717"/>
    </row>
    <row r="6" spans="1:50" ht="39" customHeight="1" x14ac:dyDescent="0.15">
      <c r="A6" s="720" t="s">
        <v>4</v>
      </c>
      <c r="B6" s="721"/>
      <c r="C6" s="721"/>
      <c r="D6" s="721"/>
      <c r="E6" s="721"/>
      <c r="F6" s="721"/>
      <c r="G6" s="868" t="str">
        <f>入力規則等!F39</f>
        <v>エネルギー対策特別会計エネルギー需給勘定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7" customHeight="1" x14ac:dyDescent="0.15">
      <c r="A7" s="817" t="s">
        <v>22</v>
      </c>
      <c r="B7" s="818"/>
      <c r="C7" s="818"/>
      <c r="D7" s="818"/>
      <c r="E7" s="818"/>
      <c r="F7" s="819"/>
      <c r="G7" s="820" t="s">
        <v>634</v>
      </c>
      <c r="H7" s="821"/>
      <c r="I7" s="821"/>
      <c r="J7" s="821"/>
      <c r="K7" s="821"/>
      <c r="L7" s="821"/>
      <c r="M7" s="821"/>
      <c r="N7" s="821"/>
      <c r="O7" s="821"/>
      <c r="P7" s="821"/>
      <c r="Q7" s="821"/>
      <c r="R7" s="821"/>
      <c r="S7" s="821"/>
      <c r="T7" s="821"/>
      <c r="U7" s="821"/>
      <c r="V7" s="821"/>
      <c r="W7" s="821"/>
      <c r="X7" s="822"/>
      <c r="Y7" s="392" t="s">
        <v>303</v>
      </c>
      <c r="Z7" s="296"/>
      <c r="AA7" s="296"/>
      <c r="AB7" s="296"/>
      <c r="AC7" s="296"/>
      <c r="AD7" s="393"/>
      <c r="AE7" s="379" t="s">
        <v>635</v>
      </c>
      <c r="AF7" s="380"/>
      <c r="AG7" s="380"/>
      <c r="AH7" s="380"/>
      <c r="AI7" s="380"/>
      <c r="AJ7" s="380"/>
      <c r="AK7" s="380"/>
      <c r="AL7" s="380"/>
      <c r="AM7" s="380"/>
      <c r="AN7" s="380"/>
      <c r="AO7" s="380"/>
      <c r="AP7" s="380"/>
      <c r="AQ7" s="380"/>
      <c r="AR7" s="380"/>
      <c r="AS7" s="380"/>
      <c r="AT7" s="380"/>
      <c r="AU7" s="380"/>
      <c r="AV7" s="380"/>
      <c r="AW7" s="380"/>
      <c r="AX7" s="381"/>
    </row>
    <row r="8" spans="1:50" ht="53.45" customHeight="1" x14ac:dyDescent="0.15">
      <c r="A8" s="817" t="s">
        <v>211</v>
      </c>
      <c r="B8" s="818"/>
      <c r="C8" s="818"/>
      <c r="D8" s="818"/>
      <c r="E8" s="818"/>
      <c r="F8" s="819"/>
      <c r="G8" s="218" t="str">
        <f>入力規則等!A27</f>
        <v>地球温暖化対策</v>
      </c>
      <c r="H8" s="219"/>
      <c r="I8" s="219"/>
      <c r="J8" s="219"/>
      <c r="K8" s="219"/>
      <c r="L8" s="219"/>
      <c r="M8" s="219"/>
      <c r="N8" s="219"/>
      <c r="O8" s="219"/>
      <c r="P8" s="219"/>
      <c r="Q8" s="219"/>
      <c r="R8" s="219"/>
      <c r="S8" s="219"/>
      <c r="T8" s="219"/>
      <c r="U8" s="219"/>
      <c r="V8" s="219"/>
      <c r="W8" s="219"/>
      <c r="X8" s="220"/>
      <c r="Y8" s="565" t="s">
        <v>212</v>
      </c>
      <c r="Z8" s="566"/>
      <c r="AA8" s="566"/>
      <c r="AB8" s="566"/>
      <c r="AC8" s="566"/>
      <c r="AD8" s="567"/>
      <c r="AE8" s="733" t="str">
        <f>入力規則等!K13</f>
        <v>エネルギー対策、その他の事項経費</v>
      </c>
      <c r="AF8" s="219"/>
      <c r="AG8" s="219"/>
      <c r="AH8" s="219"/>
      <c r="AI8" s="219"/>
      <c r="AJ8" s="219"/>
      <c r="AK8" s="219"/>
      <c r="AL8" s="219"/>
      <c r="AM8" s="219"/>
      <c r="AN8" s="219"/>
      <c r="AO8" s="219"/>
      <c r="AP8" s="219"/>
      <c r="AQ8" s="219"/>
      <c r="AR8" s="219"/>
      <c r="AS8" s="219"/>
      <c r="AT8" s="219"/>
      <c r="AU8" s="219"/>
      <c r="AV8" s="219"/>
      <c r="AW8" s="219"/>
      <c r="AX8" s="734"/>
    </row>
    <row r="9" spans="1:50" ht="44.25" customHeight="1" x14ac:dyDescent="0.15">
      <c r="A9" s="123" t="s">
        <v>23</v>
      </c>
      <c r="B9" s="124"/>
      <c r="C9" s="124"/>
      <c r="D9" s="124"/>
      <c r="E9" s="124"/>
      <c r="F9" s="124"/>
      <c r="G9" s="568" t="s">
        <v>886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78.75" customHeight="1" x14ac:dyDescent="0.15">
      <c r="A10" s="735" t="s">
        <v>30</v>
      </c>
      <c r="B10" s="736"/>
      <c r="C10" s="736"/>
      <c r="D10" s="736"/>
      <c r="E10" s="736"/>
      <c r="F10" s="736"/>
      <c r="G10" s="668" t="s">
        <v>885</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4"/>
      <c r="H12" s="675"/>
      <c r="I12" s="675"/>
      <c r="J12" s="675"/>
      <c r="K12" s="675"/>
      <c r="L12" s="675"/>
      <c r="M12" s="675"/>
      <c r="N12" s="675"/>
      <c r="O12" s="675"/>
      <c r="P12" s="303" t="s">
        <v>304</v>
      </c>
      <c r="Q12" s="298"/>
      <c r="R12" s="298"/>
      <c r="S12" s="298"/>
      <c r="T12" s="298"/>
      <c r="U12" s="298"/>
      <c r="V12" s="299"/>
      <c r="W12" s="303" t="s">
        <v>326</v>
      </c>
      <c r="X12" s="298"/>
      <c r="Y12" s="298"/>
      <c r="Z12" s="298"/>
      <c r="AA12" s="298"/>
      <c r="AB12" s="298"/>
      <c r="AC12" s="299"/>
      <c r="AD12" s="303" t="s">
        <v>614</v>
      </c>
      <c r="AE12" s="298"/>
      <c r="AF12" s="298"/>
      <c r="AG12" s="298"/>
      <c r="AH12" s="298"/>
      <c r="AI12" s="298"/>
      <c r="AJ12" s="299"/>
      <c r="AK12" s="303" t="s">
        <v>618</v>
      </c>
      <c r="AL12" s="298"/>
      <c r="AM12" s="298"/>
      <c r="AN12" s="298"/>
      <c r="AO12" s="298"/>
      <c r="AP12" s="298"/>
      <c r="AQ12" s="299"/>
      <c r="AR12" s="303" t="s">
        <v>619</v>
      </c>
      <c r="AS12" s="298"/>
      <c r="AT12" s="298"/>
      <c r="AU12" s="298"/>
      <c r="AV12" s="298"/>
      <c r="AW12" s="298"/>
      <c r="AX12" s="737"/>
    </row>
    <row r="13" spans="1:50" ht="21" customHeight="1" x14ac:dyDescent="0.15">
      <c r="A13" s="120"/>
      <c r="B13" s="121"/>
      <c r="C13" s="121"/>
      <c r="D13" s="121"/>
      <c r="E13" s="121"/>
      <c r="F13" s="122"/>
      <c r="G13" s="738" t="s">
        <v>6</v>
      </c>
      <c r="H13" s="739"/>
      <c r="I13" s="631" t="s">
        <v>7</v>
      </c>
      <c r="J13" s="632"/>
      <c r="K13" s="632"/>
      <c r="L13" s="632"/>
      <c r="M13" s="632"/>
      <c r="N13" s="632"/>
      <c r="O13" s="633"/>
      <c r="P13" s="163">
        <v>2644</v>
      </c>
      <c r="Q13" s="164"/>
      <c r="R13" s="164"/>
      <c r="S13" s="164"/>
      <c r="T13" s="164"/>
      <c r="U13" s="164"/>
      <c r="V13" s="165"/>
      <c r="W13" s="163">
        <v>3688</v>
      </c>
      <c r="X13" s="164"/>
      <c r="Y13" s="164"/>
      <c r="Z13" s="164"/>
      <c r="AA13" s="164"/>
      <c r="AB13" s="164"/>
      <c r="AC13" s="165"/>
      <c r="AD13" s="163">
        <v>570</v>
      </c>
      <c r="AE13" s="164"/>
      <c r="AF13" s="164"/>
      <c r="AG13" s="164"/>
      <c r="AH13" s="164"/>
      <c r="AI13" s="164"/>
      <c r="AJ13" s="165"/>
      <c r="AK13" s="163">
        <v>550</v>
      </c>
      <c r="AL13" s="164"/>
      <c r="AM13" s="164"/>
      <c r="AN13" s="164"/>
      <c r="AO13" s="164"/>
      <c r="AP13" s="164"/>
      <c r="AQ13" s="165"/>
      <c r="AR13" s="160">
        <v>950</v>
      </c>
      <c r="AS13" s="161"/>
      <c r="AT13" s="161"/>
      <c r="AU13" s="161"/>
      <c r="AV13" s="161"/>
      <c r="AW13" s="161"/>
      <c r="AX13" s="391"/>
    </row>
    <row r="14" spans="1:50" ht="21" customHeight="1" x14ac:dyDescent="0.15">
      <c r="A14" s="120"/>
      <c r="B14" s="121"/>
      <c r="C14" s="121"/>
      <c r="D14" s="121"/>
      <c r="E14" s="121"/>
      <c r="F14" s="122"/>
      <c r="G14" s="740"/>
      <c r="H14" s="741"/>
      <c r="I14" s="571" t="s">
        <v>8</v>
      </c>
      <c r="J14" s="622"/>
      <c r="K14" s="622"/>
      <c r="L14" s="622"/>
      <c r="M14" s="622"/>
      <c r="N14" s="622"/>
      <c r="O14" s="623"/>
      <c r="P14" s="163" t="s">
        <v>636</v>
      </c>
      <c r="Q14" s="164"/>
      <c r="R14" s="164"/>
      <c r="S14" s="164"/>
      <c r="T14" s="164"/>
      <c r="U14" s="164"/>
      <c r="V14" s="165"/>
      <c r="W14" s="163" t="s">
        <v>636</v>
      </c>
      <c r="X14" s="164"/>
      <c r="Y14" s="164"/>
      <c r="Z14" s="164"/>
      <c r="AA14" s="164"/>
      <c r="AB14" s="164"/>
      <c r="AC14" s="165"/>
      <c r="AD14" s="163" t="s">
        <v>701</v>
      </c>
      <c r="AE14" s="164"/>
      <c r="AF14" s="164"/>
      <c r="AG14" s="164"/>
      <c r="AH14" s="164"/>
      <c r="AI14" s="164"/>
      <c r="AJ14" s="165"/>
      <c r="AK14" s="163" t="s">
        <v>696</v>
      </c>
      <c r="AL14" s="164"/>
      <c r="AM14" s="164"/>
      <c r="AN14" s="164"/>
      <c r="AO14" s="164"/>
      <c r="AP14" s="164"/>
      <c r="AQ14" s="165"/>
      <c r="AR14" s="658"/>
      <c r="AS14" s="658"/>
      <c r="AT14" s="658"/>
      <c r="AU14" s="658"/>
      <c r="AV14" s="658"/>
      <c r="AW14" s="658"/>
      <c r="AX14" s="659"/>
    </row>
    <row r="15" spans="1:50" ht="21" customHeight="1" x14ac:dyDescent="0.15">
      <c r="A15" s="120"/>
      <c r="B15" s="121"/>
      <c r="C15" s="121"/>
      <c r="D15" s="121"/>
      <c r="E15" s="121"/>
      <c r="F15" s="122"/>
      <c r="G15" s="740"/>
      <c r="H15" s="741"/>
      <c r="I15" s="571" t="s">
        <v>51</v>
      </c>
      <c r="J15" s="572"/>
      <c r="K15" s="572"/>
      <c r="L15" s="572"/>
      <c r="M15" s="572"/>
      <c r="N15" s="572"/>
      <c r="O15" s="573"/>
      <c r="P15" s="163" t="s">
        <v>636</v>
      </c>
      <c r="Q15" s="164"/>
      <c r="R15" s="164"/>
      <c r="S15" s="164"/>
      <c r="T15" s="164"/>
      <c r="U15" s="164"/>
      <c r="V15" s="165"/>
      <c r="W15" s="163" t="s">
        <v>636</v>
      </c>
      <c r="X15" s="164"/>
      <c r="Y15" s="164"/>
      <c r="Z15" s="164"/>
      <c r="AA15" s="164"/>
      <c r="AB15" s="164"/>
      <c r="AC15" s="165"/>
      <c r="AD15" s="163">
        <v>28</v>
      </c>
      <c r="AE15" s="164"/>
      <c r="AF15" s="164"/>
      <c r="AG15" s="164"/>
      <c r="AH15" s="164"/>
      <c r="AI15" s="164"/>
      <c r="AJ15" s="165"/>
      <c r="AK15" s="163" t="s">
        <v>697</v>
      </c>
      <c r="AL15" s="164"/>
      <c r="AM15" s="164"/>
      <c r="AN15" s="164"/>
      <c r="AO15" s="164"/>
      <c r="AP15" s="164"/>
      <c r="AQ15" s="165"/>
      <c r="AR15" s="163" t="s">
        <v>889</v>
      </c>
      <c r="AS15" s="164"/>
      <c r="AT15" s="164"/>
      <c r="AU15" s="164"/>
      <c r="AV15" s="164"/>
      <c r="AW15" s="164"/>
      <c r="AX15" s="621"/>
    </row>
    <row r="16" spans="1:50" ht="21" customHeight="1" x14ac:dyDescent="0.15">
      <c r="A16" s="120"/>
      <c r="B16" s="121"/>
      <c r="C16" s="121"/>
      <c r="D16" s="121"/>
      <c r="E16" s="121"/>
      <c r="F16" s="122"/>
      <c r="G16" s="740"/>
      <c r="H16" s="741"/>
      <c r="I16" s="571" t="s">
        <v>52</v>
      </c>
      <c r="J16" s="572"/>
      <c r="K16" s="572"/>
      <c r="L16" s="572"/>
      <c r="M16" s="572"/>
      <c r="N16" s="572"/>
      <c r="O16" s="573"/>
      <c r="P16" s="163" t="s">
        <v>636</v>
      </c>
      <c r="Q16" s="164"/>
      <c r="R16" s="164"/>
      <c r="S16" s="164"/>
      <c r="T16" s="164"/>
      <c r="U16" s="164"/>
      <c r="V16" s="165"/>
      <c r="W16" s="163">
        <v>-28</v>
      </c>
      <c r="X16" s="164"/>
      <c r="Y16" s="164"/>
      <c r="Z16" s="164"/>
      <c r="AA16" s="164"/>
      <c r="AB16" s="164"/>
      <c r="AC16" s="165"/>
      <c r="AD16" s="163" t="s">
        <v>636</v>
      </c>
      <c r="AE16" s="164"/>
      <c r="AF16" s="164"/>
      <c r="AG16" s="164"/>
      <c r="AH16" s="164"/>
      <c r="AI16" s="164"/>
      <c r="AJ16" s="165"/>
      <c r="AK16" s="163" t="s">
        <v>696</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0"/>
      <c r="H17" s="741"/>
      <c r="I17" s="571" t="s">
        <v>50</v>
      </c>
      <c r="J17" s="622"/>
      <c r="K17" s="622"/>
      <c r="L17" s="622"/>
      <c r="M17" s="622"/>
      <c r="N17" s="622"/>
      <c r="O17" s="623"/>
      <c r="P17" s="163" t="s">
        <v>636</v>
      </c>
      <c r="Q17" s="164"/>
      <c r="R17" s="164"/>
      <c r="S17" s="164"/>
      <c r="T17" s="164"/>
      <c r="U17" s="164"/>
      <c r="V17" s="165"/>
      <c r="W17" s="163" t="s">
        <v>636</v>
      </c>
      <c r="X17" s="164"/>
      <c r="Y17" s="164"/>
      <c r="Z17" s="164"/>
      <c r="AA17" s="164"/>
      <c r="AB17" s="164"/>
      <c r="AC17" s="165"/>
      <c r="AD17" s="163" t="s">
        <v>636</v>
      </c>
      <c r="AE17" s="164"/>
      <c r="AF17" s="164"/>
      <c r="AG17" s="164"/>
      <c r="AH17" s="164"/>
      <c r="AI17" s="164"/>
      <c r="AJ17" s="165"/>
      <c r="AK17" s="163" t="s">
        <v>696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2644</v>
      </c>
      <c r="Q18" s="170"/>
      <c r="R18" s="170"/>
      <c r="S18" s="170"/>
      <c r="T18" s="170"/>
      <c r="U18" s="170"/>
      <c r="V18" s="171"/>
      <c r="W18" s="169">
        <f>SUM(W13:AC17)</f>
        <v>3660</v>
      </c>
      <c r="X18" s="170"/>
      <c r="Y18" s="170"/>
      <c r="Z18" s="170"/>
      <c r="AA18" s="170"/>
      <c r="AB18" s="170"/>
      <c r="AC18" s="171"/>
      <c r="AD18" s="169">
        <f>SUM(AD13:AJ17)</f>
        <v>598</v>
      </c>
      <c r="AE18" s="170"/>
      <c r="AF18" s="170"/>
      <c r="AG18" s="170"/>
      <c r="AH18" s="170"/>
      <c r="AI18" s="170"/>
      <c r="AJ18" s="171"/>
      <c r="AK18" s="169">
        <f>SUM(AK13:AQ17)</f>
        <v>550</v>
      </c>
      <c r="AL18" s="170"/>
      <c r="AM18" s="170"/>
      <c r="AN18" s="170"/>
      <c r="AO18" s="170"/>
      <c r="AP18" s="170"/>
      <c r="AQ18" s="171"/>
      <c r="AR18" s="169">
        <f>SUM(AR13:AX17)</f>
        <v>950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1206</v>
      </c>
      <c r="Q19" s="164"/>
      <c r="R19" s="164"/>
      <c r="S19" s="164"/>
      <c r="T19" s="164"/>
      <c r="U19" s="164"/>
      <c r="V19" s="165"/>
      <c r="W19" s="163">
        <v>1341</v>
      </c>
      <c r="X19" s="164"/>
      <c r="Y19" s="164"/>
      <c r="Z19" s="164"/>
      <c r="AA19" s="164"/>
      <c r="AB19" s="164"/>
      <c r="AC19" s="165"/>
      <c r="AD19" s="163">
        <v>497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0.45612708018154313</v>
      </c>
      <c r="Q20" s="535"/>
      <c r="R20" s="535"/>
      <c r="S20" s="535"/>
      <c r="T20" s="535"/>
      <c r="U20" s="535"/>
      <c r="V20" s="535"/>
      <c r="W20" s="535">
        <f t="shared" ref="W20" si="0">IF(W18=0, "-", SUM(W19)/W18)</f>
        <v>0.36639344262295082</v>
      </c>
      <c r="X20" s="535"/>
      <c r="Y20" s="535"/>
      <c r="Z20" s="535"/>
      <c r="AA20" s="535"/>
      <c r="AB20" s="535"/>
      <c r="AC20" s="535"/>
      <c r="AD20" s="535">
        <f t="shared" ref="AD20" si="1">IF(AD18=0, "-", SUM(AD19)/AD18)</f>
        <v>0.83110367892976589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5" t="s">
        <v>272</v>
      </c>
      <c r="H21" s="916"/>
      <c r="I21" s="916"/>
      <c r="J21" s="916"/>
      <c r="K21" s="916"/>
      <c r="L21" s="916"/>
      <c r="M21" s="916"/>
      <c r="N21" s="916"/>
      <c r="O21" s="916"/>
      <c r="P21" s="535">
        <f>IF(P19=0, "-", SUM(P19)/SUM(P13,P14))</f>
        <v>0.45612708018154313</v>
      </c>
      <c r="Q21" s="535"/>
      <c r="R21" s="535"/>
      <c r="S21" s="535"/>
      <c r="T21" s="535"/>
      <c r="U21" s="535"/>
      <c r="V21" s="535"/>
      <c r="W21" s="535">
        <f t="shared" ref="W21" si="2">IF(W19=0, "-", SUM(W19)/SUM(W13,W14))</f>
        <v>0.36361171366594358</v>
      </c>
      <c r="X21" s="535"/>
      <c r="Y21" s="535"/>
      <c r="Z21" s="535"/>
      <c r="AA21" s="535"/>
      <c r="AB21" s="535"/>
      <c r="AC21" s="535"/>
      <c r="AD21" s="535">
        <f t="shared" ref="AD21" si="3">IF(AD19=0, "-", SUM(AD19)/SUM(AD13,AD14))</f>
        <v>0.87192982456140355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622</v>
      </c>
      <c r="B22" s="139"/>
      <c r="C22" s="139"/>
      <c r="D22" s="139"/>
      <c r="E22" s="139"/>
      <c r="F22" s="140"/>
      <c r="G22" s="129" t="s">
        <v>252</v>
      </c>
      <c r="H22" s="130"/>
      <c r="I22" s="130"/>
      <c r="J22" s="130"/>
      <c r="K22" s="130"/>
      <c r="L22" s="130"/>
      <c r="M22" s="130"/>
      <c r="N22" s="130"/>
      <c r="O22" s="131"/>
      <c r="P22" s="147" t="s">
        <v>620</v>
      </c>
      <c r="Q22" s="130"/>
      <c r="R22" s="130"/>
      <c r="S22" s="130"/>
      <c r="T22" s="130"/>
      <c r="U22" s="130"/>
      <c r="V22" s="131"/>
      <c r="W22" s="147" t="s">
        <v>621</v>
      </c>
      <c r="X22" s="130"/>
      <c r="Y22" s="130"/>
      <c r="Z22" s="130"/>
      <c r="AA22" s="130"/>
      <c r="AB22" s="130"/>
      <c r="AC22" s="131"/>
      <c r="AD22" s="147" t="s">
        <v>251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1.5" customHeight="1" x14ac:dyDescent="0.15">
      <c r="A23" s="141"/>
      <c r="B23" s="142"/>
      <c r="C23" s="142"/>
      <c r="D23" s="142"/>
      <c r="E23" s="142"/>
      <c r="F23" s="143"/>
      <c r="G23" s="132" t="s">
        <v>637</v>
      </c>
      <c r="H23" s="133"/>
      <c r="I23" s="133"/>
      <c r="J23" s="133"/>
      <c r="K23" s="133"/>
      <c r="L23" s="133"/>
      <c r="M23" s="133"/>
      <c r="N23" s="133"/>
      <c r="O23" s="134"/>
      <c r="P23" s="160">
        <v>550</v>
      </c>
      <c r="Q23" s="161"/>
      <c r="R23" s="161"/>
      <c r="S23" s="161"/>
      <c r="T23" s="161"/>
      <c r="U23" s="161"/>
      <c r="V23" s="162"/>
      <c r="W23" s="160">
        <v>950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256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253</v>
      </c>
      <c r="H29" s="229"/>
      <c r="I29" s="229"/>
      <c r="J29" s="229"/>
      <c r="K29" s="229"/>
      <c r="L29" s="229"/>
      <c r="M29" s="229"/>
      <c r="N29" s="229"/>
      <c r="O29" s="230"/>
      <c r="P29" s="163">
        <f>AK13</f>
        <v>550</v>
      </c>
      <c r="Q29" s="164"/>
      <c r="R29" s="164"/>
      <c r="S29" s="164"/>
      <c r="T29" s="164"/>
      <c r="U29" s="164"/>
      <c r="V29" s="165"/>
      <c r="W29" s="211">
        <f>AR13</f>
        <v>950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5" t="s">
        <v>268</v>
      </c>
      <c r="B30" s="506"/>
      <c r="C30" s="506"/>
      <c r="D30" s="506"/>
      <c r="E30" s="506"/>
      <c r="F30" s="507"/>
      <c r="G30" s="643"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304</v>
      </c>
      <c r="AF30" s="383"/>
      <c r="AG30" s="383"/>
      <c r="AH30" s="384"/>
      <c r="AI30" s="385" t="s">
        <v>326</v>
      </c>
      <c r="AJ30" s="385"/>
      <c r="AK30" s="385"/>
      <c r="AL30" s="382"/>
      <c r="AM30" s="385" t="s">
        <v>423</v>
      </c>
      <c r="AN30" s="385"/>
      <c r="AO30" s="385"/>
      <c r="AP30" s="382"/>
      <c r="AQ30" s="634" t="s">
        <v>187</v>
      </c>
      <c r="AR30" s="635"/>
      <c r="AS30" s="635"/>
      <c r="AT30" s="636"/>
      <c r="AU30" s="387" t="s">
        <v>134</v>
      </c>
      <c r="AV30" s="387"/>
      <c r="AW30" s="387"/>
      <c r="AX30" s="388"/>
    </row>
    <row r="31" spans="1:50"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188</v>
      </c>
      <c r="AT31" s="202"/>
      <c r="AU31" s="271"/>
      <c r="AV31" s="271"/>
      <c r="AW31" s="375" t="s">
        <v>176</v>
      </c>
      <c r="AX31" s="376"/>
    </row>
    <row r="32" spans="1:50" ht="48" hidden="1" customHeight="1" x14ac:dyDescent="0.15">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12</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48" hidden="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48" hidden="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177</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x14ac:dyDescent="0.15">
      <c r="A35" s="888" t="s">
        <v>294</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hidden="1"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customHeight="1" x14ac:dyDescent="0.15">
      <c r="A37" s="637" t="s">
        <v>268</v>
      </c>
      <c r="B37" s="638"/>
      <c r="C37" s="638"/>
      <c r="D37" s="638"/>
      <c r="E37" s="638"/>
      <c r="F37" s="639"/>
      <c r="G37" s="561" t="s">
        <v>146</v>
      </c>
      <c r="H37" s="377"/>
      <c r="I37" s="377"/>
      <c r="J37" s="377"/>
      <c r="K37" s="377"/>
      <c r="L37" s="377"/>
      <c r="M37" s="377"/>
      <c r="N37" s="377"/>
      <c r="O37" s="562"/>
      <c r="P37" s="624" t="s">
        <v>59</v>
      </c>
      <c r="Q37" s="377"/>
      <c r="R37" s="377"/>
      <c r="S37" s="377"/>
      <c r="T37" s="377"/>
      <c r="U37" s="377"/>
      <c r="V37" s="377"/>
      <c r="W37" s="377"/>
      <c r="X37" s="562"/>
      <c r="Y37" s="625"/>
      <c r="Z37" s="626"/>
      <c r="AA37" s="627"/>
      <c r="AB37" s="628" t="s">
        <v>11</v>
      </c>
      <c r="AC37" s="629"/>
      <c r="AD37" s="630"/>
      <c r="AE37" s="335" t="s">
        <v>304</v>
      </c>
      <c r="AF37" s="335"/>
      <c r="AG37" s="335"/>
      <c r="AH37" s="335"/>
      <c r="AI37" s="335" t="s">
        <v>326</v>
      </c>
      <c r="AJ37" s="335"/>
      <c r="AK37" s="335"/>
      <c r="AL37" s="335"/>
      <c r="AM37" s="335" t="s">
        <v>423</v>
      </c>
      <c r="AN37" s="335"/>
      <c r="AO37" s="335"/>
      <c r="AP37" s="335"/>
      <c r="AQ37" s="267" t="s">
        <v>187</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2</v>
      </c>
      <c r="AR38" s="178"/>
      <c r="AS38" s="179" t="s">
        <v>188</v>
      </c>
      <c r="AT38" s="202"/>
      <c r="AU38" s="271">
        <v>12</v>
      </c>
      <c r="AV38" s="271"/>
      <c r="AW38" s="375" t="s">
        <v>176</v>
      </c>
      <c r="AX38" s="376"/>
      <c r="AY38">
        <f>$AY$37</f>
        <v>1</v>
      </c>
    </row>
    <row r="39" spans="1:51" ht="45" customHeight="1" x14ac:dyDescent="0.15">
      <c r="A39" s="511"/>
      <c r="B39" s="509"/>
      <c r="C39" s="509"/>
      <c r="D39" s="509"/>
      <c r="E39" s="509"/>
      <c r="F39" s="510"/>
      <c r="G39" s="536" t="s">
        <v>897</v>
      </c>
      <c r="H39" s="537"/>
      <c r="I39" s="537"/>
      <c r="J39" s="537"/>
      <c r="K39" s="537"/>
      <c r="L39" s="537"/>
      <c r="M39" s="537"/>
      <c r="N39" s="537"/>
      <c r="O39" s="538"/>
      <c r="P39" s="191" t="s">
        <v>639</v>
      </c>
      <c r="Q39" s="191"/>
      <c r="R39" s="191"/>
      <c r="S39" s="191"/>
      <c r="T39" s="191"/>
      <c r="U39" s="191"/>
      <c r="V39" s="191"/>
      <c r="W39" s="191"/>
      <c r="X39" s="233"/>
      <c r="Y39" s="339" t="s">
        <v>12</v>
      </c>
      <c r="Z39" s="545"/>
      <c r="AA39" s="546"/>
      <c r="AB39" s="547" t="s">
        <v>638</v>
      </c>
      <c r="AC39" s="547"/>
      <c r="AD39" s="547"/>
      <c r="AE39" s="363">
        <v>129</v>
      </c>
      <c r="AF39" s="364"/>
      <c r="AG39" s="364"/>
      <c r="AH39" s="364"/>
      <c r="AI39" s="363">
        <v>198</v>
      </c>
      <c r="AJ39" s="364"/>
      <c r="AK39" s="364"/>
      <c r="AL39" s="364"/>
      <c r="AM39" s="363">
        <v>132</v>
      </c>
      <c r="AN39" s="364"/>
      <c r="AO39" s="364"/>
      <c r="AP39" s="364"/>
      <c r="AQ39" s="166" t="s">
        <v>636</v>
      </c>
      <c r="AR39" s="167"/>
      <c r="AS39" s="167"/>
      <c r="AT39" s="168"/>
      <c r="AU39" s="364" t="s">
        <v>636</v>
      </c>
      <c r="AV39" s="364"/>
      <c r="AW39" s="364"/>
      <c r="AX39" s="365"/>
      <c r="AY39">
        <f t="shared" ref="AY39:AY43" si="4">$AY$37</f>
        <v>1</v>
      </c>
    </row>
    <row r="40" spans="1:51" ht="4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638</v>
      </c>
      <c r="AC40" s="518"/>
      <c r="AD40" s="518"/>
      <c r="AE40" s="363">
        <v>320</v>
      </c>
      <c r="AF40" s="364"/>
      <c r="AG40" s="364"/>
      <c r="AH40" s="364"/>
      <c r="AI40" s="363">
        <v>360</v>
      </c>
      <c r="AJ40" s="364"/>
      <c r="AK40" s="364"/>
      <c r="AL40" s="364"/>
      <c r="AM40" s="363">
        <v>400</v>
      </c>
      <c r="AN40" s="364"/>
      <c r="AO40" s="364"/>
      <c r="AP40" s="364"/>
      <c r="AQ40" s="166">
        <v>400</v>
      </c>
      <c r="AR40" s="167"/>
      <c r="AS40" s="167"/>
      <c r="AT40" s="168"/>
      <c r="AU40" s="364">
        <v>600</v>
      </c>
      <c r="AV40" s="364"/>
      <c r="AW40" s="364"/>
      <c r="AX40" s="365"/>
      <c r="AY40">
        <f t="shared" si="4"/>
        <v>1</v>
      </c>
    </row>
    <row r="41" spans="1:51" ht="45" customHeight="1" x14ac:dyDescent="0.15">
      <c r="A41" s="640"/>
      <c r="B41" s="641"/>
      <c r="C41" s="641"/>
      <c r="D41" s="641"/>
      <c r="E41" s="641"/>
      <c r="F41" s="642"/>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177</v>
      </c>
      <c r="AC41" s="493"/>
      <c r="AD41" s="493"/>
      <c r="AE41" s="363">
        <v>40</v>
      </c>
      <c r="AF41" s="364"/>
      <c r="AG41" s="364"/>
      <c r="AH41" s="364"/>
      <c r="AI41" s="363">
        <v>55</v>
      </c>
      <c r="AJ41" s="364"/>
      <c r="AK41" s="364"/>
      <c r="AL41" s="364"/>
      <c r="AM41" s="363">
        <v>33</v>
      </c>
      <c r="AN41" s="364"/>
      <c r="AO41" s="364"/>
      <c r="AP41" s="364"/>
      <c r="AQ41" s="166" t="s">
        <v>636</v>
      </c>
      <c r="AR41" s="167"/>
      <c r="AS41" s="167"/>
      <c r="AT41" s="168"/>
      <c r="AU41" s="364" t="s">
        <v>636</v>
      </c>
      <c r="AV41" s="364"/>
      <c r="AW41" s="364"/>
      <c r="AX41" s="365"/>
      <c r="AY41">
        <f t="shared" si="4"/>
        <v>1</v>
      </c>
    </row>
    <row r="42" spans="1:51" ht="23.25" customHeight="1" x14ac:dyDescent="0.15">
      <c r="A42" s="888" t="s">
        <v>294</v>
      </c>
      <c r="B42" s="889"/>
      <c r="C42" s="889"/>
      <c r="D42" s="889"/>
      <c r="E42" s="889"/>
      <c r="F42" s="890"/>
      <c r="G42" s="894" t="s">
        <v>640</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1</v>
      </c>
    </row>
    <row r="43" spans="1:5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1</v>
      </c>
    </row>
    <row r="44" spans="1:51" ht="18.75" hidden="1" customHeight="1" x14ac:dyDescent="0.15">
      <c r="A44" s="637" t="s">
        <v>268</v>
      </c>
      <c r="B44" s="638"/>
      <c r="C44" s="638"/>
      <c r="D44" s="638"/>
      <c r="E44" s="638"/>
      <c r="F44" s="639"/>
      <c r="G44" s="561" t="s">
        <v>146</v>
      </c>
      <c r="H44" s="377"/>
      <c r="I44" s="377"/>
      <c r="J44" s="377"/>
      <c r="K44" s="377"/>
      <c r="L44" s="377"/>
      <c r="M44" s="377"/>
      <c r="N44" s="377"/>
      <c r="O44" s="562"/>
      <c r="P44" s="624" t="s">
        <v>59</v>
      </c>
      <c r="Q44" s="377"/>
      <c r="R44" s="377"/>
      <c r="S44" s="377"/>
      <c r="T44" s="377"/>
      <c r="U44" s="377"/>
      <c r="V44" s="377"/>
      <c r="W44" s="377"/>
      <c r="X44" s="562"/>
      <c r="Y44" s="625"/>
      <c r="Z44" s="626"/>
      <c r="AA44" s="627"/>
      <c r="AB44" s="628" t="s">
        <v>11</v>
      </c>
      <c r="AC44" s="629"/>
      <c r="AD44" s="630"/>
      <c r="AE44" s="335" t="s">
        <v>304</v>
      </c>
      <c r="AF44" s="335"/>
      <c r="AG44" s="335"/>
      <c r="AH44" s="335"/>
      <c r="AI44" s="335" t="s">
        <v>326</v>
      </c>
      <c r="AJ44" s="335"/>
      <c r="AK44" s="335"/>
      <c r="AL44" s="335"/>
      <c r="AM44" s="335" t="s">
        <v>423</v>
      </c>
      <c r="AN44" s="335"/>
      <c r="AO44" s="335"/>
      <c r="AP44" s="335"/>
      <c r="AQ44" s="267" t="s">
        <v>187</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636</v>
      </c>
      <c r="AR45" s="178"/>
      <c r="AS45" s="179" t="s">
        <v>188</v>
      </c>
      <c r="AT45" s="202"/>
      <c r="AU45" s="271">
        <v>12</v>
      </c>
      <c r="AV45" s="271"/>
      <c r="AW45" s="375" t="s">
        <v>176</v>
      </c>
      <c r="AX45" s="376"/>
      <c r="AY45">
        <f>$AY$44</f>
        <v>0</v>
      </c>
    </row>
    <row r="46" spans="1:51" ht="54.7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t="s">
        <v>638</v>
      </c>
      <c r="AC46" s="547"/>
      <c r="AD46" s="547"/>
      <c r="AE46" s="358"/>
      <c r="AF46" s="358"/>
      <c r="AG46" s="358"/>
      <c r="AH46" s="358"/>
      <c r="AI46" s="358"/>
      <c r="AJ46" s="358"/>
      <c r="AK46" s="358"/>
      <c r="AL46" s="358"/>
      <c r="AM46" s="358"/>
      <c r="AN46" s="358"/>
      <c r="AO46" s="358"/>
      <c r="AP46" s="358"/>
      <c r="AQ46" s="166" t="s">
        <v>636</v>
      </c>
      <c r="AR46" s="167"/>
      <c r="AS46" s="167"/>
      <c r="AT46" s="168"/>
      <c r="AU46" s="364" t="s">
        <v>636</v>
      </c>
      <c r="AV46" s="364"/>
      <c r="AW46" s="364"/>
      <c r="AX46" s="365"/>
      <c r="AY46">
        <f t="shared" ref="AY46:AY50" si="5">$AY$44</f>
        <v>0</v>
      </c>
    </row>
    <row r="47" spans="1:51" ht="54.7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638</v>
      </c>
      <c r="AC47" s="518"/>
      <c r="AD47" s="518"/>
      <c r="AE47" s="363"/>
      <c r="AF47" s="364"/>
      <c r="AG47" s="364"/>
      <c r="AH47" s="364"/>
      <c r="AI47" s="363"/>
      <c r="AJ47" s="364"/>
      <c r="AK47" s="364"/>
      <c r="AL47" s="364"/>
      <c r="AM47" s="363"/>
      <c r="AN47" s="364"/>
      <c r="AO47" s="364"/>
      <c r="AP47" s="364"/>
      <c r="AQ47" s="166" t="s">
        <v>636</v>
      </c>
      <c r="AR47" s="167"/>
      <c r="AS47" s="167"/>
      <c r="AT47" s="168"/>
      <c r="AU47" s="364" t="s">
        <v>636</v>
      </c>
      <c r="AV47" s="364"/>
      <c r="AW47" s="364"/>
      <c r="AX47" s="365"/>
      <c r="AY47">
        <f t="shared" si="5"/>
        <v>0</v>
      </c>
    </row>
    <row r="48" spans="1:51" ht="54.75" hidden="1" customHeight="1" x14ac:dyDescent="0.15">
      <c r="A48" s="640"/>
      <c r="B48" s="641"/>
      <c r="C48" s="641"/>
      <c r="D48" s="641"/>
      <c r="E48" s="641"/>
      <c r="F48" s="642"/>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177</v>
      </c>
      <c r="AC48" s="493"/>
      <c r="AD48" s="493"/>
      <c r="AE48" s="363"/>
      <c r="AF48" s="364"/>
      <c r="AG48" s="364"/>
      <c r="AH48" s="364"/>
      <c r="AI48" s="363"/>
      <c r="AJ48" s="364"/>
      <c r="AK48" s="364"/>
      <c r="AL48" s="364"/>
      <c r="AM48" s="363"/>
      <c r="AN48" s="364"/>
      <c r="AO48" s="364"/>
      <c r="AP48" s="364"/>
      <c r="AQ48" s="166" t="s">
        <v>636</v>
      </c>
      <c r="AR48" s="167"/>
      <c r="AS48" s="167"/>
      <c r="AT48" s="168"/>
      <c r="AU48" s="364" t="s">
        <v>636</v>
      </c>
      <c r="AV48" s="364"/>
      <c r="AW48" s="364"/>
      <c r="AX48" s="365"/>
      <c r="AY48">
        <f t="shared" si="5"/>
        <v>0</v>
      </c>
    </row>
    <row r="49" spans="1:51" ht="23.25" hidden="1" customHeight="1" x14ac:dyDescent="0.15">
      <c r="A49" s="888" t="s">
        <v>294</v>
      </c>
      <c r="B49" s="889"/>
      <c r="C49" s="889"/>
      <c r="D49" s="889"/>
      <c r="E49" s="889"/>
      <c r="F49" s="890"/>
      <c r="G49" s="894" t="s">
        <v>636</v>
      </c>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customHeight="1" x14ac:dyDescent="0.15">
      <c r="A51" s="508" t="s">
        <v>268</v>
      </c>
      <c r="B51" s="509"/>
      <c r="C51" s="509"/>
      <c r="D51" s="509"/>
      <c r="E51" s="509"/>
      <c r="F51" s="510"/>
      <c r="G51" s="561" t="s">
        <v>146</v>
      </c>
      <c r="H51" s="377"/>
      <c r="I51" s="377"/>
      <c r="J51" s="377"/>
      <c r="K51" s="377"/>
      <c r="L51" s="377"/>
      <c r="M51" s="377"/>
      <c r="N51" s="377"/>
      <c r="O51" s="562"/>
      <c r="P51" s="624" t="s">
        <v>59</v>
      </c>
      <c r="Q51" s="377"/>
      <c r="R51" s="377"/>
      <c r="S51" s="377"/>
      <c r="T51" s="377"/>
      <c r="U51" s="377"/>
      <c r="V51" s="377"/>
      <c r="W51" s="377"/>
      <c r="X51" s="562"/>
      <c r="Y51" s="625"/>
      <c r="Z51" s="626"/>
      <c r="AA51" s="627"/>
      <c r="AB51" s="628" t="s">
        <v>11</v>
      </c>
      <c r="AC51" s="629"/>
      <c r="AD51" s="630"/>
      <c r="AE51" s="335" t="s">
        <v>304</v>
      </c>
      <c r="AF51" s="335"/>
      <c r="AG51" s="335"/>
      <c r="AH51" s="335"/>
      <c r="AI51" s="335" t="s">
        <v>326</v>
      </c>
      <c r="AJ51" s="335"/>
      <c r="AK51" s="335"/>
      <c r="AL51" s="335"/>
      <c r="AM51" s="335" t="s">
        <v>423</v>
      </c>
      <c r="AN51" s="335"/>
      <c r="AO51" s="335"/>
      <c r="AP51" s="335"/>
      <c r="AQ51" s="267" t="s">
        <v>187</v>
      </c>
      <c r="AR51" s="268"/>
      <c r="AS51" s="268"/>
      <c r="AT51" s="269"/>
      <c r="AU51" s="373" t="s">
        <v>134</v>
      </c>
      <c r="AV51" s="373"/>
      <c r="AW51" s="373"/>
      <c r="AX51" s="374"/>
      <c r="AY51">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t="s">
        <v>636</v>
      </c>
      <c r="AR52" s="178"/>
      <c r="AS52" s="179" t="s">
        <v>188</v>
      </c>
      <c r="AT52" s="202"/>
      <c r="AU52" s="271">
        <v>2</v>
      </c>
      <c r="AV52" s="271"/>
      <c r="AW52" s="375" t="s">
        <v>176</v>
      </c>
      <c r="AX52" s="376"/>
      <c r="AY52">
        <f>$AY$51</f>
        <v>1</v>
      </c>
    </row>
    <row r="53" spans="1:51" ht="43.5" customHeight="1" x14ac:dyDescent="0.15">
      <c r="A53" s="511"/>
      <c r="B53" s="509"/>
      <c r="C53" s="509"/>
      <c r="D53" s="509"/>
      <c r="E53" s="509"/>
      <c r="F53" s="510"/>
      <c r="G53" s="536" t="s">
        <v>641</v>
      </c>
      <c r="H53" s="537"/>
      <c r="I53" s="537"/>
      <c r="J53" s="537"/>
      <c r="K53" s="537"/>
      <c r="L53" s="537"/>
      <c r="M53" s="537"/>
      <c r="N53" s="537"/>
      <c r="O53" s="538"/>
      <c r="P53" s="191" t="s">
        <v>642</v>
      </c>
      <c r="Q53" s="191"/>
      <c r="R53" s="191"/>
      <c r="S53" s="191"/>
      <c r="T53" s="191"/>
      <c r="U53" s="191"/>
      <c r="V53" s="191"/>
      <c r="W53" s="191"/>
      <c r="X53" s="233"/>
      <c r="Y53" s="339" t="s">
        <v>12</v>
      </c>
      <c r="Z53" s="545"/>
      <c r="AA53" s="546"/>
      <c r="AB53" s="547" t="s">
        <v>638</v>
      </c>
      <c r="AC53" s="547"/>
      <c r="AD53" s="547"/>
      <c r="AE53" s="363">
        <v>47</v>
      </c>
      <c r="AF53" s="364"/>
      <c r="AG53" s="364"/>
      <c r="AH53" s="364"/>
      <c r="AI53" s="363">
        <v>334</v>
      </c>
      <c r="AJ53" s="364"/>
      <c r="AK53" s="364"/>
      <c r="AL53" s="364"/>
      <c r="AM53" s="363" t="s">
        <v>696</v>
      </c>
      <c r="AN53" s="364"/>
      <c r="AO53" s="364"/>
      <c r="AP53" s="364"/>
      <c r="AQ53" s="166" t="s">
        <v>636</v>
      </c>
      <c r="AR53" s="167"/>
      <c r="AS53" s="167"/>
      <c r="AT53" s="168"/>
      <c r="AU53" s="364" t="s">
        <v>636</v>
      </c>
      <c r="AV53" s="364"/>
      <c r="AW53" s="364"/>
      <c r="AX53" s="365"/>
      <c r="AY53">
        <f t="shared" ref="AY53:AY57" si="6">$AY$51</f>
        <v>1</v>
      </c>
    </row>
    <row r="54" spans="1:51" ht="43.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638</v>
      </c>
      <c r="AC54" s="518"/>
      <c r="AD54" s="518"/>
      <c r="AE54" s="363">
        <v>100</v>
      </c>
      <c r="AF54" s="364"/>
      <c r="AG54" s="364"/>
      <c r="AH54" s="364"/>
      <c r="AI54" s="363">
        <v>100</v>
      </c>
      <c r="AJ54" s="364"/>
      <c r="AK54" s="364"/>
      <c r="AL54" s="364"/>
      <c r="AM54" s="363" t="s">
        <v>696</v>
      </c>
      <c r="AN54" s="364"/>
      <c r="AO54" s="364"/>
      <c r="AP54" s="364"/>
      <c r="AQ54" s="166" t="s">
        <v>636</v>
      </c>
      <c r="AR54" s="167"/>
      <c r="AS54" s="167"/>
      <c r="AT54" s="168"/>
      <c r="AU54" s="364">
        <v>350</v>
      </c>
      <c r="AV54" s="364"/>
      <c r="AW54" s="364"/>
      <c r="AX54" s="365"/>
      <c r="AY54">
        <f t="shared" si="6"/>
        <v>1</v>
      </c>
    </row>
    <row r="55" spans="1:51" ht="43.5" customHeight="1" x14ac:dyDescent="0.15">
      <c r="A55" s="640"/>
      <c r="B55" s="641"/>
      <c r="C55" s="641"/>
      <c r="D55" s="641"/>
      <c r="E55" s="641"/>
      <c r="F55" s="642"/>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v>47</v>
      </c>
      <c r="AF55" s="364"/>
      <c r="AG55" s="364"/>
      <c r="AH55" s="364"/>
      <c r="AI55" s="363">
        <v>334</v>
      </c>
      <c r="AJ55" s="364"/>
      <c r="AK55" s="364"/>
      <c r="AL55" s="364"/>
      <c r="AM55" s="363" t="s">
        <v>697</v>
      </c>
      <c r="AN55" s="364"/>
      <c r="AO55" s="364"/>
      <c r="AP55" s="364"/>
      <c r="AQ55" s="166" t="s">
        <v>636</v>
      </c>
      <c r="AR55" s="167"/>
      <c r="AS55" s="167"/>
      <c r="AT55" s="168"/>
      <c r="AU55" s="364" t="s">
        <v>636</v>
      </c>
      <c r="AV55" s="364"/>
      <c r="AW55" s="364"/>
      <c r="AX55" s="365"/>
      <c r="AY55">
        <f t="shared" si="6"/>
        <v>1</v>
      </c>
    </row>
    <row r="56" spans="1:51" ht="23.25" customHeight="1" x14ac:dyDescent="0.15">
      <c r="A56" s="888" t="s">
        <v>294</v>
      </c>
      <c r="B56" s="889"/>
      <c r="C56" s="889"/>
      <c r="D56" s="889"/>
      <c r="E56" s="889"/>
      <c r="F56" s="890"/>
      <c r="G56" s="894" t="s">
        <v>643</v>
      </c>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1</v>
      </c>
    </row>
    <row r="57" spans="1:5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1</v>
      </c>
    </row>
    <row r="58" spans="1:51" ht="18.75" customHeight="1" x14ac:dyDescent="0.15">
      <c r="A58" s="508" t="s">
        <v>268</v>
      </c>
      <c r="B58" s="509"/>
      <c r="C58" s="509"/>
      <c r="D58" s="509"/>
      <c r="E58" s="509"/>
      <c r="F58" s="510"/>
      <c r="G58" s="561" t="s">
        <v>146</v>
      </c>
      <c r="H58" s="377"/>
      <c r="I58" s="377"/>
      <c r="J58" s="377"/>
      <c r="K58" s="377"/>
      <c r="L58" s="377"/>
      <c r="M58" s="377"/>
      <c r="N58" s="377"/>
      <c r="O58" s="562"/>
      <c r="P58" s="624" t="s">
        <v>59</v>
      </c>
      <c r="Q58" s="377"/>
      <c r="R58" s="377"/>
      <c r="S58" s="377"/>
      <c r="T58" s="377"/>
      <c r="U58" s="377"/>
      <c r="V58" s="377"/>
      <c r="W58" s="377"/>
      <c r="X58" s="562"/>
      <c r="Y58" s="625"/>
      <c r="Z58" s="626"/>
      <c r="AA58" s="627"/>
      <c r="AB58" s="628" t="s">
        <v>11</v>
      </c>
      <c r="AC58" s="629"/>
      <c r="AD58" s="630"/>
      <c r="AE58" s="335" t="s">
        <v>304</v>
      </c>
      <c r="AF58" s="335"/>
      <c r="AG58" s="335"/>
      <c r="AH58" s="335"/>
      <c r="AI58" s="335" t="s">
        <v>326</v>
      </c>
      <c r="AJ58" s="335"/>
      <c r="AK58" s="335"/>
      <c r="AL58" s="335"/>
      <c r="AM58" s="335" t="s">
        <v>423</v>
      </c>
      <c r="AN58" s="335"/>
      <c r="AO58" s="335"/>
      <c r="AP58" s="335"/>
      <c r="AQ58" s="267" t="s">
        <v>187</v>
      </c>
      <c r="AR58" s="268"/>
      <c r="AS58" s="268"/>
      <c r="AT58" s="269"/>
      <c r="AU58" s="373" t="s">
        <v>134</v>
      </c>
      <c r="AV58" s="373"/>
      <c r="AW58" s="373"/>
      <c r="AX58" s="374"/>
      <c r="AY58">
        <f>COUNTA($G$60)</f>
        <v>1</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t="s">
        <v>636</v>
      </c>
      <c r="AR59" s="178"/>
      <c r="AS59" s="179" t="s">
        <v>188</v>
      </c>
      <c r="AT59" s="202"/>
      <c r="AU59" s="271">
        <v>2</v>
      </c>
      <c r="AV59" s="271"/>
      <c r="AW59" s="375" t="s">
        <v>176</v>
      </c>
      <c r="AX59" s="376"/>
      <c r="AY59">
        <f>$AY$58</f>
        <v>1</v>
      </c>
    </row>
    <row r="60" spans="1:51" ht="51" customHeight="1" x14ac:dyDescent="0.15">
      <c r="A60" s="511"/>
      <c r="B60" s="509"/>
      <c r="C60" s="509"/>
      <c r="D60" s="509"/>
      <c r="E60" s="509"/>
      <c r="F60" s="510"/>
      <c r="G60" s="536" t="s">
        <v>644</v>
      </c>
      <c r="H60" s="537"/>
      <c r="I60" s="537"/>
      <c r="J60" s="537"/>
      <c r="K60" s="537"/>
      <c r="L60" s="537"/>
      <c r="M60" s="537"/>
      <c r="N60" s="537"/>
      <c r="O60" s="538"/>
      <c r="P60" s="191" t="s">
        <v>645</v>
      </c>
      <c r="Q60" s="191"/>
      <c r="R60" s="191"/>
      <c r="S60" s="191"/>
      <c r="T60" s="191"/>
      <c r="U60" s="191"/>
      <c r="V60" s="191"/>
      <c r="W60" s="191"/>
      <c r="X60" s="233"/>
      <c r="Y60" s="339" t="s">
        <v>12</v>
      </c>
      <c r="Z60" s="545"/>
      <c r="AA60" s="546"/>
      <c r="AB60" s="547" t="s">
        <v>638</v>
      </c>
      <c r="AC60" s="547"/>
      <c r="AD60" s="547"/>
      <c r="AE60" s="363" t="s">
        <v>636</v>
      </c>
      <c r="AF60" s="364"/>
      <c r="AG60" s="364"/>
      <c r="AH60" s="364"/>
      <c r="AI60" s="363" t="s">
        <v>636</v>
      </c>
      <c r="AJ60" s="364"/>
      <c r="AK60" s="364"/>
      <c r="AL60" s="364"/>
      <c r="AM60" s="363">
        <v>2</v>
      </c>
      <c r="AN60" s="364"/>
      <c r="AO60" s="364"/>
      <c r="AP60" s="364"/>
      <c r="AQ60" s="166" t="s">
        <v>636</v>
      </c>
      <c r="AR60" s="167"/>
      <c r="AS60" s="167"/>
      <c r="AT60" s="168"/>
      <c r="AU60" s="364">
        <v>2</v>
      </c>
      <c r="AV60" s="364"/>
      <c r="AW60" s="364"/>
      <c r="AX60" s="365"/>
      <c r="AY60">
        <f t="shared" ref="AY60:AY64" si="7">$AY$58</f>
        <v>1</v>
      </c>
    </row>
    <row r="61" spans="1:51" ht="5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638</v>
      </c>
      <c r="AC61" s="518"/>
      <c r="AD61" s="518"/>
      <c r="AE61" s="363" t="s">
        <v>636</v>
      </c>
      <c r="AF61" s="364"/>
      <c r="AG61" s="364"/>
      <c r="AH61" s="364"/>
      <c r="AI61" s="363" t="s">
        <v>636</v>
      </c>
      <c r="AJ61" s="364"/>
      <c r="AK61" s="364"/>
      <c r="AL61" s="364"/>
      <c r="AM61" s="363">
        <v>2</v>
      </c>
      <c r="AN61" s="364"/>
      <c r="AO61" s="364"/>
      <c r="AP61" s="364"/>
      <c r="AQ61" s="166" t="s">
        <v>636</v>
      </c>
      <c r="AR61" s="167"/>
      <c r="AS61" s="167"/>
      <c r="AT61" s="168"/>
      <c r="AU61" s="364">
        <v>2</v>
      </c>
      <c r="AV61" s="364"/>
      <c r="AW61" s="364"/>
      <c r="AX61" s="365"/>
      <c r="AY61">
        <f t="shared" si="7"/>
        <v>1</v>
      </c>
    </row>
    <row r="62" spans="1:51" ht="5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t="s">
        <v>636</v>
      </c>
      <c r="AF62" s="364"/>
      <c r="AG62" s="364"/>
      <c r="AH62" s="364"/>
      <c r="AI62" s="363" t="s">
        <v>636</v>
      </c>
      <c r="AJ62" s="364"/>
      <c r="AK62" s="364"/>
      <c r="AL62" s="364"/>
      <c r="AM62" s="363">
        <v>100</v>
      </c>
      <c r="AN62" s="364"/>
      <c r="AO62" s="364"/>
      <c r="AP62" s="364"/>
      <c r="AQ62" s="166" t="s">
        <v>636</v>
      </c>
      <c r="AR62" s="167"/>
      <c r="AS62" s="167"/>
      <c r="AT62" s="168"/>
      <c r="AU62" s="364">
        <v>100</v>
      </c>
      <c r="AV62" s="364"/>
      <c r="AW62" s="364"/>
      <c r="AX62" s="365"/>
      <c r="AY62">
        <f t="shared" si="7"/>
        <v>1</v>
      </c>
    </row>
    <row r="63" spans="1:51" ht="23.25" customHeight="1" x14ac:dyDescent="0.15">
      <c r="A63" s="888" t="s">
        <v>294</v>
      </c>
      <c r="B63" s="889"/>
      <c r="C63" s="889"/>
      <c r="D63" s="889"/>
      <c r="E63" s="889"/>
      <c r="F63" s="890"/>
      <c r="G63" s="894" t="s">
        <v>636</v>
      </c>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1</v>
      </c>
    </row>
    <row r="64" spans="1:5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1</v>
      </c>
    </row>
    <row r="65" spans="1:51" ht="18.75" customHeight="1" x14ac:dyDescent="0.15">
      <c r="A65" s="849" t="s">
        <v>269</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264</v>
      </c>
      <c r="X65" s="861"/>
      <c r="Y65" s="864"/>
      <c r="Z65" s="864"/>
      <c r="AA65" s="865"/>
      <c r="AB65" s="858" t="s">
        <v>11</v>
      </c>
      <c r="AC65" s="854"/>
      <c r="AD65" s="855"/>
      <c r="AE65" s="335" t="s">
        <v>304</v>
      </c>
      <c r="AF65" s="335"/>
      <c r="AG65" s="335"/>
      <c r="AH65" s="335"/>
      <c r="AI65" s="335" t="s">
        <v>326</v>
      </c>
      <c r="AJ65" s="335"/>
      <c r="AK65" s="335"/>
      <c r="AL65" s="335"/>
      <c r="AM65" s="335" t="s">
        <v>423</v>
      </c>
      <c r="AN65" s="335"/>
      <c r="AO65" s="335"/>
      <c r="AP65" s="335"/>
      <c r="AQ65" s="215" t="s">
        <v>187</v>
      </c>
      <c r="AR65" s="199"/>
      <c r="AS65" s="199"/>
      <c r="AT65" s="200"/>
      <c r="AU65" s="967" t="s">
        <v>134</v>
      </c>
      <c r="AV65" s="967"/>
      <c r="AW65" s="967"/>
      <c r="AX65" s="968"/>
      <c r="AY65">
        <f>COUNTA($H$67)</f>
        <v>1</v>
      </c>
    </row>
    <row r="66" spans="1:51" ht="18.75"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t="s">
        <v>636</v>
      </c>
      <c r="AR66" s="178"/>
      <c r="AS66" s="179" t="s">
        <v>188</v>
      </c>
      <c r="AT66" s="202"/>
      <c r="AU66" s="271" t="s">
        <v>636</v>
      </c>
      <c r="AV66" s="271"/>
      <c r="AW66" s="856" t="s">
        <v>267</v>
      </c>
      <c r="AX66" s="969"/>
      <c r="AY66">
        <f>$AY$65</f>
        <v>1</v>
      </c>
    </row>
    <row r="67" spans="1:51" ht="69" customHeight="1" x14ac:dyDescent="0.15">
      <c r="A67" s="842"/>
      <c r="B67" s="843"/>
      <c r="C67" s="843"/>
      <c r="D67" s="843"/>
      <c r="E67" s="843"/>
      <c r="F67" s="844"/>
      <c r="G67" s="970" t="s">
        <v>189</v>
      </c>
      <c r="H67" s="953" t="s">
        <v>646</v>
      </c>
      <c r="I67" s="954"/>
      <c r="J67" s="954"/>
      <c r="K67" s="954"/>
      <c r="L67" s="954"/>
      <c r="M67" s="954"/>
      <c r="N67" s="954"/>
      <c r="O67" s="955"/>
      <c r="P67" s="953" t="s">
        <v>636</v>
      </c>
      <c r="Q67" s="954"/>
      <c r="R67" s="954"/>
      <c r="S67" s="954"/>
      <c r="T67" s="954"/>
      <c r="U67" s="954"/>
      <c r="V67" s="955"/>
      <c r="W67" s="959"/>
      <c r="X67" s="960"/>
      <c r="Y67" s="940" t="s">
        <v>12</v>
      </c>
      <c r="Z67" s="940"/>
      <c r="AA67" s="941"/>
      <c r="AB67" s="942" t="s">
        <v>284</v>
      </c>
      <c r="AC67" s="942"/>
      <c r="AD67" s="942"/>
      <c r="AE67" s="363" t="s">
        <v>636</v>
      </c>
      <c r="AF67" s="364"/>
      <c r="AG67" s="364"/>
      <c r="AH67" s="364"/>
      <c r="AI67" s="363" t="s">
        <v>636</v>
      </c>
      <c r="AJ67" s="364"/>
      <c r="AK67" s="364"/>
      <c r="AL67" s="364"/>
      <c r="AM67" s="363" t="s">
        <v>687</v>
      </c>
      <c r="AN67" s="364"/>
      <c r="AO67" s="364"/>
      <c r="AP67" s="364"/>
      <c r="AQ67" s="363" t="s">
        <v>636</v>
      </c>
      <c r="AR67" s="364"/>
      <c r="AS67" s="364"/>
      <c r="AT67" s="807"/>
      <c r="AU67" s="364" t="s">
        <v>636</v>
      </c>
      <c r="AV67" s="364"/>
      <c r="AW67" s="364"/>
      <c r="AX67" s="365"/>
      <c r="AY67">
        <f t="shared" ref="AY67:AY72" si="8">$AY$65</f>
        <v>1</v>
      </c>
    </row>
    <row r="68" spans="1:51" ht="69"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284</v>
      </c>
      <c r="AC68" s="965"/>
      <c r="AD68" s="965"/>
      <c r="AE68" s="363" t="s">
        <v>636</v>
      </c>
      <c r="AF68" s="364"/>
      <c r="AG68" s="364"/>
      <c r="AH68" s="364"/>
      <c r="AI68" s="363" t="s">
        <v>636</v>
      </c>
      <c r="AJ68" s="364"/>
      <c r="AK68" s="364"/>
      <c r="AL68" s="364"/>
      <c r="AM68" s="363" t="s">
        <v>687</v>
      </c>
      <c r="AN68" s="364"/>
      <c r="AO68" s="364"/>
      <c r="AP68" s="364"/>
      <c r="AQ68" s="363" t="s">
        <v>636</v>
      </c>
      <c r="AR68" s="364"/>
      <c r="AS68" s="364"/>
      <c r="AT68" s="807"/>
      <c r="AU68" s="364" t="s">
        <v>636</v>
      </c>
      <c r="AV68" s="364"/>
      <c r="AW68" s="364"/>
      <c r="AX68" s="365"/>
      <c r="AY68">
        <f t="shared" si="8"/>
        <v>1</v>
      </c>
    </row>
    <row r="69" spans="1:51" ht="69"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285</v>
      </c>
      <c r="AC69" s="966"/>
      <c r="AD69" s="966"/>
      <c r="AE69" s="371" t="s">
        <v>636</v>
      </c>
      <c r="AF69" s="372"/>
      <c r="AG69" s="372"/>
      <c r="AH69" s="372"/>
      <c r="AI69" s="371" t="s">
        <v>636</v>
      </c>
      <c r="AJ69" s="372"/>
      <c r="AK69" s="372"/>
      <c r="AL69" s="372"/>
      <c r="AM69" s="371" t="s">
        <v>685</v>
      </c>
      <c r="AN69" s="372"/>
      <c r="AO69" s="372"/>
      <c r="AP69" s="372"/>
      <c r="AQ69" s="363" t="s">
        <v>636</v>
      </c>
      <c r="AR69" s="364"/>
      <c r="AS69" s="364"/>
      <c r="AT69" s="807"/>
      <c r="AU69" s="364" t="s">
        <v>636</v>
      </c>
      <c r="AV69" s="364"/>
      <c r="AW69" s="364"/>
      <c r="AX69" s="365"/>
      <c r="AY69">
        <f t="shared" si="8"/>
        <v>1</v>
      </c>
    </row>
    <row r="70" spans="1:51" ht="23.25" customHeight="1" x14ac:dyDescent="0.15">
      <c r="A70" s="842" t="s">
        <v>273</v>
      </c>
      <c r="B70" s="843"/>
      <c r="C70" s="843"/>
      <c r="D70" s="843"/>
      <c r="E70" s="843"/>
      <c r="F70" s="844"/>
      <c r="G70" s="930" t="s">
        <v>190</v>
      </c>
      <c r="H70" s="931" t="s">
        <v>636</v>
      </c>
      <c r="I70" s="931"/>
      <c r="J70" s="931"/>
      <c r="K70" s="931"/>
      <c r="L70" s="931"/>
      <c r="M70" s="931"/>
      <c r="N70" s="931"/>
      <c r="O70" s="931"/>
      <c r="P70" s="931" t="s">
        <v>636</v>
      </c>
      <c r="Q70" s="931"/>
      <c r="R70" s="931"/>
      <c r="S70" s="931"/>
      <c r="T70" s="931"/>
      <c r="U70" s="931"/>
      <c r="V70" s="931"/>
      <c r="W70" s="934" t="s">
        <v>283</v>
      </c>
      <c r="X70" s="935"/>
      <c r="Y70" s="940" t="s">
        <v>12</v>
      </c>
      <c r="Z70" s="940"/>
      <c r="AA70" s="941"/>
      <c r="AB70" s="942" t="s">
        <v>284</v>
      </c>
      <c r="AC70" s="942"/>
      <c r="AD70" s="942"/>
      <c r="AE70" s="363" t="s">
        <v>636</v>
      </c>
      <c r="AF70" s="364"/>
      <c r="AG70" s="364"/>
      <c r="AH70" s="364"/>
      <c r="AI70" s="363" t="s">
        <v>636</v>
      </c>
      <c r="AJ70" s="364"/>
      <c r="AK70" s="364"/>
      <c r="AL70" s="364"/>
      <c r="AM70" s="363" t="s">
        <v>686</v>
      </c>
      <c r="AN70" s="364"/>
      <c r="AO70" s="364"/>
      <c r="AP70" s="364"/>
      <c r="AQ70" s="363" t="s">
        <v>636</v>
      </c>
      <c r="AR70" s="364"/>
      <c r="AS70" s="364"/>
      <c r="AT70" s="807"/>
      <c r="AU70" s="364" t="s">
        <v>636</v>
      </c>
      <c r="AV70" s="364"/>
      <c r="AW70" s="364"/>
      <c r="AX70" s="365"/>
      <c r="AY70">
        <f t="shared" si="8"/>
        <v>1</v>
      </c>
    </row>
    <row r="71" spans="1:51" ht="23.25"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284</v>
      </c>
      <c r="AC71" s="965"/>
      <c r="AD71" s="965"/>
      <c r="AE71" s="363" t="s">
        <v>636</v>
      </c>
      <c r="AF71" s="364"/>
      <c r="AG71" s="364"/>
      <c r="AH71" s="364"/>
      <c r="AI71" s="363" t="s">
        <v>636</v>
      </c>
      <c r="AJ71" s="364"/>
      <c r="AK71" s="364"/>
      <c r="AL71" s="364"/>
      <c r="AM71" s="363" t="s">
        <v>687</v>
      </c>
      <c r="AN71" s="364"/>
      <c r="AO71" s="364"/>
      <c r="AP71" s="364"/>
      <c r="AQ71" s="363" t="s">
        <v>636</v>
      </c>
      <c r="AR71" s="364"/>
      <c r="AS71" s="364"/>
      <c r="AT71" s="807"/>
      <c r="AU71" s="364" t="s">
        <v>636</v>
      </c>
      <c r="AV71" s="364"/>
      <c r="AW71" s="364"/>
      <c r="AX71" s="365"/>
      <c r="AY71">
        <f t="shared" si="8"/>
        <v>1</v>
      </c>
    </row>
    <row r="72" spans="1:51" ht="23.25" customHeight="1" thickBot="1" x14ac:dyDescent="0.2">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285</v>
      </c>
      <c r="AC72" s="966"/>
      <c r="AD72" s="966"/>
      <c r="AE72" s="371" t="s">
        <v>636</v>
      </c>
      <c r="AF72" s="372"/>
      <c r="AG72" s="372"/>
      <c r="AH72" s="372"/>
      <c r="AI72" s="371" t="s">
        <v>636</v>
      </c>
      <c r="AJ72" s="372"/>
      <c r="AK72" s="372"/>
      <c r="AL72" s="372"/>
      <c r="AM72" s="371" t="s">
        <v>688</v>
      </c>
      <c r="AN72" s="372"/>
      <c r="AO72" s="372"/>
      <c r="AP72" s="929"/>
      <c r="AQ72" s="363" t="s">
        <v>636</v>
      </c>
      <c r="AR72" s="364"/>
      <c r="AS72" s="364"/>
      <c r="AT72" s="807"/>
      <c r="AU72" s="364" t="s">
        <v>636</v>
      </c>
      <c r="AV72" s="364"/>
      <c r="AW72" s="364"/>
      <c r="AX72" s="365"/>
      <c r="AY72">
        <f t="shared" si="8"/>
        <v>1</v>
      </c>
    </row>
    <row r="73" spans="1:51" ht="20.25" hidden="1" customHeight="1" x14ac:dyDescent="0.15">
      <c r="A73" s="828" t="s">
        <v>269</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5" t="s">
        <v>304</v>
      </c>
      <c r="AF73" s="335"/>
      <c r="AG73" s="335"/>
      <c r="AH73" s="335"/>
      <c r="AI73" s="335" t="s">
        <v>326</v>
      </c>
      <c r="AJ73" s="335"/>
      <c r="AK73" s="335"/>
      <c r="AL73" s="335"/>
      <c r="AM73" s="335" t="s">
        <v>423</v>
      </c>
      <c r="AN73" s="335"/>
      <c r="AO73" s="335"/>
      <c r="AP73" s="335"/>
      <c r="AQ73" s="215" t="s">
        <v>187</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188</v>
      </c>
      <c r="AT74" s="202"/>
      <c r="AU74" s="231"/>
      <c r="AV74" s="178"/>
      <c r="AW74" s="179" t="s">
        <v>176</v>
      </c>
      <c r="AX74" s="180"/>
      <c r="AY74">
        <f>$AY$73</f>
        <v>0</v>
      </c>
    </row>
    <row r="75" spans="1:51" ht="23.25" hidden="1" customHeight="1" x14ac:dyDescent="0.15">
      <c r="A75" s="831"/>
      <c r="B75" s="832"/>
      <c r="C75" s="832"/>
      <c r="D75" s="832"/>
      <c r="E75" s="832"/>
      <c r="F75" s="833"/>
      <c r="G75" s="774" t="s">
        <v>189</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3" t="s">
        <v>297</v>
      </c>
      <c r="B78" s="904"/>
      <c r="C78" s="904"/>
      <c r="D78" s="904"/>
      <c r="E78" s="901" t="s">
        <v>247</v>
      </c>
      <c r="F78" s="902"/>
      <c r="G78" s="53" t="s">
        <v>190</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263</v>
      </c>
      <c r="AP79" s="127"/>
      <c r="AQ79" s="127"/>
      <c r="AR79" s="75" t="s">
        <v>647</v>
      </c>
      <c r="AS79" s="126"/>
      <c r="AT79" s="127"/>
      <c r="AU79" s="127"/>
      <c r="AV79" s="127"/>
      <c r="AW79" s="127"/>
      <c r="AX79" s="128"/>
      <c r="AY79">
        <f>COUNTIF($AR$79,"☑")</f>
        <v>1</v>
      </c>
    </row>
    <row r="80" spans="1:51" ht="18.75" hidden="1" customHeight="1" x14ac:dyDescent="0.15">
      <c r="A80" s="515" t="s">
        <v>147</v>
      </c>
      <c r="B80" s="837" t="s">
        <v>260</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615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7" hidden="1" customHeight="1" x14ac:dyDescent="0.15">
      <c r="A81" s="516"/>
      <c r="B81" s="84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7" hidden="1" customHeight="1" x14ac:dyDescent="0.15">
      <c r="A82" s="516"/>
      <c r="B82" s="84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5"/>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7" hidden="1" customHeight="1" x14ac:dyDescent="0.15">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5" t="s">
        <v>304</v>
      </c>
      <c r="AF85" s="335"/>
      <c r="AG85" s="335"/>
      <c r="AH85" s="335"/>
      <c r="AI85" s="335" t="s">
        <v>326</v>
      </c>
      <c r="AJ85" s="335"/>
      <c r="AK85" s="335"/>
      <c r="AL85" s="335"/>
      <c r="AM85" s="335" t="s">
        <v>423</v>
      </c>
      <c r="AN85" s="335"/>
      <c r="AO85" s="335"/>
      <c r="AP85" s="335"/>
      <c r="AQ85" s="215" t="s">
        <v>187</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188</v>
      </c>
      <c r="AT86" s="202"/>
      <c r="AU86" s="271"/>
      <c r="AV86" s="271"/>
      <c r="AW86" s="375" t="s">
        <v>176</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2"/>
      <c r="R87" s="792"/>
      <c r="S87" s="792"/>
      <c r="T87" s="792"/>
      <c r="U87" s="792"/>
      <c r="V87" s="792"/>
      <c r="W87" s="792"/>
      <c r="X87" s="793"/>
      <c r="Y87" s="748" t="s">
        <v>62</v>
      </c>
      <c r="Z87" s="749"/>
      <c r="AA87" s="750"/>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5" t="s">
        <v>54</v>
      </c>
      <c r="Z88" s="726"/>
      <c r="AA88" s="727"/>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5" t="s">
        <v>13</v>
      </c>
      <c r="Z89" s="726"/>
      <c r="AA89" s="727"/>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5" t="s">
        <v>304</v>
      </c>
      <c r="AF90" s="335"/>
      <c r="AG90" s="335"/>
      <c r="AH90" s="335"/>
      <c r="AI90" s="335" t="s">
        <v>326</v>
      </c>
      <c r="AJ90" s="335"/>
      <c r="AK90" s="335"/>
      <c r="AL90" s="335"/>
      <c r="AM90" s="335" t="s">
        <v>423</v>
      </c>
      <c r="AN90" s="335"/>
      <c r="AO90" s="335"/>
      <c r="AP90" s="335"/>
      <c r="AQ90" s="215" t="s">
        <v>187</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188</v>
      </c>
      <c r="AT91" s="202"/>
      <c r="AU91" s="271"/>
      <c r="AV91" s="271"/>
      <c r="AW91" s="375" t="s">
        <v>176</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48" t="s">
        <v>62</v>
      </c>
      <c r="Z92" s="749"/>
      <c r="AA92" s="750"/>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5" t="s">
        <v>54</v>
      </c>
      <c r="Z93" s="726"/>
      <c r="AA93" s="727"/>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5" t="s">
        <v>13</v>
      </c>
      <c r="Z94" s="726"/>
      <c r="AA94" s="727"/>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5" t="s">
        <v>304</v>
      </c>
      <c r="AF95" s="335"/>
      <c r="AG95" s="335"/>
      <c r="AH95" s="335"/>
      <c r="AI95" s="335" t="s">
        <v>326</v>
      </c>
      <c r="AJ95" s="335"/>
      <c r="AK95" s="335"/>
      <c r="AL95" s="335"/>
      <c r="AM95" s="335" t="s">
        <v>423</v>
      </c>
      <c r="AN95" s="335"/>
      <c r="AO95" s="335"/>
      <c r="AP95" s="335"/>
      <c r="AQ95" s="215" t="s">
        <v>187</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188</v>
      </c>
      <c r="AT96" s="202"/>
      <c r="AU96" s="271"/>
      <c r="AV96" s="271"/>
      <c r="AW96" s="375" t="s">
        <v>176</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48" t="s">
        <v>62</v>
      </c>
      <c r="Z97" s="749"/>
      <c r="AA97" s="750"/>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5" t="s">
        <v>54</v>
      </c>
      <c r="Z98" s="726"/>
      <c r="AA98" s="727"/>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7" customHeight="1" x14ac:dyDescent="0.15">
      <c r="A100" s="823" t="s">
        <v>270</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304</v>
      </c>
      <c r="AF100" s="815"/>
      <c r="AG100" s="815"/>
      <c r="AH100" s="816"/>
      <c r="AI100" s="814" t="s">
        <v>326</v>
      </c>
      <c r="AJ100" s="815"/>
      <c r="AK100" s="815"/>
      <c r="AL100" s="816"/>
      <c r="AM100" s="814" t="s">
        <v>423</v>
      </c>
      <c r="AN100" s="815"/>
      <c r="AO100" s="815"/>
      <c r="AP100" s="816"/>
      <c r="AQ100" s="917" t="s">
        <v>331</v>
      </c>
      <c r="AR100" s="918"/>
      <c r="AS100" s="918"/>
      <c r="AT100" s="919"/>
      <c r="AU100" s="917" t="s">
        <v>456</v>
      </c>
      <c r="AV100" s="918"/>
      <c r="AW100" s="918"/>
      <c r="AX100" s="920"/>
    </row>
    <row r="101" spans="1:60" ht="23.25" customHeight="1" x14ac:dyDescent="0.15">
      <c r="A101" s="487"/>
      <c r="B101" s="488"/>
      <c r="C101" s="488"/>
      <c r="D101" s="488"/>
      <c r="E101" s="488"/>
      <c r="F101" s="489"/>
      <c r="G101" s="191" t="s">
        <v>648</v>
      </c>
      <c r="H101" s="191"/>
      <c r="I101" s="191"/>
      <c r="J101" s="191"/>
      <c r="K101" s="191"/>
      <c r="L101" s="191"/>
      <c r="M101" s="191"/>
      <c r="N101" s="191"/>
      <c r="O101" s="191"/>
      <c r="P101" s="191"/>
      <c r="Q101" s="191"/>
      <c r="R101" s="191"/>
      <c r="S101" s="191"/>
      <c r="T101" s="191"/>
      <c r="U101" s="191"/>
      <c r="V101" s="191"/>
      <c r="W101" s="191"/>
      <c r="X101" s="233"/>
      <c r="Y101" s="806" t="s">
        <v>55</v>
      </c>
      <c r="Z101" s="711"/>
      <c r="AA101" s="712"/>
      <c r="AB101" s="547" t="s">
        <v>638</v>
      </c>
      <c r="AC101" s="547"/>
      <c r="AD101" s="547"/>
      <c r="AE101" s="358">
        <v>6</v>
      </c>
      <c r="AF101" s="358"/>
      <c r="AG101" s="358"/>
      <c r="AH101" s="358"/>
      <c r="AI101" s="358">
        <v>6</v>
      </c>
      <c r="AJ101" s="358"/>
      <c r="AK101" s="358"/>
      <c r="AL101" s="358"/>
      <c r="AM101" s="358">
        <v>2</v>
      </c>
      <c r="AN101" s="358"/>
      <c r="AO101" s="358"/>
      <c r="AP101" s="358"/>
      <c r="AQ101" s="358" t="s">
        <v>687</v>
      </c>
      <c r="AR101" s="358"/>
      <c r="AS101" s="358"/>
      <c r="AT101" s="358"/>
      <c r="AU101" s="363" t="s">
        <v>890</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638</v>
      </c>
      <c r="AC102" s="547"/>
      <c r="AD102" s="547"/>
      <c r="AE102" s="358">
        <v>6</v>
      </c>
      <c r="AF102" s="358"/>
      <c r="AG102" s="358"/>
      <c r="AH102" s="358"/>
      <c r="AI102" s="358">
        <v>6</v>
      </c>
      <c r="AJ102" s="358"/>
      <c r="AK102" s="358"/>
      <c r="AL102" s="358"/>
      <c r="AM102" s="358">
        <v>2</v>
      </c>
      <c r="AN102" s="358"/>
      <c r="AO102" s="358"/>
      <c r="AP102" s="358"/>
      <c r="AQ102" s="358">
        <v>4</v>
      </c>
      <c r="AR102" s="358"/>
      <c r="AS102" s="358"/>
      <c r="AT102" s="358"/>
      <c r="AU102" s="371">
        <v>6</v>
      </c>
      <c r="AV102" s="372"/>
      <c r="AW102" s="372"/>
      <c r="AX102" s="921"/>
    </row>
    <row r="103" spans="1:60" ht="31.7" customHeight="1" x14ac:dyDescent="0.15">
      <c r="A103" s="484" t="s">
        <v>270</v>
      </c>
      <c r="B103" s="485"/>
      <c r="C103" s="485"/>
      <c r="D103" s="485"/>
      <c r="E103" s="485"/>
      <c r="F103" s="486"/>
      <c r="G103" s="726" t="s">
        <v>60</v>
      </c>
      <c r="H103" s="726"/>
      <c r="I103" s="726"/>
      <c r="J103" s="726"/>
      <c r="K103" s="726"/>
      <c r="L103" s="726"/>
      <c r="M103" s="726"/>
      <c r="N103" s="726"/>
      <c r="O103" s="726"/>
      <c r="P103" s="726"/>
      <c r="Q103" s="726"/>
      <c r="R103" s="726"/>
      <c r="S103" s="726"/>
      <c r="T103" s="726"/>
      <c r="U103" s="726"/>
      <c r="V103" s="726"/>
      <c r="W103" s="726"/>
      <c r="X103" s="727"/>
      <c r="Y103" s="464"/>
      <c r="Z103" s="465"/>
      <c r="AA103" s="466"/>
      <c r="AB103" s="303" t="s">
        <v>11</v>
      </c>
      <c r="AC103" s="298"/>
      <c r="AD103" s="299"/>
      <c r="AE103" s="335" t="s">
        <v>304</v>
      </c>
      <c r="AF103" s="335"/>
      <c r="AG103" s="335"/>
      <c r="AH103" s="335"/>
      <c r="AI103" s="335" t="s">
        <v>326</v>
      </c>
      <c r="AJ103" s="335"/>
      <c r="AK103" s="335"/>
      <c r="AL103" s="335"/>
      <c r="AM103" s="335" t="s">
        <v>423</v>
      </c>
      <c r="AN103" s="335"/>
      <c r="AO103" s="335"/>
      <c r="AP103" s="335"/>
      <c r="AQ103" s="360" t="s">
        <v>331</v>
      </c>
      <c r="AR103" s="361"/>
      <c r="AS103" s="361"/>
      <c r="AT103" s="361"/>
      <c r="AU103" s="360" t="s">
        <v>456</v>
      </c>
      <c r="AV103" s="361"/>
      <c r="AW103" s="361"/>
      <c r="AX103" s="362"/>
      <c r="AY103">
        <f>COUNTA($G$104)</f>
        <v>1</v>
      </c>
    </row>
    <row r="104" spans="1:60" ht="23.25" customHeight="1" x14ac:dyDescent="0.15">
      <c r="A104" s="487"/>
      <c r="B104" s="488"/>
      <c r="C104" s="488"/>
      <c r="D104" s="488"/>
      <c r="E104" s="488"/>
      <c r="F104" s="489"/>
      <c r="G104" s="191" t="s">
        <v>649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638</v>
      </c>
      <c r="AC104" s="468"/>
      <c r="AD104" s="469"/>
      <c r="AE104" s="358">
        <v>4</v>
      </c>
      <c r="AF104" s="358"/>
      <c r="AG104" s="358"/>
      <c r="AH104" s="358"/>
      <c r="AI104" s="358">
        <v>6</v>
      </c>
      <c r="AJ104" s="358"/>
      <c r="AK104" s="358"/>
      <c r="AL104" s="358"/>
      <c r="AM104" s="358">
        <v>4</v>
      </c>
      <c r="AN104" s="358"/>
      <c r="AO104" s="358"/>
      <c r="AP104" s="358"/>
      <c r="AQ104" s="358" t="s">
        <v>687</v>
      </c>
      <c r="AR104" s="358"/>
      <c r="AS104" s="358"/>
      <c r="AT104" s="358"/>
      <c r="AU104" s="358" t="s">
        <v>891</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638</v>
      </c>
      <c r="AC105" s="404"/>
      <c r="AD105" s="405"/>
      <c r="AE105" s="358">
        <v>4</v>
      </c>
      <c r="AF105" s="358"/>
      <c r="AG105" s="358"/>
      <c r="AH105" s="358"/>
      <c r="AI105" s="358">
        <v>6</v>
      </c>
      <c r="AJ105" s="358"/>
      <c r="AK105" s="358"/>
      <c r="AL105" s="358"/>
      <c r="AM105" s="358">
        <v>4</v>
      </c>
      <c r="AN105" s="358"/>
      <c r="AO105" s="358"/>
      <c r="AP105" s="358"/>
      <c r="AQ105" s="358" t="s">
        <v>685</v>
      </c>
      <c r="AR105" s="358"/>
      <c r="AS105" s="358"/>
      <c r="AT105" s="358"/>
      <c r="AU105" s="358" t="s">
        <v>889</v>
      </c>
      <c r="AV105" s="358"/>
      <c r="AW105" s="358"/>
      <c r="AX105" s="359"/>
      <c r="AY105">
        <f>$AY$103</f>
        <v>1</v>
      </c>
    </row>
    <row r="106" spans="1:60" ht="31.7" hidden="1" customHeight="1" x14ac:dyDescent="0.15">
      <c r="A106" s="484" t="s">
        <v>270</v>
      </c>
      <c r="B106" s="485"/>
      <c r="C106" s="485"/>
      <c r="D106" s="485"/>
      <c r="E106" s="485"/>
      <c r="F106" s="486"/>
      <c r="G106" s="726" t="s">
        <v>60</v>
      </c>
      <c r="H106" s="726"/>
      <c r="I106" s="726"/>
      <c r="J106" s="726"/>
      <c r="K106" s="726"/>
      <c r="L106" s="726"/>
      <c r="M106" s="726"/>
      <c r="N106" s="726"/>
      <c r="O106" s="726"/>
      <c r="P106" s="726"/>
      <c r="Q106" s="726"/>
      <c r="R106" s="726"/>
      <c r="S106" s="726"/>
      <c r="T106" s="726"/>
      <c r="U106" s="726"/>
      <c r="V106" s="726"/>
      <c r="W106" s="726"/>
      <c r="X106" s="727"/>
      <c r="Y106" s="464"/>
      <c r="Z106" s="465"/>
      <c r="AA106" s="466"/>
      <c r="AB106" s="303" t="s">
        <v>11</v>
      </c>
      <c r="AC106" s="298"/>
      <c r="AD106" s="299"/>
      <c r="AE106" s="335" t="s">
        <v>304</v>
      </c>
      <c r="AF106" s="335"/>
      <c r="AG106" s="335"/>
      <c r="AH106" s="335"/>
      <c r="AI106" s="335" t="s">
        <v>326</v>
      </c>
      <c r="AJ106" s="335"/>
      <c r="AK106" s="335"/>
      <c r="AL106" s="335"/>
      <c r="AM106" s="335" t="s">
        <v>423</v>
      </c>
      <c r="AN106" s="335"/>
      <c r="AO106" s="335"/>
      <c r="AP106" s="335"/>
      <c r="AQ106" s="360" t="s">
        <v>331</v>
      </c>
      <c r="AR106" s="361"/>
      <c r="AS106" s="361"/>
      <c r="AT106" s="361"/>
      <c r="AU106" s="360" t="s">
        <v>456</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7" hidden="1" customHeight="1" x14ac:dyDescent="0.15">
      <c r="A109" s="484" t="s">
        <v>270</v>
      </c>
      <c r="B109" s="485"/>
      <c r="C109" s="485"/>
      <c r="D109" s="485"/>
      <c r="E109" s="485"/>
      <c r="F109" s="486"/>
      <c r="G109" s="726" t="s">
        <v>60</v>
      </c>
      <c r="H109" s="726"/>
      <c r="I109" s="726"/>
      <c r="J109" s="726"/>
      <c r="K109" s="726"/>
      <c r="L109" s="726"/>
      <c r="M109" s="726"/>
      <c r="N109" s="726"/>
      <c r="O109" s="726"/>
      <c r="P109" s="726"/>
      <c r="Q109" s="726"/>
      <c r="R109" s="726"/>
      <c r="S109" s="726"/>
      <c r="T109" s="726"/>
      <c r="U109" s="726"/>
      <c r="V109" s="726"/>
      <c r="W109" s="726"/>
      <c r="X109" s="727"/>
      <c r="Y109" s="464"/>
      <c r="Z109" s="465"/>
      <c r="AA109" s="466"/>
      <c r="AB109" s="303" t="s">
        <v>11</v>
      </c>
      <c r="AC109" s="298"/>
      <c r="AD109" s="299"/>
      <c r="AE109" s="335" t="s">
        <v>304</v>
      </c>
      <c r="AF109" s="335"/>
      <c r="AG109" s="335"/>
      <c r="AH109" s="335"/>
      <c r="AI109" s="335" t="s">
        <v>326</v>
      </c>
      <c r="AJ109" s="335"/>
      <c r="AK109" s="335"/>
      <c r="AL109" s="335"/>
      <c r="AM109" s="335" t="s">
        <v>423</v>
      </c>
      <c r="AN109" s="335"/>
      <c r="AO109" s="335"/>
      <c r="AP109" s="335"/>
      <c r="AQ109" s="360" t="s">
        <v>331</v>
      </c>
      <c r="AR109" s="361"/>
      <c r="AS109" s="361"/>
      <c r="AT109" s="361"/>
      <c r="AU109" s="360" t="s">
        <v>456</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7" hidden="1" customHeight="1" x14ac:dyDescent="0.15">
      <c r="A112" s="484" t="s">
        <v>270</v>
      </c>
      <c r="B112" s="485"/>
      <c r="C112" s="485"/>
      <c r="D112" s="485"/>
      <c r="E112" s="485"/>
      <c r="F112" s="486"/>
      <c r="G112" s="726" t="s">
        <v>60</v>
      </c>
      <c r="H112" s="726"/>
      <c r="I112" s="726"/>
      <c r="J112" s="726"/>
      <c r="K112" s="726"/>
      <c r="L112" s="726"/>
      <c r="M112" s="726"/>
      <c r="N112" s="726"/>
      <c r="O112" s="726"/>
      <c r="P112" s="726"/>
      <c r="Q112" s="726"/>
      <c r="R112" s="726"/>
      <c r="S112" s="726"/>
      <c r="T112" s="726"/>
      <c r="U112" s="726"/>
      <c r="V112" s="726"/>
      <c r="W112" s="726"/>
      <c r="X112" s="727"/>
      <c r="Y112" s="464"/>
      <c r="Z112" s="465"/>
      <c r="AA112" s="466"/>
      <c r="AB112" s="303" t="s">
        <v>11</v>
      </c>
      <c r="AC112" s="298"/>
      <c r="AD112" s="299"/>
      <c r="AE112" s="335" t="s">
        <v>304</v>
      </c>
      <c r="AF112" s="335"/>
      <c r="AG112" s="335"/>
      <c r="AH112" s="335"/>
      <c r="AI112" s="335" t="s">
        <v>326</v>
      </c>
      <c r="AJ112" s="335"/>
      <c r="AK112" s="335"/>
      <c r="AL112" s="335"/>
      <c r="AM112" s="335" t="s">
        <v>423</v>
      </c>
      <c r="AN112" s="335"/>
      <c r="AO112" s="335"/>
      <c r="AP112" s="335"/>
      <c r="AQ112" s="360" t="s">
        <v>331</v>
      </c>
      <c r="AR112" s="361"/>
      <c r="AS112" s="361"/>
      <c r="AT112" s="361"/>
      <c r="AU112" s="360" t="s">
        <v>456</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304</v>
      </c>
      <c r="AF115" s="335"/>
      <c r="AG115" s="335"/>
      <c r="AH115" s="335"/>
      <c r="AI115" s="335" t="s">
        <v>326</v>
      </c>
      <c r="AJ115" s="335"/>
      <c r="AK115" s="335"/>
      <c r="AL115" s="335"/>
      <c r="AM115" s="335" t="s">
        <v>423</v>
      </c>
      <c r="AN115" s="335"/>
      <c r="AO115" s="335"/>
      <c r="AP115" s="335"/>
      <c r="AQ115" s="336" t="s">
        <v>457</v>
      </c>
      <c r="AR115" s="337"/>
      <c r="AS115" s="337"/>
      <c r="AT115" s="337"/>
      <c r="AU115" s="337"/>
      <c r="AV115" s="337"/>
      <c r="AW115" s="337"/>
      <c r="AX115" s="338"/>
    </row>
    <row r="116" spans="1:51" ht="23.25" customHeight="1" x14ac:dyDescent="0.15">
      <c r="A116" s="292"/>
      <c r="B116" s="293"/>
      <c r="C116" s="293"/>
      <c r="D116" s="293"/>
      <c r="E116" s="293"/>
      <c r="F116" s="294"/>
      <c r="G116" s="351" t="s">
        <v>675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650</v>
      </c>
      <c r="AC116" s="301"/>
      <c r="AD116" s="302"/>
      <c r="AE116" s="358">
        <v>154</v>
      </c>
      <c r="AF116" s="358"/>
      <c r="AG116" s="358"/>
      <c r="AH116" s="358"/>
      <c r="AI116" s="358">
        <v>162</v>
      </c>
      <c r="AJ116" s="358"/>
      <c r="AK116" s="358"/>
      <c r="AL116" s="358"/>
      <c r="AM116" s="358">
        <v>95</v>
      </c>
      <c r="AN116" s="358"/>
      <c r="AO116" s="358"/>
      <c r="AP116" s="358"/>
      <c r="AQ116" s="363" t="s">
        <v>696</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651</v>
      </c>
      <c r="AC117" s="343"/>
      <c r="AD117" s="344"/>
      <c r="AE117" s="306" t="s">
        <v>652</v>
      </c>
      <c r="AF117" s="306"/>
      <c r="AG117" s="306"/>
      <c r="AH117" s="306"/>
      <c r="AI117" s="306" t="s">
        <v>653</v>
      </c>
      <c r="AJ117" s="306"/>
      <c r="AK117" s="306"/>
      <c r="AL117" s="306"/>
      <c r="AM117" s="306" t="s">
        <v>881</v>
      </c>
      <c r="AN117" s="306"/>
      <c r="AO117" s="306"/>
      <c r="AP117" s="306"/>
      <c r="AQ117" s="306" t="s">
        <v>696</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304</v>
      </c>
      <c r="AF118" s="335"/>
      <c r="AG118" s="335"/>
      <c r="AH118" s="335"/>
      <c r="AI118" s="335" t="s">
        <v>326</v>
      </c>
      <c r="AJ118" s="335"/>
      <c r="AK118" s="335"/>
      <c r="AL118" s="335"/>
      <c r="AM118" s="335" t="s">
        <v>423</v>
      </c>
      <c r="AN118" s="335"/>
      <c r="AO118" s="335"/>
      <c r="AP118" s="335"/>
      <c r="AQ118" s="336" t="s">
        <v>457</v>
      </c>
      <c r="AR118" s="337"/>
      <c r="AS118" s="337"/>
      <c r="AT118" s="337"/>
      <c r="AU118" s="337"/>
      <c r="AV118" s="337"/>
      <c r="AW118" s="337"/>
      <c r="AX118" s="338"/>
      <c r="AY118" s="91">
        <f>IF(SUBSTITUTE(SUBSTITUTE($G$119,"／",""),"　","")="",0,1)</f>
        <v>1</v>
      </c>
    </row>
    <row r="119" spans="1:51" ht="23.25" customHeight="1" x14ac:dyDescent="0.15">
      <c r="A119" s="292"/>
      <c r="B119" s="293"/>
      <c r="C119" s="293"/>
      <c r="D119" s="293"/>
      <c r="E119" s="293"/>
      <c r="F119" s="294"/>
      <c r="G119" s="351" t="s">
        <v>676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650</v>
      </c>
      <c r="AC119" s="301"/>
      <c r="AD119" s="302"/>
      <c r="AE119" s="358">
        <v>71</v>
      </c>
      <c r="AF119" s="358"/>
      <c r="AG119" s="358"/>
      <c r="AH119" s="358"/>
      <c r="AI119" s="358">
        <v>62</v>
      </c>
      <c r="AJ119" s="358"/>
      <c r="AK119" s="358"/>
      <c r="AL119" s="358"/>
      <c r="AM119" s="358">
        <v>77</v>
      </c>
      <c r="AN119" s="358"/>
      <c r="AO119" s="358"/>
      <c r="AP119" s="358"/>
      <c r="AQ119" s="358">
        <v>138</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651</v>
      </c>
      <c r="AC120" s="343"/>
      <c r="AD120" s="344"/>
      <c r="AE120" s="306" t="s">
        <v>654</v>
      </c>
      <c r="AF120" s="306"/>
      <c r="AG120" s="306"/>
      <c r="AH120" s="306"/>
      <c r="AI120" s="306" t="s">
        <v>655</v>
      </c>
      <c r="AJ120" s="306"/>
      <c r="AK120" s="306"/>
      <c r="AL120" s="306"/>
      <c r="AM120" s="306" t="s">
        <v>882</v>
      </c>
      <c r="AN120" s="306"/>
      <c r="AO120" s="306"/>
      <c r="AP120" s="306"/>
      <c r="AQ120" s="306" t="s">
        <v>883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304</v>
      </c>
      <c r="AF121" s="335"/>
      <c r="AG121" s="335"/>
      <c r="AH121" s="335"/>
      <c r="AI121" s="335" t="s">
        <v>326</v>
      </c>
      <c r="AJ121" s="335"/>
      <c r="AK121" s="335"/>
      <c r="AL121" s="335"/>
      <c r="AM121" s="335" t="s">
        <v>423</v>
      </c>
      <c r="AN121" s="335"/>
      <c r="AO121" s="335"/>
      <c r="AP121" s="335"/>
      <c r="AQ121" s="336" t="s">
        <v>457</v>
      </c>
      <c r="AR121" s="337"/>
      <c r="AS121" s="337"/>
      <c r="AT121" s="337"/>
      <c r="AU121" s="337"/>
      <c r="AV121" s="337"/>
      <c r="AW121" s="337"/>
      <c r="AX121" s="338"/>
      <c r="AY121" s="91">
        <f>IF(SUBSTITUTE(SUBSTITUTE($G$122,"／",""),"　","")="",0,1)</f>
        <v>0</v>
      </c>
    </row>
    <row r="122" spans="1:51" ht="23.25" hidden="1" customHeight="1" x14ac:dyDescent="0.15">
      <c r="A122" s="292"/>
      <c r="B122" s="293"/>
      <c r="C122" s="293"/>
      <c r="D122" s="293"/>
      <c r="E122" s="293"/>
      <c r="F122" s="294"/>
      <c r="G122" s="351" t="s">
        <v>454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656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304</v>
      </c>
      <c r="AF124" s="335"/>
      <c r="AG124" s="335"/>
      <c r="AH124" s="335"/>
      <c r="AI124" s="335" t="s">
        <v>326</v>
      </c>
      <c r="AJ124" s="335"/>
      <c r="AK124" s="335"/>
      <c r="AL124" s="335"/>
      <c r="AM124" s="335" t="s">
        <v>423</v>
      </c>
      <c r="AN124" s="335"/>
      <c r="AO124" s="335"/>
      <c r="AP124" s="335"/>
      <c r="AQ124" s="336" t="s">
        <v>457</v>
      </c>
      <c r="AR124" s="337"/>
      <c r="AS124" s="337"/>
      <c r="AT124" s="337"/>
      <c r="AU124" s="337"/>
      <c r="AV124" s="337"/>
      <c r="AW124" s="337"/>
      <c r="AX124" s="338"/>
      <c r="AY124" s="91">
        <f>IF(SUBSTITUTE(SUBSTITUTE($G$125,"／",""),"　","")="",0,1)</f>
        <v>0</v>
      </c>
    </row>
    <row r="125" spans="1:51" ht="23.25" hidden="1" customHeight="1" x14ac:dyDescent="0.15">
      <c r="A125" s="292"/>
      <c r="B125" s="293"/>
      <c r="C125" s="293"/>
      <c r="D125" s="293"/>
      <c r="E125" s="293"/>
      <c r="F125" s="294"/>
      <c r="G125" s="351" t="s">
        <v>657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276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304</v>
      </c>
      <c r="AF127" s="335"/>
      <c r="AG127" s="335"/>
      <c r="AH127" s="335"/>
      <c r="AI127" s="335" t="s">
        <v>326</v>
      </c>
      <c r="AJ127" s="335"/>
      <c r="AK127" s="335"/>
      <c r="AL127" s="335"/>
      <c r="AM127" s="335" t="s">
        <v>423</v>
      </c>
      <c r="AN127" s="335"/>
      <c r="AO127" s="335"/>
      <c r="AP127" s="335"/>
      <c r="AQ127" s="336" t="s">
        <v>457</v>
      </c>
      <c r="AR127" s="337"/>
      <c r="AS127" s="337"/>
      <c r="AT127" s="337"/>
      <c r="AU127" s="337"/>
      <c r="AV127" s="337"/>
      <c r="AW127" s="337"/>
      <c r="AX127" s="338"/>
      <c r="AY127" s="91">
        <f>IF(SUBSTITUTE(SUBSTITUTE($G$128,"／",""),"　","")="",0,1)</f>
        <v>0</v>
      </c>
    </row>
    <row r="128" spans="1:51" ht="23.25" hidden="1" customHeight="1" x14ac:dyDescent="0.15">
      <c r="A128" s="292"/>
      <c r="B128" s="293"/>
      <c r="C128" s="293"/>
      <c r="D128" s="293"/>
      <c r="E128" s="293"/>
      <c r="F128" s="294"/>
      <c r="G128" s="351" t="s">
        <v>454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276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4" t="s">
        <v>319</v>
      </c>
      <c r="B130" s="982"/>
      <c r="C130" s="981" t="s">
        <v>191</v>
      </c>
      <c r="D130" s="982"/>
      <c r="E130" s="308" t="s">
        <v>220</v>
      </c>
      <c r="F130" s="309"/>
      <c r="G130" s="310" t="s">
        <v>624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5"/>
      <c r="B131" s="253"/>
      <c r="C131" s="252"/>
      <c r="D131" s="253"/>
      <c r="E131" s="239" t="s">
        <v>219</v>
      </c>
      <c r="F131" s="240"/>
      <c r="G131" s="237" t="s">
        <v>658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5"/>
      <c r="B132" s="253"/>
      <c r="C132" s="252"/>
      <c r="D132" s="253"/>
      <c r="E132" s="250" t="s">
        <v>192</v>
      </c>
      <c r="F132" s="313"/>
      <c r="G132" s="282" t="s">
        <v>201</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304</v>
      </c>
      <c r="AF132" s="199"/>
      <c r="AG132" s="199"/>
      <c r="AH132" s="200"/>
      <c r="AI132" s="215" t="s">
        <v>326</v>
      </c>
      <c r="AJ132" s="199"/>
      <c r="AK132" s="199"/>
      <c r="AL132" s="200"/>
      <c r="AM132" s="215" t="s">
        <v>614</v>
      </c>
      <c r="AN132" s="199"/>
      <c r="AO132" s="199"/>
      <c r="AP132" s="200"/>
      <c r="AQ132" s="267" t="s">
        <v>187</v>
      </c>
      <c r="AR132" s="268"/>
      <c r="AS132" s="268"/>
      <c r="AT132" s="269"/>
      <c r="AU132" s="279" t="s">
        <v>203</v>
      </c>
      <c r="AV132" s="279"/>
      <c r="AW132" s="279"/>
      <c r="AX132" s="280"/>
      <c r="AY132">
        <f>COUNTA($G$134)</f>
        <v>1</v>
      </c>
    </row>
    <row r="133" spans="1:51" ht="18.75"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636</v>
      </c>
      <c r="AR133" s="271"/>
      <c r="AS133" s="179" t="s">
        <v>188</v>
      </c>
      <c r="AT133" s="202"/>
      <c r="AU133" s="178">
        <v>12</v>
      </c>
      <c r="AV133" s="178"/>
      <c r="AW133" s="179" t="s">
        <v>176</v>
      </c>
      <c r="AX133" s="180"/>
      <c r="AY133">
        <f>$AY$132</f>
        <v>1</v>
      </c>
    </row>
    <row r="134" spans="1:51" ht="39.75" customHeight="1" x14ac:dyDescent="0.15">
      <c r="A134" s="985"/>
      <c r="B134" s="253"/>
      <c r="C134" s="252"/>
      <c r="D134" s="253"/>
      <c r="E134" s="252"/>
      <c r="F134" s="314"/>
      <c r="G134" s="232" t="s">
        <v>659</v>
      </c>
      <c r="H134" s="191"/>
      <c r="I134" s="191"/>
      <c r="J134" s="191"/>
      <c r="K134" s="191"/>
      <c r="L134" s="191"/>
      <c r="M134" s="191"/>
      <c r="N134" s="191"/>
      <c r="O134" s="191"/>
      <c r="P134" s="191"/>
      <c r="Q134" s="191"/>
      <c r="R134" s="191"/>
      <c r="S134" s="191"/>
      <c r="T134" s="191"/>
      <c r="U134" s="191"/>
      <c r="V134" s="191"/>
      <c r="W134" s="191"/>
      <c r="X134" s="233"/>
      <c r="Y134" s="172" t="s">
        <v>202</v>
      </c>
      <c r="Z134" s="173"/>
      <c r="AA134" s="174"/>
      <c r="AB134" s="281" t="s">
        <v>660</v>
      </c>
      <c r="AC134" s="224"/>
      <c r="AD134" s="224"/>
      <c r="AE134" s="266">
        <v>106500</v>
      </c>
      <c r="AF134" s="167"/>
      <c r="AG134" s="167"/>
      <c r="AH134" s="167"/>
      <c r="AI134" s="266">
        <v>102900</v>
      </c>
      <c r="AJ134" s="167"/>
      <c r="AK134" s="167"/>
      <c r="AL134" s="167"/>
      <c r="AM134" s="266" t="s">
        <v>892</v>
      </c>
      <c r="AN134" s="167"/>
      <c r="AO134" s="167"/>
      <c r="AP134" s="167"/>
      <c r="AQ134" s="266" t="s">
        <v>636</v>
      </c>
      <c r="AR134" s="167"/>
      <c r="AS134" s="167"/>
      <c r="AT134" s="167"/>
      <c r="AU134" s="266" t="s">
        <v>636</v>
      </c>
      <c r="AV134" s="167"/>
      <c r="AW134" s="167"/>
      <c r="AX134" s="208"/>
      <c r="AY134">
        <f t="shared" ref="AY134:AY135" si="13">$AY$132</f>
        <v>1</v>
      </c>
    </row>
    <row r="135" spans="1:51" ht="39.75" customHeight="1" thickBot="1" x14ac:dyDescent="0.2">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660</v>
      </c>
      <c r="AC135" s="175"/>
      <c r="AD135" s="175"/>
      <c r="AE135" s="266" t="s">
        <v>636</v>
      </c>
      <c r="AF135" s="167"/>
      <c r="AG135" s="167"/>
      <c r="AH135" s="167"/>
      <c r="AI135" s="266" t="s">
        <v>636</v>
      </c>
      <c r="AJ135" s="167"/>
      <c r="AK135" s="167"/>
      <c r="AL135" s="167"/>
      <c r="AM135" s="266" t="s">
        <v>889</v>
      </c>
      <c r="AN135" s="167"/>
      <c r="AO135" s="167"/>
      <c r="AP135" s="167"/>
      <c r="AQ135" s="266" t="s">
        <v>636</v>
      </c>
      <c r="AR135" s="167"/>
      <c r="AS135" s="167"/>
      <c r="AT135" s="167"/>
      <c r="AU135" s="266">
        <v>92700</v>
      </c>
      <c r="AV135" s="167"/>
      <c r="AW135" s="167"/>
      <c r="AX135" s="208"/>
      <c r="AY135">
        <f t="shared" si="13"/>
        <v>1</v>
      </c>
    </row>
    <row r="136" spans="1:51" ht="18.75" hidden="1" customHeight="1" x14ac:dyDescent="0.15">
      <c r="A136" s="985"/>
      <c r="B136" s="253"/>
      <c r="C136" s="252"/>
      <c r="D136" s="253"/>
      <c r="E136" s="252"/>
      <c r="F136" s="314"/>
      <c r="G136" s="282" t="s">
        <v>201</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304</v>
      </c>
      <c r="AF136" s="199"/>
      <c r="AG136" s="199"/>
      <c r="AH136" s="200"/>
      <c r="AI136" s="215" t="s">
        <v>326</v>
      </c>
      <c r="AJ136" s="199"/>
      <c r="AK136" s="199"/>
      <c r="AL136" s="200"/>
      <c r="AM136" s="215" t="s">
        <v>614</v>
      </c>
      <c r="AN136" s="199"/>
      <c r="AO136" s="199"/>
      <c r="AP136" s="200"/>
      <c r="AQ136" s="267" t="s">
        <v>187</v>
      </c>
      <c r="AR136" s="268"/>
      <c r="AS136" s="268"/>
      <c r="AT136" s="269"/>
      <c r="AU136" s="279" t="s">
        <v>203</v>
      </c>
      <c r="AV136" s="279"/>
      <c r="AW136" s="279"/>
      <c r="AX136" s="280"/>
      <c r="AY136">
        <f>COUNTA($G$138)</f>
        <v>0</v>
      </c>
    </row>
    <row r="137" spans="1:51" ht="33" hidden="1"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188</v>
      </c>
      <c r="AT137" s="202"/>
      <c r="AU137" s="178"/>
      <c r="AV137" s="178"/>
      <c r="AW137" s="179" t="s">
        <v>176</v>
      </c>
      <c r="AX137" s="180"/>
      <c r="AY137">
        <f>$AY$136</f>
        <v>0</v>
      </c>
    </row>
    <row r="138" spans="1:51" ht="39.75" hidden="1" customHeight="1" x14ac:dyDescent="0.15">
      <c r="A138" s="98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202</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5"/>
      <c r="B140" s="253"/>
      <c r="C140" s="252"/>
      <c r="D140" s="253"/>
      <c r="E140" s="252"/>
      <c r="F140" s="314"/>
      <c r="G140" s="282" t="s">
        <v>201</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304</v>
      </c>
      <c r="AF140" s="199"/>
      <c r="AG140" s="199"/>
      <c r="AH140" s="200"/>
      <c r="AI140" s="215" t="s">
        <v>326</v>
      </c>
      <c r="AJ140" s="199"/>
      <c r="AK140" s="199"/>
      <c r="AL140" s="200"/>
      <c r="AM140" s="215" t="s">
        <v>614</v>
      </c>
      <c r="AN140" s="199"/>
      <c r="AO140" s="199"/>
      <c r="AP140" s="200"/>
      <c r="AQ140" s="267" t="s">
        <v>187</v>
      </c>
      <c r="AR140" s="268"/>
      <c r="AS140" s="268"/>
      <c r="AT140" s="269"/>
      <c r="AU140" s="279" t="s">
        <v>203</v>
      </c>
      <c r="AV140" s="279"/>
      <c r="AW140" s="279"/>
      <c r="AX140" s="280"/>
      <c r="AY140">
        <f>COUNTA($G$142)</f>
        <v>0</v>
      </c>
    </row>
    <row r="141" spans="1:51" ht="18.75" hidden="1"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188</v>
      </c>
      <c r="AT141" s="202"/>
      <c r="AU141" s="178"/>
      <c r="AV141" s="178"/>
      <c r="AW141" s="179" t="s">
        <v>176</v>
      </c>
      <c r="AX141" s="180"/>
      <c r="AY141">
        <f>$AY$140</f>
        <v>0</v>
      </c>
    </row>
    <row r="142" spans="1:51" ht="39.75" hidden="1" customHeight="1" x14ac:dyDescent="0.15">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202</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5"/>
      <c r="B144" s="253"/>
      <c r="C144" s="252"/>
      <c r="D144" s="253"/>
      <c r="E144" s="252"/>
      <c r="F144" s="314"/>
      <c r="G144" s="282" t="s">
        <v>201</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304</v>
      </c>
      <c r="AF144" s="199"/>
      <c r="AG144" s="199"/>
      <c r="AH144" s="200"/>
      <c r="AI144" s="215" t="s">
        <v>326</v>
      </c>
      <c r="AJ144" s="199"/>
      <c r="AK144" s="199"/>
      <c r="AL144" s="200"/>
      <c r="AM144" s="215" t="s">
        <v>614</v>
      </c>
      <c r="AN144" s="199"/>
      <c r="AO144" s="199"/>
      <c r="AP144" s="200"/>
      <c r="AQ144" s="267" t="s">
        <v>187</v>
      </c>
      <c r="AR144" s="268"/>
      <c r="AS144" s="268"/>
      <c r="AT144" s="269"/>
      <c r="AU144" s="279" t="s">
        <v>203</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188</v>
      </c>
      <c r="AT145" s="202"/>
      <c r="AU145" s="178"/>
      <c r="AV145" s="178"/>
      <c r="AW145" s="179" t="s">
        <v>176</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202</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201</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304</v>
      </c>
      <c r="AF148" s="199"/>
      <c r="AG148" s="199"/>
      <c r="AH148" s="200"/>
      <c r="AI148" s="215" t="s">
        <v>326</v>
      </c>
      <c r="AJ148" s="199"/>
      <c r="AK148" s="199"/>
      <c r="AL148" s="200"/>
      <c r="AM148" s="215" t="s">
        <v>614</v>
      </c>
      <c r="AN148" s="199"/>
      <c r="AO148" s="199"/>
      <c r="AP148" s="200"/>
      <c r="AQ148" s="267" t="s">
        <v>187</v>
      </c>
      <c r="AR148" s="268"/>
      <c r="AS148" s="268"/>
      <c r="AT148" s="269"/>
      <c r="AU148" s="279" t="s">
        <v>203</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188</v>
      </c>
      <c r="AT149" s="202"/>
      <c r="AU149" s="178"/>
      <c r="AV149" s="178"/>
      <c r="AW149" s="179" t="s">
        <v>176</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202</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7" hidden="1" customHeight="1" x14ac:dyDescent="0.15">
      <c r="A152" s="985"/>
      <c r="B152" s="253"/>
      <c r="C152" s="252"/>
      <c r="D152" s="253"/>
      <c r="E152" s="252"/>
      <c r="F152" s="314"/>
      <c r="G152" s="272" t="s">
        <v>204</v>
      </c>
      <c r="H152" s="199"/>
      <c r="I152" s="199"/>
      <c r="J152" s="199"/>
      <c r="K152" s="199"/>
      <c r="L152" s="199"/>
      <c r="M152" s="199"/>
      <c r="N152" s="199"/>
      <c r="O152" s="199"/>
      <c r="P152" s="200"/>
      <c r="Q152" s="215" t="s">
        <v>254</v>
      </c>
      <c r="R152" s="199"/>
      <c r="S152" s="199"/>
      <c r="T152" s="199"/>
      <c r="U152" s="199"/>
      <c r="V152" s="199"/>
      <c r="W152" s="199"/>
      <c r="X152" s="199"/>
      <c r="Y152" s="199"/>
      <c r="Z152" s="199"/>
      <c r="AA152" s="199"/>
      <c r="AB152" s="287" t="s">
        <v>255</v>
      </c>
      <c r="AC152" s="199"/>
      <c r="AD152" s="200"/>
      <c r="AE152" s="215" t="s">
        <v>205</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7" hidden="1"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7" hidden="1" customHeight="1" x14ac:dyDescent="0.15">
      <c r="A154" s="98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7" hidden="1" customHeight="1" x14ac:dyDescent="0.15">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3"/>
      <c r="AB156" s="258"/>
      <c r="AC156" s="259"/>
      <c r="AD156" s="259"/>
      <c r="AE156" s="277" t="s">
        <v>206</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7" hidden="1" customHeight="1" x14ac:dyDescent="0.15">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7" hidden="1"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7" hidden="1" customHeight="1" x14ac:dyDescent="0.15">
      <c r="A159" s="985"/>
      <c r="B159" s="253"/>
      <c r="C159" s="252"/>
      <c r="D159" s="253"/>
      <c r="E159" s="252"/>
      <c r="F159" s="314"/>
      <c r="G159" s="272" t="s">
        <v>204</v>
      </c>
      <c r="H159" s="199"/>
      <c r="I159" s="199"/>
      <c r="J159" s="199"/>
      <c r="K159" s="199"/>
      <c r="L159" s="199"/>
      <c r="M159" s="199"/>
      <c r="N159" s="199"/>
      <c r="O159" s="199"/>
      <c r="P159" s="200"/>
      <c r="Q159" s="215" t="s">
        <v>254</v>
      </c>
      <c r="R159" s="199"/>
      <c r="S159" s="199"/>
      <c r="T159" s="199"/>
      <c r="U159" s="199"/>
      <c r="V159" s="199"/>
      <c r="W159" s="199"/>
      <c r="X159" s="199"/>
      <c r="Y159" s="199"/>
      <c r="Z159" s="199"/>
      <c r="AA159" s="199"/>
      <c r="AB159" s="287" t="s">
        <v>255</v>
      </c>
      <c r="AC159" s="199"/>
      <c r="AD159" s="200"/>
      <c r="AE159" s="273" t="s">
        <v>205</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7" hidden="1"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7" hidden="1" customHeight="1" x14ac:dyDescent="0.15">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7" hidden="1" customHeight="1" x14ac:dyDescent="0.15">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3"/>
      <c r="AB163" s="258"/>
      <c r="AC163" s="259"/>
      <c r="AD163" s="259"/>
      <c r="AE163" s="277" t="s">
        <v>206</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7" hidden="1" customHeight="1" x14ac:dyDescent="0.15">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7" hidden="1"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7" hidden="1" customHeight="1" x14ac:dyDescent="0.15">
      <c r="A166" s="985"/>
      <c r="B166" s="253"/>
      <c r="C166" s="252"/>
      <c r="D166" s="253"/>
      <c r="E166" s="252"/>
      <c r="F166" s="314"/>
      <c r="G166" s="272" t="s">
        <v>204</v>
      </c>
      <c r="H166" s="199"/>
      <c r="I166" s="199"/>
      <c r="J166" s="199"/>
      <c r="K166" s="199"/>
      <c r="L166" s="199"/>
      <c r="M166" s="199"/>
      <c r="N166" s="199"/>
      <c r="O166" s="199"/>
      <c r="P166" s="200"/>
      <c r="Q166" s="215" t="s">
        <v>254</v>
      </c>
      <c r="R166" s="199"/>
      <c r="S166" s="199"/>
      <c r="T166" s="199"/>
      <c r="U166" s="199"/>
      <c r="V166" s="199"/>
      <c r="W166" s="199"/>
      <c r="X166" s="199"/>
      <c r="Y166" s="199"/>
      <c r="Z166" s="199"/>
      <c r="AA166" s="199"/>
      <c r="AB166" s="287" t="s">
        <v>255</v>
      </c>
      <c r="AC166" s="199"/>
      <c r="AD166" s="200"/>
      <c r="AE166" s="273" t="s">
        <v>205</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7"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7" hidden="1" customHeight="1" x14ac:dyDescent="0.15">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7" hidden="1" customHeight="1" x14ac:dyDescent="0.15">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3"/>
      <c r="AB170" s="258"/>
      <c r="AC170" s="259"/>
      <c r="AD170" s="259"/>
      <c r="AE170" s="277" t="s">
        <v>206</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7" hidden="1" customHeight="1" x14ac:dyDescent="0.15">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7"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7" hidden="1" customHeight="1" x14ac:dyDescent="0.15">
      <c r="A173" s="985"/>
      <c r="B173" s="253"/>
      <c r="C173" s="252"/>
      <c r="D173" s="253"/>
      <c r="E173" s="252"/>
      <c r="F173" s="314"/>
      <c r="G173" s="272" t="s">
        <v>204</v>
      </c>
      <c r="H173" s="199"/>
      <c r="I173" s="199"/>
      <c r="J173" s="199"/>
      <c r="K173" s="199"/>
      <c r="L173" s="199"/>
      <c r="M173" s="199"/>
      <c r="N173" s="199"/>
      <c r="O173" s="199"/>
      <c r="P173" s="200"/>
      <c r="Q173" s="215" t="s">
        <v>254</v>
      </c>
      <c r="R173" s="199"/>
      <c r="S173" s="199"/>
      <c r="T173" s="199"/>
      <c r="U173" s="199"/>
      <c r="V173" s="199"/>
      <c r="W173" s="199"/>
      <c r="X173" s="199"/>
      <c r="Y173" s="199"/>
      <c r="Z173" s="199"/>
      <c r="AA173" s="199"/>
      <c r="AB173" s="287" t="s">
        <v>255</v>
      </c>
      <c r="AC173" s="199"/>
      <c r="AD173" s="200"/>
      <c r="AE173" s="273" t="s">
        <v>205</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7"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7"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7" hidden="1" customHeight="1" x14ac:dyDescent="0.15">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3"/>
      <c r="AB177" s="258"/>
      <c r="AC177" s="259"/>
      <c r="AD177" s="259"/>
      <c r="AE177" s="277" t="s">
        <v>206</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7" hidden="1" customHeight="1" x14ac:dyDescent="0.15">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7"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7" hidden="1" customHeight="1" x14ac:dyDescent="0.15">
      <c r="A180" s="985"/>
      <c r="B180" s="253"/>
      <c r="C180" s="252"/>
      <c r="D180" s="253"/>
      <c r="E180" s="252"/>
      <c r="F180" s="314"/>
      <c r="G180" s="272" t="s">
        <v>204</v>
      </c>
      <c r="H180" s="199"/>
      <c r="I180" s="199"/>
      <c r="J180" s="199"/>
      <c r="K180" s="199"/>
      <c r="L180" s="199"/>
      <c r="M180" s="199"/>
      <c r="N180" s="199"/>
      <c r="O180" s="199"/>
      <c r="P180" s="200"/>
      <c r="Q180" s="215" t="s">
        <v>254</v>
      </c>
      <c r="R180" s="199"/>
      <c r="S180" s="199"/>
      <c r="T180" s="199"/>
      <c r="U180" s="199"/>
      <c r="V180" s="199"/>
      <c r="W180" s="199"/>
      <c r="X180" s="199"/>
      <c r="Y180" s="199"/>
      <c r="Z180" s="199"/>
      <c r="AA180" s="199"/>
      <c r="AB180" s="287" t="s">
        <v>255</v>
      </c>
      <c r="AC180" s="199"/>
      <c r="AD180" s="200"/>
      <c r="AE180" s="273" t="s">
        <v>205</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7"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7"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7" hidden="1" customHeight="1" x14ac:dyDescent="0.15">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3"/>
      <c r="AB184" s="258"/>
      <c r="AC184" s="259"/>
      <c r="AD184" s="259"/>
      <c r="AE184" s="264" t="s">
        <v>206</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7" hidden="1" customHeight="1" x14ac:dyDescent="0.15">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7"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5"/>
      <c r="B187" s="253"/>
      <c r="C187" s="252"/>
      <c r="D187" s="253"/>
      <c r="E187" s="187" t="s">
        <v>222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5"/>
      <c r="B190" s="253"/>
      <c r="C190" s="252"/>
      <c r="D190" s="253"/>
      <c r="E190" s="308" t="s">
        <v>220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5"/>
      <c r="B191" s="253"/>
      <c r="C191" s="252"/>
      <c r="D191" s="253"/>
      <c r="E191" s="239" t="s">
        <v>219</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5"/>
      <c r="B192" s="253"/>
      <c r="C192" s="252"/>
      <c r="D192" s="253"/>
      <c r="E192" s="250" t="s">
        <v>192</v>
      </c>
      <c r="F192" s="313"/>
      <c r="G192" s="282" t="s">
        <v>201</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304</v>
      </c>
      <c r="AF192" s="199"/>
      <c r="AG192" s="199"/>
      <c r="AH192" s="200"/>
      <c r="AI192" s="215" t="s">
        <v>326</v>
      </c>
      <c r="AJ192" s="199"/>
      <c r="AK192" s="199"/>
      <c r="AL192" s="200"/>
      <c r="AM192" s="215" t="s">
        <v>614</v>
      </c>
      <c r="AN192" s="199"/>
      <c r="AO192" s="199"/>
      <c r="AP192" s="200"/>
      <c r="AQ192" s="267" t="s">
        <v>187</v>
      </c>
      <c r="AR192" s="268"/>
      <c r="AS192" s="268"/>
      <c r="AT192" s="269"/>
      <c r="AU192" s="279" t="s">
        <v>203</v>
      </c>
      <c r="AV192" s="279"/>
      <c r="AW192" s="279"/>
      <c r="AX192" s="280"/>
      <c r="AY192">
        <f>COUNTA($G$194)</f>
        <v>0</v>
      </c>
    </row>
    <row r="193" spans="1:51" ht="18.75" hidden="1"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188</v>
      </c>
      <c r="AT193" s="202"/>
      <c r="AU193" s="178"/>
      <c r="AV193" s="178"/>
      <c r="AW193" s="179" t="s">
        <v>176</v>
      </c>
      <c r="AX193" s="180"/>
      <c r="AY193">
        <f>$AY$192</f>
        <v>0</v>
      </c>
    </row>
    <row r="194" spans="1:51" ht="39.75" hidden="1" customHeight="1" x14ac:dyDescent="0.15">
      <c r="A194" s="98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202</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5"/>
      <c r="B196" s="253"/>
      <c r="C196" s="252"/>
      <c r="D196" s="253"/>
      <c r="E196" s="252"/>
      <c r="F196" s="314"/>
      <c r="G196" s="282" t="s">
        <v>201</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304</v>
      </c>
      <c r="AF196" s="199"/>
      <c r="AG196" s="199"/>
      <c r="AH196" s="200"/>
      <c r="AI196" s="215" t="s">
        <v>326</v>
      </c>
      <c r="AJ196" s="199"/>
      <c r="AK196" s="199"/>
      <c r="AL196" s="200"/>
      <c r="AM196" s="215" t="s">
        <v>614</v>
      </c>
      <c r="AN196" s="199"/>
      <c r="AO196" s="199"/>
      <c r="AP196" s="200"/>
      <c r="AQ196" s="267" t="s">
        <v>187</v>
      </c>
      <c r="AR196" s="268"/>
      <c r="AS196" s="268"/>
      <c r="AT196" s="269"/>
      <c r="AU196" s="279" t="s">
        <v>203</v>
      </c>
      <c r="AV196" s="279"/>
      <c r="AW196" s="279"/>
      <c r="AX196" s="280"/>
      <c r="AY196">
        <f>COUNTA($G$198)</f>
        <v>0</v>
      </c>
    </row>
    <row r="197" spans="1:51" ht="18.75" hidden="1"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188</v>
      </c>
      <c r="AT197" s="202"/>
      <c r="AU197" s="178"/>
      <c r="AV197" s="178"/>
      <c r="AW197" s="179" t="s">
        <v>176</v>
      </c>
      <c r="AX197" s="180"/>
      <c r="AY197">
        <f>$AY$196</f>
        <v>0</v>
      </c>
    </row>
    <row r="198" spans="1:51" ht="39.75" hidden="1" customHeight="1" x14ac:dyDescent="0.15">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202</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5"/>
      <c r="B200" s="253"/>
      <c r="C200" s="252"/>
      <c r="D200" s="253"/>
      <c r="E200" s="252"/>
      <c r="F200" s="314"/>
      <c r="G200" s="282" t="s">
        <v>201</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304</v>
      </c>
      <c r="AF200" s="199"/>
      <c r="AG200" s="199"/>
      <c r="AH200" s="200"/>
      <c r="AI200" s="215" t="s">
        <v>326</v>
      </c>
      <c r="AJ200" s="199"/>
      <c r="AK200" s="199"/>
      <c r="AL200" s="200"/>
      <c r="AM200" s="215" t="s">
        <v>614</v>
      </c>
      <c r="AN200" s="199"/>
      <c r="AO200" s="199"/>
      <c r="AP200" s="200"/>
      <c r="AQ200" s="267" t="s">
        <v>187</v>
      </c>
      <c r="AR200" s="268"/>
      <c r="AS200" s="268"/>
      <c r="AT200" s="269"/>
      <c r="AU200" s="279" t="s">
        <v>203</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188</v>
      </c>
      <c r="AT201" s="202"/>
      <c r="AU201" s="178"/>
      <c r="AV201" s="178"/>
      <c r="AW201" s="179" t="s">
        <v>176</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202</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201</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304</v>
      </c>
      <c r="AF204" s="199"/>
      <c r="AG204" s="199"/>
      <c r="AH204" s="200"/>
      <c r="AI204" s="215" t="s">
        <v>326</v>
      </c>
      <c r="AJ204" s="199"/>
      <c r="AK204" s="199"/>
      <c r="AL204" s="200"/>
      <c r="AM204" s="215" t="s">
        <v>614</v>
      </c>
      <c r="AN204" s="199"/>
      <c r="AO204" s="199"/>
      <c r="AP204" s="200"/>
      <c r="AQ204" s="267" t="s">
        <v>187</v>
      </c>
      <c r="AR204" s="268"/>
      <c r="AS204" s="268"/>
      <c r="AT204" s="269"/>
      <c r="AU204" s="279" t="s">
        <v>203</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188</v>
      </c>
      <c r="AT205" s="202"/>
      <c r="AU205" s="178"/>
      <c r="AV205" s="178"/>
      <c r="AW205" s="179" t="s">
        <v>176</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202</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201</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304</v>
      </c>
      <c r="AF208" s="199"/>
      <c r="AG208" s="199"/>
      <c r="AH208" s="200"/>
      <c r="AI208" s="215" t="s">
        <v>326</v>
      </c>
      <c r="AJ208" s="199"/>
      <c r="AK208" s="199"/>
      <c r="AL208" s="200"/>
      <c r="AM208" s="215" t="s">
        <v>614</v>
      </c>
      <c r="AN208" s="199"/>
      <c r="AO208" s="199"/>
      <c r="AP208" s="200"/>
      <c r="AQ208" s="267" t="s">
        <v>187</v>
      </c>
      <c r="AR208" s="268"/>
      <c r="AS208" s="268"/>
      <c r="AT208" s="269"/>
      <c r="AU208" s="279" t="s">
        <v>203</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188</v>
      </c>
      <c r="AT209" s="202"/>
      <c r="AU209" s="178"/>
      <c r="AV209" s="178"/>
      <c r="AW209" s="179" t="s">
        <v>176</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202</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7" hidden="1" customHeight="1" x14ac:dyDescent="0.15">
      <c r="A212" s="985"/>
      <c r="B212" s="253"/>
      <c r="C212" s="252"/>
      <c r="D212" s="253"/>
      <c r="E212" s="252"/>
      <c r="F212" s="314"/>
      <c r="G212" s="272" t="s">
        <v>204</v>
      </c>
      <c r="H212" s="199"/>
      <c r="I212" s="199"/>
      <c r="J212" s="199"/>
      <c r="K212" s="199"/>
      <c r="L212" s="199"/>
      <c r="M212" s="199"/>
      <c r="N212" s="199"/>
      <c r="O212" s="199"/>
      <c r="P212" s="200"/>
      <c r="Q212" s="215" t="s">
        <v>254</v>
      </c>
      <c r="R212" s="199"/>
      <c r="S212" s="199"/>
      <c r="T212" s="199"/>
      <c r="U212" s="199"/>
      <c r="V212" s="199"/>
      <c r="W212" s="199"/>
      <c r="X212" s="199"/>
      <c r="Y212" s="199"/>
      <c r="Z212" s="199"/>
      <c r="AA212" s="199"/>
      <c r="AB212" s="287" t="s">
        <v>255</v>
      </c>
      <c r="AC212" s="199"/>
      <c r="AD212" s="200"/>
      <c r="AE212" s="215" t="s">
        <v>205</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7" hidden="1"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7" hidden="1" customHeight="1" x14ac:dyDescent="0.15">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7" hidden="1"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206</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7" hidden="1"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7" hidden="1"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7" hidden="1" customHeight="1" x14ac:dyDescent="0.15">
      <c r="A219" s="985"/>
      <c r="B219" s="253"/>
      <c r="C219" s="252"/>
      <c r="D219" s="253"/>
      <c r="E219" s="252"/>
      <c r="F219" s="314"/>
      <c r="G219" s="272" t="s">
        <v>204</v>
      </c>
      <c r="H219" s="199"/>
      <c r="I219" s="199"/>
      <c r="J219" s="199"/>
      <c r="K219" s="199"/>
      <c r="L219" s="199"/>
      <c r="M219" s="199"/>
      <c r="N219" s="199"/>
      <c r="O219" s="199"/>
      <c r="P219" s="200"/>
      <c r="Q219" s="215" t="s">
        <v>254</v>
      </c>
      <c r="R219" s="199"/>
      <c r="S219" s="199"/>
      <c r="T219" s="199"/>
      <c r="U219" s="199"/>
      <c r="V219" s="199"/>
      <c r="W219" s="199"/>
      <c r="X219" s="199"/>
      <c r="Y219" s="199"/>
      <c r="Z219" s="199"/>
      <c r="AA219" s="199"/>
      <c r="AB219" s="287" t="s">
        <v>255</v>
      </c>
      <c r="AC219" s="199"/>
      <c r="AD219" s="200"/>
      <c r="AE219" s="273" t="s">
        <v>205</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7"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7"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7"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206</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7"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7"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7" hidden="1" customHeight="1" x14ac:dyDescent="0.15">
      <c r="A226" s="985"/>
      <c r="B226" s="253"/>
      <c r="C226" s="252"/>
      <c r="D226" s="253"/>
      <c r="E226" s="252"/>
      <c r="F226" s="314"/>
      <c r="G226" s="272" t="s">
        <v>204</v>
      </c>
      <c r="H226" s="199"/>
      <c r="I226" s="199"/>
      <c r="J226" s="199"/>
      <c r="K226" s="199"/>
      <c r="L226" s="199"/>
      <c r="M226" s="199"/>
      <c r="N226" s="199"/>
      <c r="O226" s="199"/>
      <c r="P226" s="200"/>
      <c r="Q226" s="215" t="s">
        <v>254</v>
      </c>
      <c r="R226" s="199"/>
      <c r="S226" s="199"/>
      <c r="T226" s="199"/>
      <c r="U226" s="199"/>
      <c r="V226" s="199"/>
      <c r="W226" s="199"/>
      <c r="X226" s="199"/>
      <c r="Y226" s="199"/>
      <c r="Z226" s="199"/>
      <c r="AA226" s="199"/>
      <c r="AB226" s="287" t="s">
        <v>255</v>
      </c>
      <c r="AC226" s="199"/>
      <c r="AD226" s="200"/>
      <c r="AE226" s="273" t="s">
        <v>205</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7"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7"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7"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206</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7"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7"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7" hidden="1" customHeight="1" x14ac:dyDescent="0.15">
      <c r="A233" s="985"/>
      <c r="B233" s="253"/>
      <c r="C233" s="252"/>
      <c r="D233" s="253"/>
      <c r="E233" s="252"/>
      <c r="F233" s="314"/>
      <c r="G233" s="272" t="s">
        <v>204</v>
      </c>
      <c r="H233" s="199"/>
      <c r="I233" s="199"/>
      <c r="J233" s="199"/>
      <c r="K233" s="199"/>
      <c r="L233" s="199"/>
      <c r="M233" s="199"/>
      <c r="N233" s="199"/>
      <c r="O233" s="199"/>
      <c r="P233" s="200"/>
      <c r="Q233" s="215" t="s">
        <v>254</v>
      </c>
      <c r="R233" s="199"/>
      <c r="S233" s="199"/>
      <c r="T233" s="199"/>
      <c r="U233" s="199"/>
      <c r="V233" s="199"/>
      <c r="W233" s="199"/>
      <c r="X233" s="199"/>
      <c r="Y233" s="199"/>
      <c r="Z233" s="199"/>
      <c r="AA233" s="199"/>
      <c r="AB233" s="287" t="s">
        <v>255</v>
      </c>
      <c r="AC233" s="199"/>
      <c r="AD233" s="200"/>
      <c r="AE233" s="273" t="s">
        <v>205</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7"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7"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7"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206</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7"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7"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7" hidden="1" customHeight="1" x14ac:dyDescent="0.15">
      <c r="A240" s="985"/>
      <c r="B240" s="253"/>
      <c r="C240" s="252"/>
      <c r="D240" s="253"/>
      <c r="E240" s="252"/>
      <c r="F240" s="314"/>
      <c r="G240" s="272" t="s">
        <v>204</v>
      </c>
      <c r="H240" s="199"/>
      <c r="I240" s="199"/>
      <c r="J240" s="199"/>
      <c r="K240" s="199"/>
      <c r="L240" s="199"/>
      <c r="M240" s="199"/>
      <c r="N240" s="199"/>
      <c r="O240" s="199"/>
      <c r="P240" s="200"/>
      <c r="Q240" s="215" t="s">
        <v>254</v>
      </c>
      <c r="R240" s="199"/>
      <c r="S240" s="199"/>
      <c r="T240" s="199"/>
      <c r="U240" s="199"/>
      <c r="V240" s="199"/>
      <c r="W240" s="199"/>
      <c r="X240" s="199"/>
      <c r="Y240" s="199"/>
      <c r="Z240" s="199"/>
      <c r="AA240" s="199"/>
      <c r="AB240" s="287" t="s">
        <v>255</v>
      </c>
      <c r="AC240" s="199"/>
      <c r="AD240" s="200"/>
      <c r="AE240" s="273" t="s">
        <v>205</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7"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7"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7"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206</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7"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7"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3"/>
      <c r="C247" s="252"/>
      <c r="D247" s="253"/>
      <c r="E247" s="187" t="s">
        <v>222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5"/>
      <c r="B250" s="253"/>
      <c r="C250" s="252"/>
      <c r="D250" s="253"/>
      <c r="E250" s="308" t="s">
        <v>220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5"/>
      <c r="B251" s="253"/>
      <c r="C251" s="252"/>
      <c r="D251" s="253"/>
      <c r="E251" s="239" t="s">
        <v>219</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5"/>
      <c r="B252" s="253"/>
      <c r="C252" s="252"/>
      <c r="D252" s="253"/>
      <c r="E252" s="250" t="s">
        <v>192</v>
      </c>
      <c r="F252" s="313"/>
      <c r="G252" s="282" t="s">
        <v>201</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304</v>
      </c>
      <c r="AF252" s="199"/>
      <c r="AG252" s="199"/>
      <c r="AH252" s="200"/>
      <c r="AI252" s="215" t="s">
        <v>326</v>
      </c>
      <c r="AJ252" s="199"/>
      <c r="AK252" s="199"/>
      <c r="AL252" s="200"/>
      <c r="AM252" s="215" t="s">
        <v>614</v>
      </c>
      <c r="AN252" s="199"/>
      <c r="AO252" s="199"/>
      <c r="AP252" s="200"/>
      <c r="AQ252" s="267" t="s">
        <v>187</v>
      </c>
      <c r="AR252" s="268"/>
      <c r="AS252" s="268"/>
      <c r="AT252" s="269"/>
      <c r="AU252" s="279" t="s">
        <v>203</v>
      </c>
      <c r="AV252" s="279"/>
      <c r="AW252" s="279"/>
      <c r="AX252" s="280"/>
      <c r="AY252">
        <f>COUNTA($G$254)</f>
        <v>0</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188</v>
      </c>
      <c r="AT253" s="202"/>
      <c r="AU253" s="178"/>
      <c r="AV253" s="178"/>
      <c r="AW253" s="179" t="s">
        <v>176</v>
      </c>
      <c r="AX253" s="180"/>
      <c r="AY253">
        <f>$AY$252</f>
        <v>0</v>
      </c>
    </row>
    <row r="254" spans="1:51" ht="39.75" hidden="1" customHeight="1" x14ac:dyDescent="0.15">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202</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5"/>
      <c r="B256" s="253"/>
      <c r="C256" s="252"/>
      <c r="D256" s="253"/>
      <c r="E256" s="252"/>
      <c r="F256" s="314"/>
      <c r="G256" s="282" t="s">
        <v>201</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304</v>
      </c>
      <c r="AF256" s="199"/>
      <c r="AG256" s="199"/>
      <c r="AH256" s="200"/>
      <c r="AI256" s="215" t="s">
        <v>326</v>
      </c>
      <c r="AJ256" s="199"/>
      <c r="AK256" s="199"/>
      <c r="AL256" s="200"/>
      <c r="AM256" s="215" t="s">
        <v>614</v>
      </c>
      <c r="AN256" s="199"/>
      <c r="AO256" s="199"/>
      <c r="AP256" s="200"/>
      <c r="AQ256" s="267" t="s">
        <v>187</v>
      </c>
      <c r="AR256" s="268"/>
      <c r="AS256" s="268"/>
      <c r="AT256" s="269"/>
      <c r="AU256" s="279" t="s">
        <v>203</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188</v>
      </c>
      <c r="AT257" s="202"/>
      <c r="AU257" s="178"/>
      <c r="AV257" s="178"/>
      <c r="AW257" s="179" t="s">
        <v>176</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202</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201</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304</v>
      </c>
      <c r="AF260" s="199"/>
      <c r="AG260" s="199"/>
      <c r="AH260" s="200"/>
      <c r="AI260" s="215" t="s">
        <v>326</v>
      </c>
      <c r="AJ260" s="199"/>
      <c r="AK260" s="199"/>
      <c r="AL260" s="200"/>
      <c r="AM260" s="215" t="s">
        <v>614</v>
      </c>
      <c r="AN260" s="199"/>
      <c r="AO260" s="199"/>
      <c r="AP260" s="200"/>
      <c r="AQ260" s="267" t="s">
        <v>187</v>
      </c>
      <c r="AR260" s="268"/>
      <c r="AS260" s="268"/>
      <c r="AT260" s="269"/>
      <c r="AU260" s="279" t="s">
        <v>203</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188</v>
      </c>
      <c r="AT261" s="202"/>
      <c r="AU261" s="178"/>
      <c r="AV261" s="178"/>
      <c r="AW261" s="179" t="s">
        <v>176</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202</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201</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304</v>
      </c>
      <c r="AF264" s="199"/>
      <c r="AG264" s="199"/>
      <c r="AH264" s="200"/>
      <c r="AI264" s="215" t="s">
        <v>326</v>
      </c>
      <c r="AJ264" s="199"/>
      <c r="AK264" s="199"/>
      <c r="AL264" s="200"/>
      <c r="AM264" s="215" t="s">
        <v>614</v>
      </c>
      <c r="AN264" s="199"/>
      <c r="AO264" s="199"/>
      <c r="AP264" s="200"/>
      <c r="AQ264" s="215" t="s">
        <v>187</v>
      </c>
      <c r="AR264" s="199"/>
      <c r="AS264" s="199"/>
      <c r="AT264" s="200"/>
      <c r="AU264" s="176" t="s">
        <v>203</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188</v>
      </c>
      <c r="AT265" s="202"/>
      <c r="AU265" s="178"/>
      <c r="AV265" s="178"/>
      <c r="AW265" s="179" t="s">
        <v>176</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202</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201</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304</v>
      </c>
      <c r="AF268" s="199"/>
      <c r="AG268" s="199"/>
      <c r="AH268" s="200"/>
      <c r="AI268" s="215" t="s">
        <v>326</v>
      </c>
      <c r="AJ268" s="199"/>
      <c r="AK268" s="199"/>
      <c r="AL268" s="200"/>
      <c r="AM268" s="215" t="s">
        <v>614</v>
      </c>
      <c r="AN268" s="199"/>
      <c r="AO268" s="199"/>
      <c r="AP268" s="200"/>
      <c r="AQ268" s="267" t="s">
        <v>187</v>
      </c>
      <c r="AR268" s="268"/>
      <c r="AS268" s="268"/>
      <c r="AT268" s="269"/>
      <c r="AU268" s="279" t="s">
        <v>203</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188</v>
      </c>
      <c r="AT269" s="202"/>
      <c r="AU269" s="178"/>
      <c r="AV269" s="178"/>
      <c r="AW269" s="179" t="s">
        <v>176</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202</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7" hidden="1" customHeight="1" x14ac:dyDescent="0.15">
      <c r="A272" s="985"/>
      <c r="B272" s="253"/>
      <c r="C272" s="252"/>
      <c r="D272" s="253"/>
      <c r="E272" s="252"/>
      <c r="F272" s="314"/>
      <c r="G272" s="272" t="s">
        <v>204</v>
      </c>
      <c r="H272" s="199"/>
      <c r="I272" s="199"/>
      <c r="J272" s="199"/>
      <c r="K272" s="199"/>
      <c r="L272" s="199"/>
      <c r="M272" s="199"/>
      <c r="N272" s="199"/>
      <c r="O272" s="199"/>
      <c r="P272" s="200"/>
      <c r="Q272" s="215" t="s">
        <v>254</v>
      </c>
      <c r="R272" s="199"/>
      <c r="S272" s="199"/>
      <c r="T272" s="199"/>
      <c r="U272" s="199"/>
      <c r="V272" s="199"/>
      <c r="W272" s="199"/>
      <c r="X272" s="199"/>
      <c r="Y272" s="199"/>
      <c r="Z272" s="199"/>
      <c r="AA272" s="199"/>
      <c r="AB272" s="287" t="s">
        <v>255</v>
      </c>
      <c r="AC272" s="199"/>
      <c r="AD272" s="200"/>
      <c r="AE272" s="215" t="s">
        <v>205</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7"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7"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7"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206</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7"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7"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7" hidden="1" customHeight="1" x14ac:dyDescent="0.15">
      <c r="A279" s="985"/>
      <c r="B279" s="253"/>
      <c r="C279" s="252"/>
      <c r="D279" s="253"/>
      <c r="E279" s="252"/>
      <c r="F279" s="314"/>
      <c r="G279" s="272" t="s">
        <v>204</v>
      </c>
      <c r="H279" s="199"/>
      <c r="I279" s="199"/>
      <c r="J279" s="199"/>
      <c r="K279" s="199"/>
      <c r="L279" s="199"/>
      <c r="M279" s="199"/>
      <c r="N279" s="199"/>
      <c r="O279" s="199"/>
      <c r="P279" s="200"/>
      <c r="Q279" s="215" t="s">
        <v>254</v>
      </c>
      <c r="R279" s="199"/>
      <c r="S279" s="199"/>
      <c r="T279" s="199"/>
      <c r="U279" s="199"/>
      <c r="V279" s="199"/>
      <c r="W279" s="199"/>
      <c r="X279" s="199"/>
      <c r="Y279" s="199"/>
      <c r="Z279" s="199"/>
      <c r="AA279" s="199"/>
      <c r="AB279" s="287" t="s">
        <v>255</v>
      </c>
      <c r="AC279" s="199"/>
      <c r="AD279" s="200"/>
      <c r="AE279" s="273" t="s">
        <v>205</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7"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7"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7"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206</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7"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7"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7" hidden="1" customHeight="1" x14ac:dyDescent="0.15">
      <c r="A286" s="985"/>
      <c r="B286" s="253"/>
      <c r="C286" s="252"/>
      <c r="D286" s="253"/>
      <c r="E286" s="252"/>
      <c r="F286" s="314"/>
      <c r="G286" s="272" t="s">
        <v>204</v>
      </c>
      <c r="H286" s="199"/>
      <c r="I286" s="199"/>
      <c r="J286" s="199"/>
      <c r="K286" s="199"/>
      <c r="L286" s="199"/>
      <c r="M286" s="199"/>
      <c r="N286" s="199"/>
      <c r="O286" s="199"/>
      <c r="P286" s="200"/>
      <c r="Q286" s="215" t="s">
        <v>254</v>
      </c>
      <c r="R286" s="199"/>
      <c r="S286" s="199"/>
      <c r="T286" s="199"/>
      <c r="U286" s="199"/>
      <c r="V286" s="199"/>
      <c r="W286" s="199"/>
      <c r="X286" s="199"/>
      <c r="Y286" s="199"/>
      <c r="Z286" s="199"/>
      <c r="AA286" s="199"/>
      <c r="AB286" s="287" t="s">
        <v>255</v>
      </c>
      <c r="AC286" s="199"/>
      <c r="AD286" s="200"/>
      <c r="AE286" s="273" t="s">
        <v>205</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7"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7"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7"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206</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7"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7"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7" hidden="1" customHeight="1" x14ac:dyDescent="0.15">
      <c r="A293" s="985"/>
      <c r="B293" s="253"/>
      <c r="C293" s="252"/>
      <c r="D293" s="253"/>
      <c r="E293" s="252"/>
      <c r="F293" s="314"/>
      <c r="G293" s="272" t="s">
        <v>204</v>
      </c>
      <c r="H293" s="199"/>
      <c r="I293" s="199"/>
      <c r="J293" s="199"/>
      <c r="K293" s="199"/>
      <c r="L293" s="199"/>
      <c r="M293" s="199"/>
      <c r="N293" s="199"/>
      <c r="O293" s="199"/>
      <c r="P293" s="200"/>
      <c r="Q293" s="215" t="s">
        <v>254</v>
      </c>
      <c r="R293" s="199"/>
      <c r="S293" s="199"/>
      <c r="T293" s="199"/>
      <c r="U293" s="199"/>
      <c r="V293" s="199"/>
      <c r="W293" s="199"/>
      <c r="X293" s="199"/>
      <c r="Y293" s="199"/>
      <c r="Z293" s="199"/>
      <c r="AA293" s="199"/>
      <c r="AB293" s="287" t="s">
        <v>255</v>
      </c>
      <c r="AC293" s="199"/>
      <c r="AD293" s="200"/>
      <c r="AE293" s="273" t="s">
        <v>205</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7"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7"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7"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206</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7"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7"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7" hidden="1" customHeight="1" x14ac:dyDescent="0.15">
      <c r="A300" s="985"/>
      <c r="B300" s="253"/>
      <c r="C300" s="252"/>
      <c r="D300" s="253"/>
      <c r="E300" s="252"/>
      <c r="F300" s="314"/>
      <c r="G300" s="272" t="s">
        <v>204</v>
      </c>
      <c r="H300" s="199"/>
      <c r="I300" s="199"/>
      <c r="J300" s="199"/>
      <c r="K300" s="199"/>
      <c r="L300" s="199"/>
      <c r="M300" s="199"/>
      <c r="N300" s="199"/>
      <c r="O300" s="199"/>
      <c r="P300" s="200"/>
      <c r="Q300" s="215" t="s">
        <v>254</v>
      </c>
      <c r="R300" s="199"/>
      <c r="S300" s="199"/>
      <c r="T300" s="199"/>
      <c r="U300" s="199"/>
      <c r="V300" s="199"/>
      <c r="W300" s="199"/>
      <c r="X300" s="199"/>
      <c r="Y300" s="199"/>
      <c r="Z300" s="199"/>
      <c r="AA300" s="199"/>
      <c r="AB300" s="287" t="s">
        <v>255</v>
      </c>
      <c r="AC300" s="199"/>
      <c r="AD300" s="200"/>
      <c r="AE300" s="273" t="s">
        <v>205</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7"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7"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7"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206</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7"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7"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222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5"/>
      <c r="B310" s="253"/>
      <c r="C310" s="252"/>
      <c r="D310" s="253"/>
      <c r="E310" s="308" t="s">
        <v>220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219</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192</v>
      </c>
      <c r="F312" s="313"/>
      <c r="G312" s="282" t="s">
        <v>201</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304</v>
      </c>
      <c r="AF312" s="199"/>
      <c r="AG312" s="199"/>
      <c r="AH312" s="200"/>
      <c r="AI312" s="215" t="s">
        <v>326</v>
      </c>
      <c r="AJ312" s="199"/>
      <c r="AK312" s="199"/>
      <c r="AL312" s="200"/>
      <c r="AM312" s="215" t="s">
        <v>614</v>
      </c>
      <c r="AN312" s="199"/>
      <c r="AO312" s="199"/>
      <c r="AP312" s="200"/>
      <c r="AQ312" s="267" t="s">
        <v>187</v>
      </c>
      <c r="AR312" s="268"/>
      <c r="AS312" s="268"/>
      <c r="AT312" s="269"/>
      <c r="AU312" s="279" t="s">
        <v>203</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188</v>
      </c>
      <c r="AT313" s="202"/>
      <c r="AU313" s="178"/>
      <c r="AV313" s="178"/>
      <c r="AW313" s="179" t="s">
        <v>176</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202</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201</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304</v>
      </c>
      <c r="AF316" s="199"/>
      <c r="AG316" s="199"/>
      <c r="AH316" s="200"/>
      <c r="AI316" s="215" t="s">
        <v>326</v>
      </c>
      <c r="AJ316" s="199"/>
      <c r="AK316" s="199"/>
      <c r="AL316" s="200"/>
      <c r="AM316" s="215" t="s">
        <v>614</v>
      </c>
      <c r="AN316" s="199"/>
      <c r="AO316" s="199"/>
      <c r="AP316" s="200"/>
      <c r="AQ316" s="267" t="s">
        <v>187</v>
      </c>
      <c r="AR316" s="268"/>
      <c r="AS316" s="268"/>
      <c r="AT316" s="269"/>
      <c r="AU316" s="279" t="s">
        <v>203</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188</v>
      </c>
      <c r="AT317" s="202"/>
      <c r="AU317" s="178"/>
      <c r="AV317" s="178"/>
      <c r="AW317" s="179" t="s">
        <v>176</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202</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201</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304</v>
      </c>
      <c r="AF320" s="199"/>
      <c r="AG320" s="199"/>
      <c r="AH320" s="200"/>
      <c r="AI320" s="215" t="s">
        <v>326</v>
      </c>
      <c r="AJ320" s="199"/>
      <c r="AK320" s="199"/>
      <c r="AL320" s="200"/>
      <c r="AM320" s="215" t="s">
        <v>614</v>
      </c>
      <c r="AN320" s="199"/>
      <c r="AO320" s="199"/>
      <c r="AP320" s="200"/>
      <c r="AQ320" s="267" t="s">
        <v>187</v>
      </c>
      <c r="AR320" s="268"/>
      <c r="AS320" s="268"/>
      <c r="AT320" s="269"/>
      <c r="AU320" s="279" t="s">
        <v>203</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188</v>
      </c>
      <c r="AT321" s="202"/>
      <c r="AU321" s="178"/>
      <c r="AV321" s="178"/>
      <c r="AW321" s="179" t="s">
        <v>176</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202</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201</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304</v>
      </c>
      <c r="AF324" s="199"/>
      <c r="AG324" s="199"/>
      <c r="AH324" s="200"/>
      <c r="AI324" s="215" t="s">
        <v>326</v>
      </c>
      <c r="AJ324" s="199"/>
      <c r="AK324" s="199"/>
      <c r="AL324" s="200"/>
      <c r="AM324" s="215" t="s">
        <v>614</v>
      </c>
      <c r="AN324" s="199"/>
      <c r="AO324" s="199"/>
      <c r="AP324" s="200"/>
      <c r="AQ324" s="267" t="s">
        <v>187</v>
      </c>
      <c r="AR324" s="268"/>
      <c r="AS324" s="268"/>
      <c r="AT324" s="269"/>
      <c r="AU324" s="279" t="s">
        <v>203</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188</v>
      </c>
      <c r="AT325" s="202"/>
      <c r="AU325" s="178"/>
      <c r="AV325" s="178"/>
      <c r="AW325" s="179" t="s">
        <v>176</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202</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201</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304</v>
      </c>
      <c r="AF328" s="199"/>
      <c r="AG328" s="199"/>
      <c r="AH328" s="200"/>
      <c r="AI328" s="215" t="s">
        <v>326</v>
      </c>
      <c r="AJ328" s="199"/>
      <c r="AK328" s="199"/>
      <c r="AL328" s="200"/>
      <c r="AM328" s="215" t="s">
        <v>614</v>
      </c>
      <c r="AN328" s="199"/>
      <c r="AO328" s="199"/>
      <c r="AP328" s="200"/>
      <c r="AQ328" s="267" t="s">
        <v>187</v>
      </c>
      <c r="AR328" s="268"/>
      <c r="AS328" s="268"/>
      <c r="AT328" s="269"/>
      <c r="AU328" s="279" t="s">
        <v>203</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188</v>
      </c>
      <c r="AT329" s="202"/>
      <c r="AU329" s="178"/>
      <c r="AV329" s="178"/>
      <c r="AW329" s="179" t="s">
        <v>176</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202</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7" hidden="1" customHeight="1" x14ac:dyDescent="0.15">
      <c r="A332" s="985"/>
      <c r="B332" s="253"/>
      <c r="C332" s="252"/>
      <c r="D332" s="253"/>
      <c r="E332" s="252"/>
      <c r="F332" s="314"/>
      <c r="G332" s="272" t="s">
        <v>204</v>
      </c>
      <c r="H332" s="199"/>
      <c r="I332" s="199"/>
      <c r="J332" s="199"/>
      <c r="K332" s="199"/>
      <c r="L332" s="199"/>
      <c r="M332" s="199"/>
      <c r="N332" s="199"/>
      <c r="O332" s="199"/>
      <c r="P332" s="200"/>
      <c r="Q332" s="215" t="s">
        <v>254</v>
      </c>
      <c r="R332" s="199"/>
      <c r="S332" s="199"/>
      <c r="T332" s="199"/>
      <c r="U332" s="199"/>
      <c r="V332" s="199"/>
      <c r="W332" s="199"/>
      <c r="X332" s="199"/>
      <c r="Y332" s="199"/>
      <c r="Z332" s="199"/>
      <c r="AA332" s="199"/>
      <c r="AB332" s="287" t="s">
        <v>255</v>
      </c>
      <c r="AC332" s="199"/>
      <c r="AD332" s="200"/>
      <c r="AE332" s="215" t="s">
        <v>205</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7"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7"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7"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206</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7"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7"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7" hidden="1" customHeight="1" x14ac:dyDescent="0.15">
      <c r="A339" s="985"/>
      <c r="B339" s="253"/>
      <c r="C339" s="252"/>
      <c r="D339" s="253"/>
      <c r="E339" s="252"/>
      <c r="F339" s="314"/>
      <c r="G339" s="272" t="s">
        <v>204</v>
      </c>
      <c r="H339" s="199"/>
      <c r="I339" s="199"/>
      <c r="J339" s="199"/>
      <c r="K339" s="199"/>
      <c r="L339" s="199"/>
      <c r="M339" s="199"/>
      <c r="N339" s="199"/>
      <c r="O339" s="199"/>
      <c r="P339" s="200"/>
      <c r="Q339" s="215" t="s">
        <v>254</v>
      </c>
      <c r="R339" s="199"/>
      <c r="S339" s="199"/>
      <c r="T339" s="199"/>
      <c r="U339" s="199"/>
      <c r="V339" s="199"/>
      <c r="W339" s="199"/>
      <c r="X339" s="199"/>
      <c r="Y339" s="199"/>
      <c r="Z339" s="199"/>
      <c r="AA339" s="199"/>
      <c r="AB339" s="287" t="s">
        <v>255</v>
      </c>
      <c r="AC339" s="199"/>
      <c r="AD339" s="200"/>
      <c r="AE339" s="273" t="s">
        <v>205</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7"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7"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7"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206</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7"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7"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7" hidden="1" customHeight="1" x14ac:dyDescent="0.15">
      <c r="A346" s="985"/>
      <c r="B346" s="253"/>
      <c r="C346" s="252"/>
      <c r="D346" s="253"/>
      <c r="E346" s="252"/>
      <c r="F346" s="314"/>
      <c r="G346" s="272" t="s">
        <v>204</v>
      </c>
      <c r="H346" s="199"/>
      <c r="I346" s="199"/>
      <c r="J346" s="199"/>
      <c r="K346" s="199"/>
      <c r="L346" s="199"/>
      <c r="M346" s="199"/>
      <c r="N346" s="199"/>
      <c r="O346" s="199"/>
      <c r="P346" s="200"/>
      <c r="Q346" s="215" t="s">
        <v>254</v>
      </c>
      <c r="R346" s="199"/>
      <c r="S346" s="199"/>
      <c r="T346" s="199"/>
      <c r="U346" s="199"/>
      <c r="V346" s="199"/>
      <c r="W346" s="199"/>
      <c r="X346" s="199"/>
      <c r="Y346" s="199"/>
      <c r="Z346" s="199"/>
      <c r="AA346" s="199"/>
      <c r="AB346" s="287" t="s">
        <v>255</v>
      </c>
      <c r="AC346" s="199"/>
      <c r="AD346" s="200"/>
      <c r="AE346" s="273" t="s">
        <v>205</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7"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7"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7"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206</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7"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7"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7" hidden="1" customHeight="1" x14ac:dyDescent="0.15">
      <c r="A353" s="985"/>
      <c r="B353" s="253"/>
      <c r="C353" s="252"/>
      <c r="D353" s="253"/>
      <c r="E353" s="252"/>
      <c r="F353" s="314"/>
      <c r="G353" s="272" t="s">
        <v>204</v>
      </c>
      <c r="H353" s="199"/>
      <c r="I353" s="199"/>
      <c r="J353" s="199"/>
      <c r="K353" s="199"/>
      <c r="L353" s="199"/>
      <c r="M353" s="199"/>
      <c r="N353" s="199"/>
      <c r="O353" s="199"/>
      <c r="P353" s="200"/>
      <c r="Q353" s="215" t="s">
        <v>254</v>
      </c>
      <c r="R353" s="199"/>
      <c r="S353" s="199"/>
      <c r="T353" s="199"/>
      <c r="U353" s="199"/>
      <c r="V353" s="199"/>
      <c r="W353" s="199"/>
      <c r="X353" s="199"/>
      <c r="Y353" s="199"/>
      <c r="Z353" s="199"/>
      <c r="AA353" s="199"/>
      <c r="AB353" s="287" t="s">
        <v>255</v>
      </c>
      <c r="AC353" s="199"/>
      <c r="AD353" s="200"/>
      <c r="AE353" s="273" t="s">
        <v>205</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7"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7"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7"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206</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7"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7"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7" hidden="1" customHeight="1" x14ac:dyDescent="0.15">
      <c r="A360" s="985"/>
      <c r="B360" s="253"/>
      <c r="C360" s="252"/>
      <c r="D360" s="253"/>
      <c r="E360" s="252"/>
      <c r="F360" s="314"/>
      <c r="G360" s="272" t="s">
        <v>204</v>
      </c>
      <c r="H360" s="199"/>
      <c r="I360" s="199"/>
      <c r="J360" s="199"/>
      <c r="K360" s="199"/>
      <c r="L360" s="199"/>
      <c r="M360" s="199"/>
      <c r="N360" s="199"/>
      <c r="O360" s="199"/>
      <c r="P360" s="200"/>
      <c r="Q360" s="215" t="s">
        <v>254</v>
      </c>
      <c r="R360" s="199"/>
      <c r="S360" s="199"/>
      <c r="T360" s="199"/>
      <c r="U360" s="199"/>
      <c r="V360" s="199"/>
      <c r="W360" s="199"/>
      <c r="X360" s="199"/>
      <c r="Y360" s="199"/>
      <c r="Z360" s="199"/>
      <c r="AA360" s="199"/>
      <c r="AB360" s="287" t="s">
        <v>255</v>
      </c>
      <c r="AC360" s="199"/>
      <c r="AD360" s="200"/>
      <c r="AE360" s="273" t="s">
        <v>205</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7"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7"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7"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206</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7"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7"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222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5"/>
      <c r="B370" s="253"/>
      <c r="C370" s="252"/>
      <c r="D370" s="253"/>
      <c r="E370" s="308" t="s">
        <v>220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219</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192</v>
      </c>
      <c r="F372" s="313"/>
      <c r="G372" s="282" t="s">
        <v>201</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304</v>
      </c>
      <c r="AF372" s="199"/>
      <c r="AG372" s="199"/>
      <c r="AH372" s="200"/>
      <c r="AI372" s="215" t="s">
        <v>326</v>
      </c>
      <c r="AJ372" s="199"/>
      <c r="AK372" s="199"/>
      <c r="AL372" s="200"/>
      <c r="AM372" s="215" t="s">
        <v>614</v>
      </c>
      <c r="AN372" s="199"/>
      <c r="AO372" s="199"/>
      <c r="AP372" s="200"/>
      <c r="AQ372" s="267" t="s">
        <v>187</v>
      </c>
      <c r="AR372" s="268"/>
      <c r="AS372" s="268"/>
      <c r="AT372" s="269"/>
      <c r="AU372" s="279" t="s">
        <v>203</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188</v>
      </c>
      <c r="AT373" s="202"/>
      <c r="AU373" s="178"/>
      <c r="AV373" s="178"/>
      <c r="AW373" s="179" t="s">
        <v>176</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202</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201</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304</v>
      </c>
      <c r="AF376" s="199"/>
      <c r="AG376" s="199"/>
      <c r="AH376" s="200"/>
      <c r="AI376" s="215" t="s">
        <v>326</v>
      </c>
      <c r="AJ376" s="199"/>
      <c r="AK376" s="199"/>
      <c r="AL376" s="200"/>
      <c r="AM376" s="215" t="s">
        <v>614</v>
      </c>
      <c r="AN376" s="199"/>
      <c r="AO376" s="199"/>
      <c r="AP376" s="200"/>
      <c r="AQ376" s="267" t="s">
        <v>187</v>
      </c>
      <c r="AR376" s="268"/>
      <c r="AS376" s="268"/>
      <c r="AT376" s="269"/>
      <c r="AU376" s="279" t="s">
        <v>203</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188</v>
      </c>
      <c r="AT377" s="202"/>
      <c r="AU377" s="178"/>
      <c r="AV377" s="178"/>
      <c r="AW377" s="179" t="s">
        <v>176</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202</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201</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304</v>
      </c>
      <c r="AF380" s="199"/>
      <c r="AG380" s="199"/>
      <c r="AH380" s="200"/>
      <c r="AI380" s="215" t="s">
        <v>326</v>
      </c>
      <c r="AJ380" s="199"/>
      <c r="AK380" s="199"/>
      <c r="AL380" s="200"/>
      <c r="AM380" s="215" t="s">
        <v>614</v>
      </c>
      <c r="AN380" s="199"/>
      <c r="AO380" s="199"/>
      <c r="AP380" s="200"/>
      <c r="AQ380" s="267" t="s">
        <v>187</v>
      </c>
      <c r="AR380" s="268"/>
      <c r="AS380" s="268"/>
      <c r="AT380" s="269"/>
      <c r="AU380" s="279" t="s">
        <v>203</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188</v>
      </c>
      <c r="AT381" s="202"/>
      <c r="AU381" s="178"/>
      <c r="AV381" s="178"/>
      <c r="AW381" s="179" t="s">
        <v>176</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202</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201</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304</v>
      </c>
      <c r="AF384" s="199"/>
      <c r="AG384" s="199"/>
      <c r="AH384" s="200"/>
      <c r="AI384" s="215" t="s">
        <v>326</v>
      </c>
      <c r="AJ384" s="199"/>
      <c r="AK384" s="199"/>
      <c r="AL384" s="200"/>
      <c r="AM384" s="215" t="s">
        <v>614</v>
      </c>
      <c r="AN384" s="199"/>
      <c r="AO384" s="199"/>
      <c r="AP384" s="200"/>
      <c r="AQ384" s="267" t="s">
        <v>187</v>
      </c>
      <c r="AR384" s="268"/>
      <c r="AS384" s="268"/>
      <c r="AT384" s="269"/>
      <c r="AU384" s="279" t="s">
        <v>203</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188</v>
      </c>
      <c r="AT385" s="202"/>
      <c r="AU385" s="178"/>
      <c r="AV385" s="178"/>
      <c r="AW385" s="179" t="s">
        <v>176</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202</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201</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304</v>
      </c>
      <c r="AF388" s="199"/>
      <c r="AG388" s="199"/>
      <c r="AH388" s="200"/>
      <c r="AI388" s="215" t="s">
        <v>326</v>
      </c>
      <c r="AJ388" s="199"/>
      <c r="AK388" s="199"/>
      <c r="AL388" s="200"/>
      <c r="AM388" s="215" t="s">
        <v>614</v>
      </c>
      <c r="AN388" s="199"/>
      <c r="AO388" s="199"/>
      <c r="AP388" s="200"/>
      <c r="AQ388" s="267" t="s">
        <v>187</v>
      </c>
      <c r="AR388" s="268"/>
      <c r="AS388" s="268"/>
      <c r="AT388" s="269"/>
      <c r="AU388" s="279" t="s">
        <v>203</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188</v>
      </c>
      <c r="AT389" s="202"/>
      <c r="AU389" s="178"/>
      <c r="AV389" s="178"/>
      <c r="AW389" s="179" t="s">
        <v>176</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202</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7" hidden="1" customHeight="1" x14ac:dyDescent="0.15">
      <c r="A392" s="985"/>
      <c r="B392" s="253"/>
      <c r="C392" s="252"/>
      <c r="D392" s="253"/>
      <c r="E392" s="252"/>
      <c r="F392" s="314"/>
      <c r="G392" s="272" t="s">
        <v>204</v>
      </c>
      <c r="H392" s="199"/>
      <c r="I392" s="199"/>
      <c r="J392" s="199"/>
      <c r="K392" s="199"/>
      <c r="L392" s="199"/>
      <c r="M392" s="199"/>
      <c r="N392" s="199"/>
      <c r="O392" s="199"/>
      <c r="P392" s="200"/>
      <c r="Q392" s="215" t="s">
        <v>254</v>
      </c>
      <c r="R392" s="199"/>
      <c r="S392" s="199"/>
      <c r="T392" s="199"/>
      <c r="U392" s="199"/>
      <c r="V392" s="199"/>
      <c r="W392" s="199"/>
      <c r="X392" s="199"/>
      <c r="Y392" s="199"/>
      <c r="Z392" s="199"/>
      <c r="AA392" s="199"/>
      <c r="AB392" s="287" t="s">
        <v>255</v>
      </c>
      <c r="AC392" s="199"/>
      <c r="AD392" s="200"/>
      <c r="AE392" s="215" t="s">
        <v>205</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7"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7"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7"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206</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7"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7"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7" hidden="1" customHeight="1" x14ac:dyDescent="0.15">
      <c r="A399" s="985"/>
      <c r="B399" s="253"/>
      <c r="C399" s="252"/>
      <c r="D399" s="253"/>
      <c r="E399" s="252"/>
      <c r="F399" s="314"/>
      <c r="G399" s="272" t="s">
        <v>204</v>
      </c>
      <c r="H399" s="199"/>
      <c r="I399" s="199"/>
      <c r="J399" s="199"/>
      <c r="K399" s="199"/>
      <c r="L399" s="199"/>
      <c r="M399" s="199"/>
      <c r="N399" s="199"/>
      <c r="O399" s="199"/>
      <c r="P399" s="200"/>
      <c r="Q399" s="215" t="s">
        <v>254</v>
      </c>
      <c r="R399" s="199"/>
      <c r="S399" s="199"/>
      <c r="T399" s="199"/>
      <c r="U399" s="199"/>
      <c r="V399" s="199"/>
      <c r="W399" s="199"/>
      <c r="X399" s="199"/>
      <c r="Y399" s="199"/>
      <c r="Z399" s="199"/>
      <c r="AA399" s="199"/>
      <c r="AB399" s="287" t="s">
        <v>255</v>
      </c>
      <c r="AC399" s="199"/>
      <c r="AD399" s="200"/>
      <c r="AE399" s="273" t="s">
        <v>205</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7"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7"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7"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206</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7"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7"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7" hidden="1" customHeight="1" x14ac:dyDescent="0.15">
      <c r="A406" s="985"/>
      <c r="B406" s="253"/>
      <c r="C406" s="252"/>
      <c r="D406" s="253"/>
      <c r="E406" s="252"/>
      <c r="F406" s="314"/>
      <c r="G406" s="272" t="s">
        <v>204</v>
      </c>
      <c r="H406" s="199"/>
      <c r="I406" s="199"/>
      <c r="J406" s="199"/>
      <c r="K406" s="199"/>
      <c r="L406" s="199"/>
      <c r="M406" s="199"/>
      <c r="N406" s="199"/>
      <c r="O406" s="199"/>
      <c r="P406" s="200"/>
      <c r="Q406" s="215" t="s">
        <v>254</v>
      </c>
      <c r="R406" s="199"/>
      <c r="S406" s="199"/>
      <c r="T406" s="199"/>
      <c r="U406" s="199"/>
      <c r="V406" s="199"/>
      <c r="W406" s="199"/>
      <c r="X406" s="199"/>
      <c r="Y406" s="199"/>
      <c r="Z406" s="199"/>
      <c r="AA406" s="199"/>
      <c r="AB406" s="287" t="s">
        <v>255</v>
      </c>
      <c r="AC406" s="199"/>
      <c r="AD406" s="200"/>
      <c r="AE406" s="273" t="s">
        <v>205</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7"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7"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7"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206</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7"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7"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7" hidden="1" customHeight="1" x14ac:dyDescent="0.15">
      <c r="A413" s="985"/>
      <c r="B413" s="253"/>
      <c r="C413" s="252"/>
      <c r="D413" s="253"/>
      <c r="E413" s="252"/>
      <c r="F413" s="314"/>
      <c r="G413" s="272" t="s">
        <v>204</v>
      </c>
      <c r="H413" s="199"/>
      <c r="I413" s="199"/>
      <c r="J413" s="199"/>
      <c r="K413" s="199"/>
      <c r="L413" s="199"/>
      <c r="M413" s="199"/>
      <c r="N413" s="199"/>
      <c r="O413" s="199"/>
      <c r="P413" s="200"/>
      <c r="Q413" s="215" t="s">
        <v>254</v>
      </c>
      <c r="R413" s="199"/>
      <c r="S413" s="199"/>
      <c r="T413" s="199"/>
      <c r="U413" s="199"/>
      <c r="V413" s="199"/>
      <c r="W413" s="199"/>
      <c r="X413" s="199"/>
      <c r="Y413" s="199"/>
      <c r="Z413" s="199"/>
      <c r="AA413" s="199"/>
      <c r="AB413" s="287" t="s">
        <v>255</v>
      </c>
      <c r="AC413" s="199"/>
      <c r="AD413" s="200"/>
      <c r="AE413" s="273" t="s">
        <v>205</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7"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7"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7"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206</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7"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7"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7" hidden="1" customHeight="1" x14ac:dyDescent="0.15">
      <c r="A420" s="985"/>
      <c r="B420" s="253"/>
      <c r="C420" s="252"/>
      <c r="D420" s="253"/>
      <c r="E420" s="252"/>
      <c r="F420" s="314"/>
      <c r="G420" s="272" t="s">
        <v>204</v>
      </c>
      <c r="H420" s="199"/>
      <c r="I420" s="199"/>
      <c r="J420" s="199"/>
      <c r="K420" s="199"/>
      <c r="L420" s="199"/>
      <c r="M420" s="199"/>
      <c r="N420" s="199"/>
      <c r="O420" s="199"/>
      <c r="P420" s="200"/>
      <c r="Q420" s="215" t="s">
        <v>254</v>
      </c>
      <c r="R420" s="199"/>
      <c r="S420" s="199"/>
      <c r="T420" s="199"/>
      <c r="U420" s="199"/>
      <c r="V420" s="199"/>
      <c r="W420" s="199"/>
      <c r="X420" s="199"/>
      <c r="Y420" s="199"/>
      <c r="Z420" s="199"/>
      <c r="AA420" s="199"/>
      <c r="AB420" s="287" t="s">
        <v>255</v>
      </c>
      <c r="AC420" s="199"/>
      <c r="AD420" s="200"/>
      <c r="AE420" s="273" t="s">
        <v>205</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7"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7"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7"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206</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7"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7"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222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5"/>
      <c r="B430" s="253"/>
      <c r="C430" s="250" t="s">
        <v>586</v>
      </c>
      <c r="D430" s="251"/>
      <c r="E430" s="239" t="s">
        <v>313</v>
      </c>
      <c r="F430" s="444"/>
      <c r="G430" s="241" t="s">
        <v>207</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2" t="str">
        <f>IF(SUBSTITUTE($J$430,"-","")="","0","1")</f>
        <v>0</v>
      </c>
    </row>
    <row r="431" spans="1:51" ht="18.75" hidden="1" customHeight="1" x14ac:dyDescent="0.15">
      <c r="A431" s="985"/>
      <c r="B431" s="253"/>
      <c r="C431" s="252"/>
      <c r="D431" s="253"/>
      <c r="E431" s="196" t="s">
        <v>196</v>
      </c>
      <c r="F431" s="197"/>
      <c r="G431" s="198" t="s">
        <v>193</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195</v>
      </c>
      <c r="AF431" s="222"/>
      <c r="AG431" s="222"/>
      <c r="AH431" s="223"/>
      <c r="AI431" s="214" t="s">
        <v>458</v>
      </c>
      <c r="AJ431" s="214"/>
      <c r="AK431" s="214"/>
      <c r="AL431" s="215"/>
      <c r="AM431" s="214" t="s">
        <v>459</v>
      </c>
      <c r="AN431" s="214"/>
      <c r="AO431" s="214"/>
      <c r="AP431" s="215"/>
      <c r="AQ431" s="215" t="s">
        <v>187</v>
      </c>
      <c r="AR431" s="199"/>
      <c r="AS431" s="199"/>
      <c r="AT431" s="200"/>
      <c r="AU431" s="176" t="s">
        <v>134</v>
      </c>
      <c r="AV431" s="176"/>
      <c r="AW431" s="176"/>
      <c r="AX431" s="177"/>
      <c r="AY431">
        <f>COUNTA($G$433)</f>
        <v>0</v>
      </c>
    </row>
    <row r="432" spans="1:51" ht="18.75" hidden="1"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188</v>
      </c>
      <c r="AH432" s="202"/>
      <c r="AI432" s="216"/>
      <c r="AJ432" s="216"/>
      <c r="AK432" s="216"/>
      <c r="AL432" s="217"/>
      <c r="AM432" s="216"/>
      <c r="AN432" s="216"/>
      <c r="AO432" s="216"/>
      <c r="AP432" s="217"/>
      <c r="AQ432" s="231"/>
      <c r="AR432" s="178"/>
      <c r="AS432" s="179" t="s">
        <v>188</v>
      </c>
      <c r="AT432" s="202"/>
      <c r="AU432" s="178"/>
      <c r="AV432" s="178"/>
      <c r="AW432" s="179" t="s">
        <v>176</v>
      </c>
      <c r="AX432" s="180"/>
      <c r="AY432">
        <f>$AY$431</f>
        <v>0</v>
      </c>
    </row>
    <row r="433" spans="1:51" ht="23.25" hidden="1" customHeight="1" x14ac:dyDescent="0.15">
      <c r="A433" s="98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177</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5"/>
      <c r="B436" s="253"/>
      <c r="C436" s="252"/>
      <c r="D436" s="253"/>
      <c r="E436" s="196" t="s">
        <v>196</v>
      </c>
      <c r="F436" s="197"/>
      <c r="G436" s="198" t="s">
        <v>193</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195</v>
      </c>
      <c r="AF436" s="222"/>
      <c r="AG436" s="222"/>
      <c r="AH436" s="223"/>
      <c r="AI436" s="214" t="s">
        <v>458</v>
      </c>
      <c r="AJ436" s="214"/>
      <c r="AK436" s="214"/>
      <c r="AL436" s="215"/>
      <c r="AM436" s="214" t="s">
        <v>459</v>
      </c>
      <c r="AN436" s="214"/>
      <c r="AO436" s="214"/>
      <c r="AP436" s="215"/>
      <c r="AQ436" s="215" t="s">
        <v>187</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188</v>
      </c>
      <c r="AH437" s="202"/>
      <c r="AI437" s="216"/>
      <c r="AJ437" s="216"/>
      <c r="AK437" s="216"/>
      <c r="AL437" s="217"/>
      <c r="AM437" s="216"/>
      <c r="AN437" s="216"/>
      <c r="AO437" s="216"/>
      <c r="AP437" s="217"/>
      <c r="AQ437" s="231"/>
      <c r="AR437" s="178"/>
      <c r="AS437" s="179" t="s">
        <v>188</v>
      </c>
      <c r="AT437" s="202"/>
      <c r="AU437" s="178"/>
      <c r="AV437" s="178"/>
      <c r="AW437" s="179" t="s">
        <v>176</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177</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196</v>
      </c>
      <c r="F441" s="197"/>
      <c r="G441" s="198" t="s">
        <v>193</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195</v>
      </c>
      <c r="AF441" s="222"/>
      <c r="AG441" s="222"/>
      <c r="AH441" s="223"/>
      <c r="AI441" s="214" t="s">
        <v>458</v>
      </c>
      <c r="AJ441" s="214"/>
      <c r="AK441" s="214"/>
      <c r="AL441" s="215"/>
      <c r="AM441" s="214" t="s">
        <v>459</v>
      </c>
      <c r="AN441" s="214"/>
      <c r="AO441" s="214"/>
      <c r="AP441" s="215"/>
      <c r="AQ441" s="215" t="s">
        <v>187</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188</v>
      </c>
      <c r="AH442" s="202"/>
      <c r="AI442" s="216"/>
      <c r="AJ442" s="216"/>
      <c r="AK442" s="216"/>
      <c r="AL442" s="217"/>
      <c r="AM442" s="216"/>
      <c r="AN442" s="216"/>
      <c r="AO442" s="216"/>
      <c r="AP442" s="217"/>
      <c r="AQ442" s="231"/>
      <c r="AR442" s="178"/>
      <c r="AS442" s="179" t="s">
        <v>188</v>
      </c>
      <c r="AT442" s="202"/>
      <c r="AU442" s="178"/>
      <c r="AV442" s="178"/>
      <c r="AW442" s="179" t="s">
        <v>176</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177</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196</v>
      </c>
      <c r="F446" s="197"/>
      <c r="G446" s="198" t="s">
        <v>193</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195</v>
      </c>
      <c r="AF446" s="222"/>
      <c r="AG446" s="222"/>
      <c r="AH446" s="223"/>
      <c r="AI446" s="214" t="s">
        <v>458</v>
      </c>
      <c r="AJ446" s="214"/>
      <c r="AK446" s="214"/>
      <c r="AL446" s="215"/>
      <c r="AM446" s="214" t="s">
        <v>459</v>
      </c>
      <c r="AN446" s="214"/>
      <c r="AO446" s="214"/>
      <c r="AP446" s="215"/>
      <c r="AQ446" s="215" t="s">
        <v>187</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188</v>
      </c>
      <c r="AH447" s="202"/>
      <c r="AI447" s="216"/>
      <c r="AJ447" s="216"/>
      <c r="AK447" s="216"/>
      <c r="AL447" s="217"/>
      <c r="AM447" s="216"/>
      <c r="AN447" s="216"/>
      <c r="AO447" s="216"/>
      <c r="AP447" s="217"/>
      <c r="AQ447" s="231"/>
      <c r="AR447" s="178"/>
      <c r="AS447" s="179" t="s">
        <v>188</v>
      </c>
      <c r="AT447" s="202"/>
      <c r="AU447" s="178"/>
      <c r="AV447" s="178"/>
      <c r="AW447" s="179" t="s">
        <v>176</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177</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196</v>
      </c>
      <c r="F451" s="197"/>
      <c r="G451" s="198" t="s">
        <v>193</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195</v>
      </c>
      <c r="AF451" s="222"/>
      <c r="AG451" s="222"/>
      <c r="AH451" s="223"/>
      <c r="AI451" s="214" t="s">
        <v>458</v>
      </c>
      <c r="AJ451" s="214"/>
      <c r="AK451" s="214"/>
      <c r="AL451" s="215"/>
      <c r="AM451" s="214" t="s">
        <v>459</v>
      </c>
      <c r="AN451" s="214"/>
      <c r="AO451" s="214"/>
      <c r="AP451" s="215"/>
      <c r="AQ451" s="215" t="s">
        <v>187</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188</v>
      </c>
      <c r="AH452" s="202"/>
      <c r="AI452" s="216"/>
      <c r="AJ452" s="216"/>
      <c r="AK452" s="216"/>
      <c r="AL452" s="217"/>
      <c r="AM452" s="216"/>
      <c r="AN452" s="216"/>
      <c r="AO452" s="216"/>
      <c r="AP452" s="217"/>
      <c r="AQ452" s="231"/>
      <c r="AR452" s="178"/>
      <c r="AS452" s="179" t="s">
        <v>188</v>
      </c>
      <c r="AT452" s="202"/>
      <c r="AU452" s="178"/>
      <c r="AV452" s="178"/>
      <c r="AW452" s="179" t="s">
        <v>176</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177</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5"/>
      <c r="B456" s="253"/>
      <c r="C456" s="252"/>
      <c r="D456" s="253"/>
      <c r="E456" s="196" t="s">
        <v>197</v>
      </c>
      <c r="F456" s="197"/>
      <c r="G456" s="198" t="s">
        <v>194</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195</v>
      </c>
      <c r="AF456" s="222"/>
      <c r="AG456" s="222"/>
      <c r="AH456" s="223"/>
      <c r="AI456" s="214" t="s">
        <v>458</v>
      </c>
      <c r="AJ456" s="214"/>
      <c r="AK456" s="214"/>
      <c r="AL456" s="215"/>
      <c r="AM456" s="214" t="s">
        <v>459</v>
      </c>
      <c r="AN456" s="214"/>
      <c r="AO456" s="214"/>
      <c r="AP456" s="215"/>
      <c r="AQ456" s="215" t="s">
        <v>187</v>
      </c>
      <c r="AR456" s="199"/>
      <c r="AS456" s="199"/>
      <c r="AT456" s="200"/>
      <c r="AU456" s="176" t="s">
        <v>134</v>
      </c>
      <c r="AV456" s="176"/>
      <c r="AW456" s="176"/>
      <c r="AX456" s="177"/>
      <c r="AY456">
        <f>COUNTA($G$458)</f>
        <v>0</v>
      </c>
    </row>
    <row r="457" spans="1:51" ht="18.75" hidden="1"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188</v>
      </c>
      <c r="AH457" s="202"/>
      <c r="AI457" s="216"/>
      <c r="AJ457" s="216"/>
      <c r="AK457" s="216"/>
      <c r="AL457" s="217"/>
      <c r="AM457" s="216"/>
      <c r="AN457" s="216"/>
      <c r="AO457" s="216"/>
      <c r="AP457" s="217"/>
      <c r="AQ457" s="231"/>
      <c r="AR457" s="178"/>
      <c r="AS457" s="179" t="s">
        <v>188</v>
      </c>
      <c r="AT457" s="202"/>
      <c r="AU457" s="178"/>
      <c r="AV457" s="178"/>
      <c r="AW457" s="179" t="s">
        <v>176</v>
      </c>
      <c r="AX457" s="180"/>
      <c r="AY457">
        <f>$AY$456</f>
        <v>0</v>
      </c>
    </row>
    <row r="458" spans="1:51" ht="23.25" hidden="1" customHeight="1" x14ac:dyDescent="0.15">
      <c r="A458" s="98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5"/>
      <c r="B461" s="253"/>
      <c r="C461" s="252"/>
      <c r="D461" s="253"/>
      <c r="E461" s="196" t="s">
        <v>197</v>
      </c>
      <c r="F461" s="197"/>
      <c r="G461" s="198" t="s">
        <v>194</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195</v>
      </c>
      <c r="AF461" s="222"/>
      <c r="AG461" s="222"/>
      <c r="AH461" s="223"/>
      <c r="AI461" s="214" t="s">
        <v>458</v>
      </c>
      <c r="AJ461" s="214"/>
      <c r="AK461" s="214"/>
      <c r="AL461" s="215"/>
      <c r="AM461" s="214" t="s">
        <v>459</v>
      </c>
      <c r="AN461" s="214"/>
      <c r="AO461" s="214"/>
      <c r="AP461" s="215"/>
      <c r="AQ461" s="215" t="s">
        <v>187</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188</v>
      </c>
      <c r="AH462" s="202"/>
      <c r="AI462" s="216"/>
      <c r="AJ462" s="216"/>
      <c r="AK462" s="216"/>
      <c r="AL462" s="217"/>
      <c r="AM462" s="216"/>
      <c r="AN462" s="216"/>
      <c r="AO462" s="216"/>
      <c r="AP462" s="217"/>
      <c r="AQ462" s="231"/>
      <c r="AR462" s="178"/>
      <c r="AS462" s="179" t="s">
        <v>188</v>
      </c>
      <c r="AT462" s="202"/>
      <c r="AU462" s="178"/>
      <c r="AV462" s="178"/>
      <c r="AW462" s="179" t="s">
        <v>176</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197</v>
      </c>
      <c r="F466" s="197"/>
      <c r="G466" s="198" t="s">
        <v>194</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195</v>
      </c>
      <c r="AF466" s="222"/>
      <c r="AG466" s="222"/>
      <c r="AH466" s="223"/>
      <c r="AI466" s="214" t="s">
        <v>458</v>
      </c>
      <c r="AJ466" s="214"/>
      <c r="AK466" s="214"/>
      <c r="AL466" s="215"/>
      <c r="AM466" s="214" t="s">
        <v>459</v>
      </c>
      <c r="AN466" s="214"/>
      <c r="AO466" s="214"/>
      <c r="AP466" s="215"/>
      <c r="AQ466" s="215" t="s">
        <v>187</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188</v>
      </c>
      <c r="AH467" s="202"/>
      <c r="AI467" s="216"/>
      <c r="AJ467" s="216"/>
      <c r="AK467" s="216"/>
      <c r="AL467" s="217"/>
      <c r="AM467" s="216"/>
      <c r="AN467" s="216"/>
      <c r="AO467" s="216"/>
      <c r="AP467" s="217"/>
      <c r="AQ467" s="231"/>
      <c r="AR467" s="178"/>
      <c r="AS467" s="179" t="s">
        <v>188</v>
      </c>
      <c r="AT467" s="202"/>
      <c r="AU467" s="178"/>
      <c r="AV467" s="178"/>
      <c r="AW467" s="179" t="s">
        <v>176</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197</v>
      </c>
      <c r="F471" s="197"/>
      <c r="G471" s="198" t="s">
        <v>194</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195</v>
      </c>
      <c r="AF471" s="222"/>
      <c r="AG471" s="222"/>
      <c r="AH471" s="223"/>
      <c r="AI471" s="214" t="s">
        <v>458</v>
      </c>
      <c r="AJ471" s="214"/>
      <c r="AK471" s="214"/>
      <c r="AL471" s="215"/>
      <c r="AM471" s="214" t="s">
        <v>459</v>
      </c>
      <c r="AN471" s="214"/>
      <c r="AO471" s="214"/>
      <c r="AP471" s="215"/>
      <c r="AQ471" s="215" t="s">
        <v>187</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188</v>
      </c>
      <c r="AH472" s="202"/>
      <c r="AI472" s="216"/>
      <c r="AJ472" s="216"/>
      <c r="AK472" s="216"/>
      <c r="AL472" s="217"/>
      <c r="AM472" s="216"/>
      <c r="AN472" s="216"/>
      <c r="AO472" s="216"/>
      <c r="AP472" s="217"/>
      <c r="AQ472" s="231"/>
      <c r="AR472" s="178"/>
      <c r="AS472" s="179" t="s">
        <v>188</v>
      </c>
      <c r="AT472" s="202"/>
      <c r="AU472" s="178"/>
      <c r="AV472" s="178"/>
      <c r="AW472" s="179" t="s">
        <v>176</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197</v>
      </c>
      <c r="F476" s="197"/>
      <c r="G476" s="198" t="s">
        <v>194</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195</v>
      </c>
      <c r="AF476" s="222"/>
      <c r="AG476" s="222"/>
      <c r="AH476" s="223"/>
      <c r="AI476" s="214" t="s">
        <v>458</v>
      </c>
      <c r="AJ476" s="214"/>
      <c r="AK476" s="214"/>
      <c r="AL476" s="215"/>
      <c r="AM476" s="214" t="s">
        <v>459</v>
      </c>
      <c r="AN476" s="214"/>
      <c r="AO476" s="214"/>
      <c r="AP476" s="215"/>
      <c r="AQ476" s="215" t="s">
        <v>187</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188</v>
      </c>
      <c r="AH477" s="202"/>
      <c r="AI477" s="216"/>
      <c r="AJ477" s="216"/>
      <c r="AK477" s="216"/>
      <c r="AL477" s="217"/>
      <c r="AM477" s="216"/>
      <c r="AN477" s="216"/>
      <c r="AO477" s="216"/>
      <c r="AP477" s="217"/>
      <c r="AQ477" s="231"/>
      <c r="AR477" s="178"/>
      <c r="AS477" s="179" t="s">
        <v>188</v>
      </c>
      <c r="AT477" s="202"/>
      <c r="AU477" s="178"/>
      <c r="AV477" s="178"/>
      <c r="AW477" s="179" t="s">
        <v>176</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5"/>
      <c r="B481" s="253"/>
      <c r="C481" s="252"/>
      <c r="D481" s="253"/>
      <c r="E481" s="187" t="s">
        <v>321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5"/>
      <c r="B484" s="253"/>
      <c r="C484" s="252"/>
      <c r="D484" s="253"/>
      <c r="E484" s="239" t="s">
        <v>316</v>
      </c>
      <c r="F484" s="240"/>
      <c r="G484" s="241" t="s">
        <v>207</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2" t="str">
        <f>IF(SUBSTITUTE($J$484,"-","")="","0","1")</f>
        <v>0</v>
      </c>
    </row>
    <row r="485" spans="1:51" ht="18.75" hidden="1" customHeight="1" x14ac:dyDescent="0.15">
      <c r="A485" s="985"/>
      <c r="B485" s="253"/>
      <c r="C485" s="252"/>
      <c r="D485" s="253"/>
      <c r="E485" s="196" t="s">
        <v>196</v>
      </c>
      <c r="F485" s="197"/>
      <c r="G485" s="198" t="s">
        <v>193</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195</v>
      </c>
      <c r="AF485" s="222"/>
      <c r="AG485" s="222"/>
      <c r="AH485" s="223"/>
      <c r="AI485" s="214" t="s">
        <v>458</v>
      </c>
      <c r="AJ485" s="214"/>
      <c r="AK485" s="214"/>
      <c r="AL485" s="215"/>
      <c r="AM485" s="214" t="s">
        <v>459</v>
      </c>
      <c r="AN485" s="214"/>
      <c r="AO485" s="214"/>
      <c r="AP485" s="215"/>
      <c r="AQ485" s="215" t="s">
        <v>187</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188</v>
      </c>
      <c r="AH486" s="202"/>
      <c r="AI486" s="216"/>
      <c r="AJ486" s="216"/>
      <c r="AK486" s="216"/>
      <c r="AL486" s="217"/>
      <c r="AM486" s="216"/>
      <c r="AN486" s="216"/>
      <c r="AO486" s="216"/>
      <c r="AP486" s="217"/>
      <c r="AQ486" s="231"/>
      <c r="AR486" s="178"/>
      <c r="AS486" s="179" t="s">
        <v>188</v>
      </c>
      <c r="AT486" s="202"/>
      <c r="AU486" s="178"/>
      <c r="AV486" s="178"/>
      <c r="AW486" s="179" t="s">
        <v>176</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177</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196</v>
      </c>
      <c r="F490" s="197"/>
      <c r="G490" s="198" t="s">
        <v>193</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195</v>
      </c>
      <c r="AF490" s="222"/>
      <c r="AG490" s="222"/>
      <c r="AH490" s="223"/>
      <c r="AI490" s="214" t="s">
        <v>458</v>
      </c>
      <c r="AJ490" s="214"/>
      <c r="AK490" s="214"/>
      <c r="AL490" s="215"/>
      <c r="AM490" s="214" t="s">
        <v>459</v>
      </c>
      <c r="AN490" s="214"/>
      <c r="AO490" s="214"/>
      <c r="AP490" s="215"/>
      <c r="AQ490" s="215" t="s">
        <v>187</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188</v>
      </c>
      <c r="AH491" s="202"/>
      <c r="AI491" s="216"/>
      <c r="AJ491" s="216"/>
      <c r="AK491" s="216"/>
      <c r="AL491" s="217"/>
      <c r="AM491" s="216"/>
      <c r="AN491" s="216"/>
      <c r="AO491" s="216"/>
      <c r="AP491" s="217"/>
      <c r="AQ491" s="231"/>
      <c r="AR491" s="178"/>
      <c r="AS491" s="179" t="s">
        <v>188</v>
      </c>
      <c r="AT491" s="202"/>
      <c r="AU491" s="178"/>
      <c r="AV491" s="178"/>
      <c r="AW491" s="179" t="s">
        <v>176</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177</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196</v>
      </c>
      <c r="F495" s="197"/>
      <c r="G495" s="198" t="s">
        <v>193</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195</v>
      </c>
      <c r="AF495" s="222"/>
      <c r="AG495" s="222"/>
      <c r="AH495" s="223"/>
      <c r="AI495" s="214" t="s">
        <v>458</v>
      </c>
      <c r="AJ495" s="214"/>
      <c r="AK495" s="214"/>
      <c r="AL495" s="215"/>
      <c r="AM495" s="214" t="s">
        <v>459</v>
      </c>
      <c r="AN495" s="214"/>
      <c r="AO495" s="214"/>
      <c r="AP495" s="215"/>
      <c r="AQ495" s="215" t="s">
        <v>187</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188</v>
      </c>
      <c r="AH496" s="202"/>
      <c r="AI496" s="216"/>
      <c r="AJ496" s="216"/>
      <c r="AK496" s="216"/>
      <c r="AL496" s="217"/>
      <c r="AM496" s="216"/>
      <c r="AN496" s="216"/>
      <c r="AO496" s="216"/>
      <c r="AP496" s="217"/>
      <c r="AQ496" s="231"/>
      <c r="AR496" s="178"/>
      <c r="AS496" s="179" t="s">
        <v>188</v>
      </c>
      <c r="AT496" s="202"/>
      <c r="AU496" s="178"/>
      <c r="AV496" s="178"/>
      <c r="AW496" s="179" t="s">
        <v>176</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177</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196</v>
      </c>
      <c r="F500" s="197"/>
      <c r="G500" s="198" t="s">
        <v>193</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195</v>
      </c>
      <c r="AF500" s="222"/>
      <c r="AG500" s="222"/>
      <c r="AH500" s="223"/>
      <c r="AI500" s="214" t="s">
        <v>458</v>
      </c>
      <c r="AJ500" s="214"/>
      <c r="AK500" s="214"/>
      <c r="AL500" s="215"/>
      <c r="AM500" s="214" t="s">
        <v>459</v>
      </c>
      <c r="AN500" s="214"/>
      <c r="AO500" s="214"/>
      <c r="AP500" s="215"/>
      <c r="AQ500" s="215" t="s">
        <v>187</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188</v>
      </c>
      <c r="AH501" s="202"/>
      <c r="AI501" s="216"/>
      <c r="AJ501" s="216"/>
      <c r="AK501" s="216"/>
      <c r="AL501" s="217"/>
      <c r="AM501" s="216"/>
      <c r="AN501" s="216"/>
      <c r="AO501" s="216"/>
      <c r="AP501" s="217"/>
      <c r="AQ501" s="231"/>
      <c r="AR501" s="178"/>
      <c r="AS501" s="179" t="s">
        <v>188</v>
      </c>
      <c r="AT501" s="202"/>
      <c r="AU501" s="178"/>
      <c r="AV501" s="178"/>
      <c r="AW501" s="179" t="s">
        <v>176</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177</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196</v>
      </c>
      <c r="F505" s="197"/>
      <c r="G505" s="198" t="s">
        <v>193</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195</v>
      </c>
      <c r="AF505" s="222"/>
      <c r="AG505" s="222"/>
      <c r="AH505" s="223"/>
      <c r="AI505" s="214" t="s">
        <v>458</v>
      </c>
      <c r="AJ505" s="214"/>
      <c r="AK505" s="214"/>
      <c r="AL505" s="215"/>
      <c r="AM505" s="214" t="s">
        <v>459</v>
      </c>
      <c r="AN505" s="214"/>
      <c r="AO505" s="214"/>
      <c r="AP505" s="215"/>
      <c r="AQ505" s="215" t="s">
        <v>187</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188</v>
      </c>
      <c r="AH506" s="202"/>
      <c r="AI506" s="216"/>
      <c r="AJ506" s="216"/>
      <c r="AK506" s="216"/>
      <c r="AL506" s="217"/>
      <c r="AM506" s="216"/>
      <c r="AN506" s="216"/>
      <c r="AO506" s="216"/>
      <c r="AP506" s="217"/>
      <c r="AQ506" s="231"/>
      <c r="AR506" s="178"/>
      <c r="AS506" s="179" t="s">
        <v>188</v>
      </c>
      <c r="AT506" s="202"/>
      <c r="AU506" s="178"/>
      <c r="AV506" s="178"/>
      <c r="AW506" s="179" t="s">
        <v>176</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177</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197</v>
      </c>
      <c r="F510" s="197"/>
      <c r="G510" s="198" t="s">
        <v>194</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195</v>
      </c>
      <c r="AF510" s="222"/>
      <c r="AG510" s="222"/>
      <c r="AH510" s="223"/>
      <c r="AI510" s="214" t="s">
        <v>458</v>
      </c>
      <c r="AJ510" s="214"/>
      <c r="AK510" s="214"/>
      <c r="AL510" s="215"/>
      <c r="AM510" s="214" t="s">
        <v>459</v>
      </c>
      <c r="AN510" s="214"/>
      <c r="AO510" s="214"/>
      <c r="AP510" s="215"/>
      <c r="AQ510" s="215" t="s">
        <v>187</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188</v>
      </c>
      <c r="AH511" s="202"/>
      <c r="AI511" s="216"/>
      <c r="AJ511" s="216"/>
      <c r="AK511" s="216"/>
      <c r="AL511" s="217"/>
      <c r="AM511" s="216"/>
      <c r="AN511" s="216"/>
      <c r="AO511" s="216"/>
      <c r="AP511" s="217"/>
      <c r="AQ511" s="231"/>
      <c r="AR511" s="178"/>
      <c r="AS511" s="179" t="s">
        <v>188</v>
      </c>
      <c r="AT511" s="202"/>
      <c r="AU511" s="178"/>
      <c r="AV511" s="178"/>
      <c r="AW511" s="179" t="s">
        <v>176</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197</v>
      </c>
      <c r="F515" s="197"/>
      <c r="G515" s="198" t="s">
        <v>194</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195</v>
      </c>
      <c r="AF515" s="222"/>
      <c r="AG515" s="222"/>
      <c r="AH515" s="223"/>
      <c r="AI515" s="214" t="s">
        <v>458</v>
      </c>
      <c r="AJ515" s="214"/>
      <c r="AK515" s="214"/>
      <c r="AL515" s="215"/>
      <c r="AM515" s="214" t="s">
        <v>459</v>
      </c>
      <c r="AN515" s="214"/>
      <c r="AO515" s="214"/>
      <c r="AP515" s="215"/>
      <c r="AQ515" s="215" t="s">
        <v>187</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188</v>
      </c>
      <c r="AH516" s="202"/>
      <c r="AI516" s="216"/>
      <c r="AJ516" s="216"/>
      <c r="AK516" s="216"/>
      <c r="AL516" s="217"/>
      <c r="AM516" s="216"/>
      <c r="AN516" s="216"/>
      <c r="AO516" s="216"/>
      <c r="AP516" s="217"/>
      <c r="AQ516" s="231"/>
      <c r="AR516" s="178"/>
      <c r="AS516" s="179" t="s">
        <v>188</v>
      </c>
      <c r="AT516" s="202"/>
      <c r="AU516" s="178"/>
      <c r="AV516" s="178"/>
      <c r="AW516" s="179" t="s">
        <v>176</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197</v>
      </c>
      <c r="F520" s="197"/>
      <c r="G520" s="198" t="s">
        <v>194</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195</v>
      </c>
      <c r="AF520" s="222"/>
      <c r="AG520" s="222"/>
      <c r="AH520" s="223"/>
      <c r="AI520" s="214" t="s">
        <v>458</v>
      </c>
      <c r="AJ520" s="214"/>
      <c r="AK520" s="214"/>
      <c r="AL520" s="215"/>
      <c r="AM520" s="214" t="s">
        <v>459</v>
      </c>
      <c r="AN520" s="214"/>
      <c r="AO520" s="214"/>
      <c r="AP520" s="215"/>
      <c r="AQ520" s="215" t="s">
        <v>187</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188</v>
      </c>
      <c r="AH521" s="202"/>
      <c r="AI521" s="216"/>
      <c r="AJ521" s="216"/>
      <c r="AK521" s="216"/>
      <c r="AL521" s="217"/>
      <c r="AM521" s="216"/>
      <c r="AN521" s="216"/>
      <c r="AO521" s="216"/>
      <c r="AP521" s="217"/>
      <c r="AQ521" s="231"/>
      <c r="AR521" s="178"/>
      <c r="AS521" s="179" t="s">
        <v>188</v>
      </c>
      <c r="AT521" s="202"/>
      <c r="AU521" s="178"/>
      <c r="AV521" s="178"/>
      <c r="AW521" s="179" t="s">
        <v>176</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197</v>
      </c>
      <c r="F525" s="197"/>
      <c r="G525" s="198" t="s">
        <v>194</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195</v>
      </c>
      <c r="AF525" s="222"/>
      <c r="AG525" s="222"/>
      <c r="AH525" s="223"/>
      <c r="AI525" s="214" t="s">
        <v>458</v>
      </c>
      <c r="AJ525" s="214"/>
      <c r="AK525" s="214"/>
      <c r="AL525" s="215"/>
      <c r="AM525" s="214" t="s">
        <v>459</v>
      </c>
      <c r="AN525" s="214"/>
      <c r="AO525" s="214"/>
      <c r="AP525" s="215"/>
      <c r="AQ525" s="215" t="s">
        <v>187</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188</v>
      </c>
      <c r="AH526" s="202"/>
      <c r="AI526" s="216"/>
      <c r="AJ526" s="216"/>
      <c r="AK526" s="216"/>
      <c r="AL526" s="217"/>
      <c r="AM526" s="216"/>
      <c r="AN526" s="216"/>
      <c r="AO526" s="216"/>
      <c r="AP526" s="217"/>
      <c r="AQ526" s="231"/>
      <c r="AR526" s="178"/>
      <c r="AS526" s="179" t="s">
        <v>188</v>
      </c>
      <c r="AT526" s="202"/>
      <c r="AU526" s="178"/>
      <c r="AV526" s="178"/>
      <c r="AW526" s="179" t="s">
        <v>176</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197</v>
      </c>
      <c r="F530" s="197"/>
      <c r="G530" s="198" t="s">
        <v>194</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195</v>
      </c>
      <c r="AF530" s="222"/>
      <c r="AG530" s="222"/>
      <c r="AH530" s="223"/>
      <c r="AI530" s="214" t="s">
        <v>458</v>
      </c>
      <c r="AJ530" s="214"/>
      <c r="AK530" s="214"/>
      <c r="AL530" s="215"/>
      <c r="AM530" s="214" t="s">
        <v>459</v>
      </c>
      <c r="AN530" s="214"/>
      <c r="AO530" s="214"/>
      <c r="AP530" s="215"/>
      <c r="AQ530" s="215" t="s">
        <v>187</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188</v>
      </c>
      <c r="AH531" s="202"/>
      <c r="AI531" s="216"/>
      <c r="AJ531" s="216"/>
      <c r="AK531" s="216"/>
      <c r="AL531" s="217"/>
      <c r="AM531" s="216"/>
      <c r="AN531" s="216"/>
      <c r="AO531" s="216"/>
      <c r="AP531" s="217"/>
      <c r="AQ531" s="231"/>
      <c r="AR531" s="178"/>
      <c r="AS531" s="179" t="s">
        <v>188</v>
      </c>
      <c r="AT531" s="202"/>
      <c r="AU531" s="178"/>
      <c r="AV531" s="178"/>
      <c r="AW531" s="179" t="s">
        <v>176</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322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317</v>
      </c>
      <c r="F538" s="240"/>
      <c r="G538" s="241" t="s">
        <v>207</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2" t="str">
        <f>IF(SUBSTITUTE($J$538,"-","")="","0","1")</f>
        <v>0</v>
      </c>
    </row>
    <row r="539" spans="1:51" ht="18.75" hidden="1" customHeight="1" x14ac:dyDescent="0.15">
      <c r="A539" s="985"/>
      <c r="B539" s="253"/>
      <c r="C539" s="252"/>
      <c r="D539" s="253"/>
      <c r="E539" s="196" t="s">
        <v>196</v>
      </c>
      <c r="F539" s="197"/>
      <c r="G539" s="198" t="s">
        <v>193</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195</v>
      </c>
      <c r="AF539" s="222"/>
      <c r="AG539" s="222"/>
      <c r="AH539" s="223"/>
      <c r="AI539" s="214" t="s">
        <v>458</v>
      </c>
      <c r="AJ539" s="214"/>
      <c r="AK539" s="214"/>
      <c r="AL539" s="215"/>
      <c r="AM539" s="214" t="s">
        <v>459</v>
      </c>
      <c r="AN539" s="214"/>
      <c r="AO539" s="214"/>
      <c r="AP539" s="215"/>
      <c r="AQ539" s="215" t="s">
        <v>187</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188</v>
      </c>
      <c r="AH540" s="202"/>
      <c r="AI540" s="216"/>
      <c r="AJ540" s="216"/>
      <c r="AK540" s="216"/>
      <c r="AL540" s="217"/>
      <c r="AM540" s="216"/>
      <c r="AN540" s="216"/>
      <c r="AO540" s="216"/>
      <c r="AP540" s="217"/>
      <c r="AQ540" s="231"/>
      <c r="AR540" s="178"/>
      <c r="AS540" s="179" t="s">
        <v>188</v>
      </c>
      <c r="AT540" s="202"/>
      <c r="AU540" s="178"/>
      <c r="AV540" s="178"/>
      <c r="AW540" s="179" t="s">
        <v>176</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177</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196</v>
      </c>
      <c r="F544" s="197"/>
      <c r="G544" s="198" t="s">
        <v>193</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195</v>
      </c>
      <c r="AF544" s="222"/>
      <c r="AG544" s="222"/>
      <c r="AH544" s="223"/>
      <c r="AI544" s="214" t="s">
        <v>458</v>
      </c>
      <c r="AJ544" s="214"/>
      <c r="AK544" s="214"/>
      <c r="AL544" s="215"/>
      <c r="AM544" s="214" t="s">
        <v>459</v>
      </c>
      <c r="AN544" s="214"/>
      <c r="AO544" s="214"/>
      <c r="AP544" s="215"/>
      <c r="AQ544" s="215" t="s">
        <v>187</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188</v>
      </c>
      <c r="AH545" s="202"/>
      <c r="AI545" s="216"/>
      <c r="AJ545" s="216"/>
      <c r="AK545" s="216"/>
      <c r="AL545" s="217"/>
      <c r="AM545" s="216"/>
      <c r="AN545" s="216"/>
      <c r="AO545" s="216"/>
      <c r="AP545" s="217"/>
      <c r="AQ545" s="231"/>
      <c r="AR545" s="178"/>
      <c r="AS545" s="179" t="s">
        <v>188</v>
      </c>
      <c r="AT545" s="202"/>
      <c r="AU545" s="178"/>
      <c r="AV545" s="178"/>
      <c r="AW545" s="179" t="s">
        <v>176</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177</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196</v>
      </c>
      <c r="F549" s="197"/>
      <c r="G549" s="198" t="s">
        <v>193</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195</v>
      </c>
      <c r="AF549" s="222"/>
      <c r="AG549" s="222"/>
      <c r="AH549" s="223"/>
      <c r="AI549" s="214" t="s">
        <v>458</v>
      </c>
      <c r="AJ549" s="214"/>
      <c r="AK549" s="214"/>
      <c r="AL549" s="215"/>
      <c r="AM549" s="214" t="s">
        <v>459</v>
      </c>
      <c r="AN549" s="214"/>
      <c r="AO549" s="214"/>
      <c r="AP549" s="215"/>
      <c r="AQ549" s="215" t="s">
        <v>187</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188</v>
      </c>
      <c r="AH550" s="202"/>
      <c r="AI550" s="216"/>
      <c r="AJ550" s="216"/>
      <c r="AK550" s="216"/>
      <c r="AL550" s="217"/>
      <c r="AM550" s="216"/>
      <c r="AN550" s="216"/>
      <c r="AO550" s="216"/>
      <c r="AP550" s="217"/>
      <c r="AQ550" s="231"/>
      <c r="AR550" s="178"/>
      <c r="AS550" s="179" t="s">
        <v>188</v>
      </c>
      <c r="AT550" s="202"/>
      <c r="AU550" s="178"/>
      <c r="AV550" s="178"/>
      <c r="AW550" s="179" t="s">
        <v>176</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177</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196</v>
      </c>
      <c r="F554" s="197"/>
      <c r="G554" s="198" t="s">
        <v>193</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195</v>
      </c>
      <c r="AF554" s="222"/>
      <c r="AG554" s="222"/>
      <c r="AH554" s="223"/>
      <c r="AI554" s="214" t="s">
        <v>458</v>
      </c>
      <c r="AJ554" s="214"/>
      <c r="AK554" s="214"/>
      <c r="AL554" s="215"/>
      <c r="AM554" s="214" t="s">
        <v>459</v>
      </c>
      <c r="AN554" s="214"/>
      <c r="AO554" s="214"/>
      <c r="AP554" s="215"/>
      <c r="AQ554" s="215" t="s">
        <v>187</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188</v>
      </c>
      <c r="AH555" s="202"/>
      <c r="AI555" s="216"/>
      <c r="AJ555" s="216"/>
      <c r="AK555" s="216"/>
      <c r="AL555" s="217"/>
      <c r="AM555" s="216"/>
      <c r="AN555" s="216"/>
      <c r="AO555" s="216"/>
      <c r="AP555" s="217"/>
      <c r="AQ555" s="231"/>
      <c r="AR555" s="178"/>
      <c r="AS555" s="179" t="s">
        <v>188</v>
      </c>
      <c r="AT555" s="202"/>
      <c r="AU555" s="178"/>
      <c r="AV555" s="178"/>
      <c r="AW555" s="179" t="s">
        <v>176</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177</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196</v>
      </c>
      <c r="F559" s="197"/>
      <c r="G559" s="198" t="s">
        <v>193</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195</v>
      </c>
      <c r="AF559" s="222"/>
      <c r="AG559" s="222"/>
      <c r="AH559" s="223"/>
      <c r="AI559" s="214" t="s">
        <v>458</v>
      </c>
      <c r="AJ559" s="214"/>
      <c r="AK559" s="214"/>
      <c r="AL559" s="215"/>
      <c r="AM559" s="214" t="s">
        <v>459</v>
      </c>
      <c r="AN559" s="214"/>
      <c r="AO559" s="214"/>
      <c r="AP559" s="215"/>
      <c r="AQ559" s="215" t="s">
        <v>187</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188</v>
      </c>
      <c r="AH560" s="202"/>
      <c r="AI560" s="216"/>
      <c r="AJ560" s="216"/>
      <c r="AK560" s="216"/>
      <c r="AL560" s="217"/>
      <c r="AM560" s="216"/>
      <c r="AN560" s="216"/>
      <c r="AO560" s="216"/>
      <c r="AP560" s="217"/>
      <c r="AQ560" s="231"/>
      <c r="AR560" s="178"/>
      <c r="AS560" s="179" t="s">
        <v>188</v>
      </c>
      <c r="AT560" s="202"/>
      <c r="AU560" s="178"/>
      <c r="AV560" s="178"/>
      <c r="AW560" s="179" t="s">
        <v>176</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177</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197</v>
      </c>
      <c r="F564" s="197"/>
      <c r="G564" s="198" t="s">
        <v>194</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195</v>
      </c>
      <c r="AF564" s="222"/>
      <c r="AG564" s="222"/>
      <c r="AH564" s="223"/>
      <c r="AI564" s="214" t="s">
        <v>458</v>
      </c>
      <c r="AJ564" s="214"/>
      <c r="AK564" s="214"/>
      <c r="AL564" s="215"/>
      <c r="AM564" s="214" t="s">
        <v>459</v>
      </c>
      <c r="AN564" s="214"/>
      <c r="AO564" s="214"/>
      <c r="AP564" s="215"/>
      <c r="AQ564" s="215" t="s">
        <v>187</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188</v>
      </c>
      <c r="AH565" s="202"/>
      <c r="AI565" s="216"/>
      <c r="AJ565" s="216"/>
      <c r="AK565" s="216"/>
      <c r="AL565" s="217"/>
      <c r="AM565" s="216"/>
      <c r="AN565" s="216"/>
      <c r="AO565" s="216"/>
      <c r="AP565" s="217"/>
      <c r="AQ565" s="231"/>
      <c r="AR565" s="178"/>
      <c r="AS565" s="179" t="s">
        <v>188</v>
      </c>
      <c r="AT565" s="202"/>
      <c r="AU565" s="178"/>
      <c r="AV565" s="178"/>
      <c r="AW565" s="179" t="s">
        <v>176</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197</v>
      </c>
      <c r="F569" s="197"/>
      <c r="G569" s="198" t="s">
        <v>194</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195</v>
      </c>
      <c r="AF569" s="222"/>
      <c r="AG569" s="222"/>
      <c r="AH569" s="223"/>
      <c r="AI569" s="214" t="s">
        <v>458</v>
      </c>
      <c r="AJ569" s="214"/>
      <c r="AK569" s="214"/>
      <c r="AL569" s="215"/>
      <c r="AM569" s="214" t="s">
        <v>459</v>
      </c>
      <c r="AN569" s="214"/>
      <c r="AO569" s="214"/>
      <c r="AP569" s="215"/>
      <c r="AQ569" s="215" t="s">
        <v>187</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188</v>
      </c>
      <c r="AH570" s="202"/>
      <c r="AI570" s="216"/>
      <c r="AJ570" s="216"/>
      <c r="AK570" s="216"/>
      <c r="AL570" s="217"/>
      <c r="AM570" s="216"/>
      <c r="AN570" s="216"/>
      <c r="AO570" s="216"/>
      <c r="AP570" s="217"/>
      <c r="AQ570" s="231"/>
      <c r="AR570" s="178"/>
      <c r="AS570" s="179" t="s">
        <v>188</v>
      </c>
      <c r="AT570" s="202"/>
      <c r="AU570" s="178"/>
      <c r="AV570" s="178"/>
      <c r="AW570" s="179" t="s">
        <v>176</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197</v>
      </c>
      <c r="F574" s="197"/>
      <c r="G574" s="198" t="s">
        <v>194</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195</v>
      </c>
      <c r="AF574" s="222"/>
      <c r="AG574" s="222"/>
      <c r="AH574" s="223"/>
      <c r="AI574" s="214" t="s">
        <v>458</v>
      </c>
      <c r="AJ574" s="214"/>
      <c r="AK574" s="214"/>
      <c r="AL574" s="215"/>
      <c r="AM574" s="214" t="s">
        <v>459</v>
      </c>
      <c r="AN574" s="214"/>
      <c r="AO574" s="214"/>
      <c r="AP574" s="215"/>
      <c r="AQ574" s="215" t="s">
        <v>187</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188</v>
      </c>
      <c r="AH575" s="202"/>
      <c r="AI575" s="216"/>
      <c r="AJ575" s="216"/>
      <c r="AK575" s="216"/>
      <c r="AL575" s="217"/>
      <c r="AM575" s="216"/>
      <c r="AN575" s="216"/>
      <c r="AO575" s="216"/>
      <c r="AP575" s="217"/>
      <c r="AQ575" s="231"/>
      <c r="AR575" s="178"/>
      <c r="AS575" s="179" t="s">
        <v>188</v>
      </c>
      <c r="AT575" s="202"/>
      <c r="AU575" s="178"/>
      <c r="AV575" s="178"/>
      <c r="AW575" s="179" t="s">
        <v>176</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197</v>
      </c>
      <c r="F579" s="197"/>
      <c r="G579" s="198" t="s">
        <v>194</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195</v>
      </c>
      <c r="AF579" s="222"/>
      <c r="AG579" s="222"/>
      <c r="AH579" s="223"/>
      <c r="AI579" s="214" t="s">
        <v>458</v>
      </c>
      <c r="AJ579" s="214"/>
      <c r="AK579" s="214"/>
      <c r="AL579" s="215"/>
      <c r="AM579" s="214" t="s">
        <v>459</v>
      </c>
      <c r="AN579" s="214"/>
      <c r="AO579" s="214"/>
      <c r="AP579" s="215"/>
      <c r="AQ579" s="215" t="s">
        <v>187</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188</v>
      </c>
      <c r="AH580" s="202"/>
      <c r="AI580" s="216"/>
      <c r="AJ580" s="216"/>
      <c r="AK580" s="216"/>
      <c r="AL580" s="217"/>
      <c r="AM580" s="216"/>
      <c r="AN580" s="216"/>
      <c r="AO580" s="216"/>
      <c r="AP580" s="217"/>
      <c r="AQ580" s="231"/>
      <c r="AR580" s="178"/>
      <c r="AS580" s="179" t="s">
        <v>188</v>
      </c>
      <c r="AT580" s="202"/>
      <c r="AU580" s="178"/>
      <c r="AV580" s="178"/>
      <c r="AW580" s="179" t="s">
        <v>176</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197</v>
      </c>
      <c r="F584" s="197"/>
      <c r="G584" s="198" t="s">
        <v>194</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195</v>
      </c>
      <c r="AF584" s="222"/>
      <c r="AG584" s="222"/>
      <c r="AH584" s="223"/>
      <c r="AI584" s="214" t="s">
        <v>458</v>
      </c>
      <c r="AJ584" s="214"/>
      <c r="AK584" s="214"/>
      <c r="AL584" s="215"/>
      <c r="AM584" s="214" t="s">
        <v>459</v>
      </c>
      <c r="AN584" s="214"/>
      <c r="AO584" s="214"/>
      <c r="AP584" s="215"/>
      <c r="AQ584" s="215" t="s">
        <v>187</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188</v>
      </c>
      <c r="AH585" s="202"/>
      <c r="AI585" s="216"/>
      <c r="AJ585" s="216"/>
      <c r="AK585" s="216"/>
      <c r="AL585" s="217"/>
      <c r="AM585" s="216"/>
      <c r="AN585" s="216"/>
      <c r="AO585" s="216"/>
      <c r="AP585" s="217"/>
      <c r="AQ585" s="231"/>
      <c r="AR585" s="178"/>
      <c r="AS585" s="179" t="s">
        <v>188</v>
      </c>
      <c r="AT585" s="202"/>
      <c r="AU585" s="178"/>
      <c r="AV585" s="178"/>
      <c r="AW585" s="179" t="s">
        <v>176</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322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316</v>
      </c>
      <c r="F592" s="240"/>
      <c r="G592" s="241" t="s">
        <v>207</v>
      </c>
      <c r="H592" s="188"/>
      <c r="I592" s="188"/>
      <c r="J592" s="242" t="s">
        <v>636</v>
      </c>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2" t="str">
        <f>IF(SUBSTITUTE($J$592,"-","")="","0","1")</f>
        <v>0</v>
      </c>
    </row>
    <row r="593" spans="1:51" ht="18.75" hidden="1" customHeight="1" x14ac:dyDescent="0.15">
      <c r="A593" s="985"/>
      <c r="B593" s="253"/>
      <c r="C593" s="252"/>
      <c r="D593" s="253"/>
      <c r="E593" s="196" t="s">
        <v>196</v>
      </c>
      <c r="F593" s="197"/>
      <c r="G593" s="198" t="s">
        <v>193</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195</v>
      </c>
      <c r="AF593" s="222"/>
      <c r="AG593" s="222"/>
      <c r="AH593" s="223"/>
      <c r="AI593" s="214" t="s">
        <v>458</v>
      </c>
      <c r="AJ593" s="214"/>
      <c r="AK593" s="214"/>
      <c r="AL593" s="215"/>
      <c r="AM593" s="214" t="s">
        <v>459</v>
      </c>
      <c r="AN593" s="214"/>
      <c r="AO593" s="214"/>
      <c r="AP593" s="215"/>
      <c r="AQ593" s="215" t="s">
        <v>187</v>
      </c>
      <c r="AR593" s="199"/>
      <c r="AS593" s="199"/>
      <c r="AT593" s="200"/>
      <c r="AU593" s="176" t="s">
        <v>134</v>
      </c>
      <c r="AV593" s="176"/>
      <c r="AW593" s="176"/>
      <c r="AX593" s="177"/>
      <c r="AY593">
        <f>COUNTA($G$595)</f>
        <v>1</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t="s">
        <v>636</v>
      </c>
      <c r="AF594" s="178"/>
      <c r="AG594" s="179" t="s">
        <v>188</v>
      </c>
      <c r="AH594" s="202"/>
      <c r="AI594" s="216"/>
      <c r="AJ594" s="216"/>
      <c r="AK594" s="216"/>
      <c r="AL594" s="217"/>
      <c r="AM594" s="216"/>
      <c r="AN594" s="216"/>
      <c r="AO594" s="216"/>
      <c r="AP594" s="217"/>
      <c r="AQ594" s="231" t="s">
        <v>636</v>
      </c>
      <c r="AR594" s="178"/>
      <c r="AS594" s="179" t="s">
        <v>188</v>
      </c>
      <c r="AT594" s="202"/>
      <c r="AU594" s="178" t="s">
        <v>636</v>
      </c>
      <c r="AV594" s="178"/>
      <c r="AW594" s="179" t="s">
        <v>176</v>
      </c>
      <c r="AX594" s="180"/>
      <c r="AY594">
        <f>$AY$593</f>
        <v>1</v>
      </c>
    </row>
    <row r="595" spans="1:51" ht="23.25" hidden="1" customHeight="1" x14ac:dyDescent="0.15">
      <c r="A595" s="985"/>
      <c r="B595" s="253"/>
      <c r="C595" s="252"/>
      <c r="D595" s="253"/>
      <c r="E595" s="196"/>
      <c r="F595" s="197"/>
      <c r="G595" s="232" t="s">
        <v>636</v>
      </c>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t="s">
        <v>636</v>
      </c>
      <c r="AC595" s="175"/>
      <c r="AD595" s="175"/>
      <c r="AE595" s="166" t="s">
        <v>636</v>
      </c>
      <c r="AF595" s="167"/>
      <c r="AG595" s="167"/>
      <c r="AH595" s="167"/>
      <c r="AI595" s="166" t="s">
        <v>636</v>
      </c>
      <c r="AJ595" s="167"/>
      <c r="AK595" s="167"/>
      <c r="AL595" s="167"/>
      <c r="AM595" s="166"/>
      <c r="AN595" s="167"/>
      <c r="AO595" s="167"/>
      <c r="AP595" s="168"/>
      <c r="AQ595" s="166" t="s">
        <v>636</v>
      </c>
      <c r="AR595" s="167"/>
      <c r="AS595" s="167"/>
      <c r="AT595" s="168"/>
      <c r="AU595" s="167" t="s">
        <v>636</v>
      </c>
      <c r="AV595" s="167"/>
      <c r="AW595" s="167"/>
      <c r="AX595" s="208"/>
      <c r="AY595">
        <f t="shared" ref="AY595:AY597" si="93">$AY$593</f>
        <v>1</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t="s">
        <v>636</v>
      </c>
      <c r="AC596" s="224"/>
      <c r="AD596" s="224"/>
      <c r="AE596" s="166" t="s">
        <v>636</v>
      </c>
      <c r="AF596" s="167"/>
      <c r="AG596" s="167"/>
      <c r="AH596" s="168"/>
      <c r="AI596" s="166" t="s">
        <v>636</v>
      </c>
      <c r="AJ596" s="167"/>
      <c r="AK596" s="167"/>
      <c r="AL596" s="167"/>
      <c r="AM596" s="166"/>
      <c r="AN596" s="167"/>
      <c r="AO596" s="167"/>
      <c r="AP596" s="168"/>
      <c r="AQ596" s="166" t="s">
        <v>636</v>
      </c>
      <c r="AR596" s="167"/>
      <c r="AS596" s="167"/>
      <c r="AT596" s="168"/>
      <c r="AU596" s="167" t="s">
        <v>636</v>
      </c>
      <c r="AV596" s="167"/>
      <c r="AW596" s="167"/>
      <c r="AX596" s="208"/>
      <c r="AY596">
        <f t="shared" si="93"/>
        <v>1</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177</v>
      </c>
      <c r="AC597" s="210"/>
      <c r="AD597" s="210"/>
      <c r="AE597" s="166" t="s">
        <v>636</v>
      </c>
      <c r="AF597" s="167"/>
      <c r="AG597" s="167"/>
      <c r="AH597" s="168"/>
      <c r="AI597" s="166" t="s">
        <v>636</v>
      </c>
      <c r="AJ597" s="167"/>
      <c r="AK597" s="167"/>
      <c r="AL597" s="167"/>
      <c r="AM597" s="166"/>
      <c r="AN597" s="167"/>
      <c r="AO597" s="167"/>
      <c r="AP597" s="168"/>
      <c r="AQ597" s="166" t="s">
        <v>636</v>
      </c>
      <c r="AR597" s="167"/>
      <c r="AS597" s="167"/>
      <c r="AT597" s="168"/>
      <c r="AU597" s="167" t="s">
        <v>636</v>
      </c>
      <c r="AV597" s="167"/>
      <c r="AW597" s="167"/>
      <c r="AX597" s="208"/>
      <c r="AY597">
        <f t="shared" si="93"/>
        <v>1</v>
      </c>
    </row>
    <row r="598" spans="1:51" ht="18.75" hidden="1" customHeight="1" x14ac:dyDescent="0.15">
      <c r="A598" s="985"/>
      <c r="B598" s="253"/>
      <c r="C598" s="252"/>
      <c r="D598" s="253"/>
      <c r="E598" s="196" t="s">
        <v>196</v>
      </c>
      <c r="F598" s="197"/>
      <c r="G598" s="198" t="s">
        <v>193</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195</v>
      </c>
      <c r="AF598" s="222"/>
      <c r="AG598" s="222"/>
      <c r="AH598" s="223"/>
      <c r="AI598" s="214" t="s">
        <v>458</v>
      </c>
      <c r="AJ598" s="214"/>
      <c r="AK598" s="214"/>
      <c r="AL598" s="215"/>
      <c r="AM598" s="214" t="s">
        <v>459</v>
      </c>
      <c r="AN598" s="214"/>
      <c r="AO598" s="214"/>
      <c r="AP598" s="215"/>
      <c r="AQ598" s="215" t="s">
        <v>187</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188</v>
      </c>
      <c r="AH599" s="202"/>
      <c r="AI599" s="216"/>
      <c r="AJ599" s="216"/>
      <c r="AK599" s="216"/>
      <c r="AL599" s="217"/>
      <c r="AM599" s="216"/>
      <c r="AN599" s="216"/>
      <c r="AO599" s="216"/>
      <c r="AP599" s="217"/>
      <c r="AQ599" s="231"/>
      <c r="AR599" s="178"/>
      <c r="AS599" s="179" t="s">
        <v>188</v>
      </c>
      <c r="AT599" s="202"/>
      <c r="AU599" s="178"/>
      <c r="AV599" s="178"/>
      <c r="AW599" s="179" t="s">
        <v>176</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177</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196</v>
      </c>
      <c r="F603" s="197"/>
      <c r="G603" s="198" t="s">
        <v>193</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195</v>
      </c>
      <c r="AF603" s="222"/>
      <c r="AG603" s="222"/>
      <c r="AH603" s="223"/>
      <c r="AI603" s="214" t="s">
        <v>458</v>
      </c>
      <c r="AJ603" s="214"/>
      <c r="AK603" s="214"/>
      <c r="AL603" s="215"/>
      <c r="AM603" s="214" t="s">
        <v>459</v>
      </c>
      <c r="AN603" s="214"/>
      <c r="AO603" s="214"/>
      <c r="AP603" s="215"/>
      <c r="AQ603" s="215" t="s">
        <v>187</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188</v>
      </c>
      <c r="AH604" s="202"/>
      <c r="AI604" s="216"/>
      <c r="AJ604" s="216"/>
      <c r="AK604" s="216"/>
      <c r="AL604" s="217"/>
      <c r="AM604" s="216"/>
      <c r="AN604" s="216"/>
      <c r="AO604" s="216"/>
      <c r="AP604" s="217"/>
      <c r="AQ604" s="231"/>
      <c r="AR604" s="178"/>
      <c r="AS604" s="179" t="s">
        <v>188</v>
      </c>
      <c r="AT604" s="202"/>
      <c r="AU604" s="178"/>
      <c r="AV604" s="178"/>
      <c r="AW604" s="179" t="s">
        <v>176</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177</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196</v>
      </c>
      <c r="F608" s="197"/>
      <c r="G608" s="198" t="s">
        <v>193</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195</v>
      </c>
      <c r="AF608" s="222"/>
      <c r="AG608" s="222"/>
      <c r="AH608" s="223"/>
      <c r="AI608" s="214" t="s">
        <v>458</v>
      </c>
      <c r="AJ608" s="214"/>
      <c r="AK608" s="214"/>
      <c r="AL608" s="215"/>
      <c r="AM608" s="214" t="s">
        <v>459</v>
      </c>
      <c r="AN608" s="214"/>
      <c r="AO608" s="214"/>
      <c r="AP608" s="215"/>
      <c r="AQ608" s="215" t="s">
        <v>187</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188</v>
      </c>
      <c r="AH609" s="202"/>
      <c r="AI609" s="216"/>
      <c r="AJ609" s="216"/>
      <c r="AK609" s="216"/>
      <c r="AL609" s="217"/>
      <c r="AM609" s="216"/>
      <c r="AN609" s="216"/>
      <c r="AO609" s="216"/>
      <c r="AP609" s="217"/>
      <c r="AQ609" s="231"/>
      <c r="AR609" s="178"/>
      <c r="AS609" s="179" t="s">
        <v>188</v>
      </c>
      <c r="AT609" s="202"/>
      <c r="AU609" s="178"/>
      <c r="AV609" s="178"/>
      <c r="AW609" s="179" t="s">
        <v>176</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177</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196</v>
      </c>
      <c r="F613" s="197"/>
      <c r="G613" s="198" t="s">
        <v>193</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195</v>
      </c>
      <c r="AF613" s="222"/>
      <c r="AG613" s="222"/>
      <c r="AH613" s="223"/>
      <c r="AI613" s="214" t="s">
        <v>458</v>
      </c>
      <c r="AJ613" s="214"/>
      <c r="AK613" s="214"/>
      <c r="AL613" s="215"/>
      <c r="AM613" s="214" t="s">
        <v>459</v>
      </c>
      <c r="AN613" s="214"/>
      <c r="AO613" s="214"/>
      <c r="AP613" s="215"/>
      <c r="AQ613" s="215" t="s">
        <v>187</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188</v>
      </c>
      <c r="AH614" s="202"/>
      <c r="AI614" s="216"/>
      <c r="AJ614" s="216"/>
      <c r="AK614" s="216"/>
      <c r="AL614" s="217"/>
      <c r="AM614" s="216"/>
      <c r="AN614" s="216"/>
      <c r="AO614" s="216"/>
      <c r="AP614" s="217"/>
      <c r="AQ614" s="231"/>
      <c r="AR614" s="178"/>
      <c r="AS614" s="179" t="s">
        <v>188</v>
      </c>
      <c r="AT614" s="202"/>
      <c r="AU614" s="178"/>
      <c r="AV614" s="178"/>
      <c r="AW614" s="179" t="s">
        <v>176</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177</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197</v>
      </c>
      <c r="F618" s="197"/>
      <c r="G618" s="198" t="s">
        <v>194</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195</v>
      </c>
      <c r="AF618" s="222"/>
      <c r="AG618" s="222"/>
      <c r="AH618" s="223"/>
      <c r="AI618" s="214" t="s">
        <v>458</v>
      </c>
      <c r="AJ618" s="214"/>
      <c r="AK618" s="214"/>
      <c r="AL618" s="215"/>
      <c r="AM618" s="214" t="s">
        <v>459</v>
      </c>
      <c r="AN618" s="214"/>
      <c r="AO618" s="214"/>
      <c r="AP618" s="215"/>
      <c r="AQ618" s="215" t="s">
        <v>187</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188</v>
      </c>
      <c r="AH619" s="202"/>
      <c r="AI619" s="216"/>
      <c r="AJ619" s="216"/>
      <c r="AK619" s="216"/>
      <c r="AL619" s="217"/>
      <c r="AM619" s="216"/>
      <c r="AN619" s="216"/>
      <c r="AO619" s="216"/>
      <c r="AP619" s="217"/>
      <c r="AQ619" s="231"/>
      <c r="AR619" s="178"/>
      <c r="AS619" s="179" t="s">
        <v>188</v>
      </c>
      <c r="AT619" s="202"/>
      <c r="AU619" s="178"/>
      <c r="AV619" s="178"/>
      <c r="AW619" s="179" t="s">
        <v>176</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197</v>
      </c>
      <c r="F623" s="197"/>
      <c r="G623" s="198" t="s">
        <v>194</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195</v>
      </c>
      <c r="AF623" s="222"/>
      <c r="AG623" s="222"/>
      <c r="AH623" s="223"/>
      <c r="AI623" s="214" t="s">
        <v>458</v>
      </c>
      <c r="AJ623" s="214"/>
      <c r="AK623" s="214"/>
      <c r="AL623" s="215"/>
      <c r="AM623" s="214" t="s">
        <v>459</v>
      </c>
      <c r="AN623" s="214"/>
      <c r="AO623" s="214"/>
      <c r="AP623" s="215"/>
      <c r="AQ623" s="215" t="s">
        <v>187</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188</v>
      </c>
      <c r="AH624" s="202"/>
      <c r="AI624" s="216"/>
      <c r="AJ624" s="216"/>
      <c r="AK624" s="216"/>
      <c r="AL624" s="217"/>
      <c r="AM624" s="216"/>
      <c r="AN624" s="216"/>
      <c r="AO624" s="216"/>
      <c r="AP624" s="217"/>
      <c r="AQ624" s="231"/>
      <c r="AR624" s="178"/>
      <c r="AS624" s="179" t="s">
        <v>188</v>
      </c>
      <c r="AT624" s="202"/>
      <c r="AU624" s="178"/>
      <c r="AV624" s="178"/>
      <c r="AW624" s="179" t="s">
        <v>176</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197</v>
      </c>
      <c r="F628" s="197"/>
      <c r="G628" s="198" t="s">
        <v>194</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195</v>
      </c>
      <c r="AF628" s="222"/>
      <c r="AG628" s="222"/>
      <c r="AH628" s="223"/>
      <c r="AI628" s="214" t="s">
        <v>458</v>
      </c>
      <c r="AJ628" s="214"/>
      <c r="AK628" s="214"/>
      <c r="AL628" s="215"/>
      <c r="AM628" s="214" t="s">
        <v>459</v>
      </c>
      <c r="AN628" s="214"/>
      <c r="AO628" s="214"/>
      <c r="AP628" s="215"/>
      <c r="AQ628" s="215" t="s">
        <v>187</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188</v>
      </c>
      <c r="AH629" s="202"/>
      <c r="AI629" s="216"/>
      <c r="AJ629" s="216"/>
      <c r="AK629" s="216"/>
      <c r="AL629" s="217"/>
      <c r="AM629" s="216"/>
      <c r="AN629" s="216"/>
      <c r="AO629" s="216"/>
      <c r="AP629" s="217"/>
      <c r="AQ629" s="231"/>
      <c r="AR629" s="178"/>
      <c r="AS629" s="179" t="s">
        <v>188</v>
      </c>
      <c r="AT629" s="202"/>
      <c r="AU629" s="178"/>
      <c r="AV629" s="178"/>
      <c r="AW629" s="179" t="s">
        <v>176</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197</v>
      </c>
      <c r="F633" s="197"/>
      <c r="G633" s="198" t="s">
        <v>194</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195</v>
      </c>
      <c r="AF633" s="222"/>
      <c r="AG633" s="222"/>
      <c r="AH633" s="223"/>
      <c r="AI633" s="214" t="s">
        <v>458</v>
      </c>
      <c r="AJ633" s="214"/>
      <c r="AK633" s="214"/>
      <c r="AL633" s="215"/>
      <c r="AM633" s="214" t="s">
        <v>459</v>
      </c>
      <c r="AN633" s="214"/>
      <c r="AO633" s="214"/>
      <c r="AP633" s="215"/>
      <c r="AQ633" s="215" t="s">
        <v>187</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188</v>
      </c>
      <c r="AH634" s="202"/>
      <c r="AI634" s="216"/>
      <c r="AJ634" s="216"/>
      <c r="AK634" s="216"/>
      <c r="AL634" s="217"/>
      <c r="AM634" s="216"/>
      <c r="AN634" s="216"/>
      <c r="AO634" s="216"/>
      <c r="AP634" s="217"/>
      <c r="AQ634" s="231"/>
      <c r="AR634" s="178"/>
      <c r="AS634" s="179" t="s">
        <v>188</v>
      </c>
      <c r="AT634" s="202"/>
      <c r="AU634" s="178"/>
      <c r="AV634" s="178"/>
      <c r="AW634" s="179" t="s">
        <v>176</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197</v>
      </c>
      <c r="F638" s="197"/>
      <c r="G638" s="198" t="s">
        <v>194</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195</v>
      </c>
      <c r="AF638" s="222"/>
      <c r="AG638" s="222"/>
      <c r="AH638" s="223"/>
      <c r="AI638" s="214" t="s">
        <v>458</v>
      </c>
      <c r="AJ638" s="214"/>
      <c r="AK638" s="214"/>
      <c r="AL638" s="215"/>
      <c r="AM638" s="214" t="s">
        <v>459</v>
      </c>
      <c r="AN638" s="214"/>
      <c r="AO638" s="214"/>
      <c r="AP638" s="215"/>
      <c r="AQ638" s="215" t="s">
        <v>187</v>
      </c>
      <c r="AR638" s="199"/>
      <c r="AS638" s="199"/>
      <c r="AT638" s="200"/>
      <c r="AU638" s="176" t="s">
        <v>134</v>
      </c>
      <c r="AV638" s="176"/>
      <c r="AW638" s="176"/>
      <c r="AX638" s="177"/>
      <c r="AY638">
        <f>COUNTA($G$640)</f>
        <v>1</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t="s">
        <v>636</v>
      </c>
      <c r="AF639" s="178"/>
      <c r="AG639" s="179" t="s">
        <v>188</v>
      </c>
      <c r="AH639" s="202"/>
      <c r="AI639" s="216"/>
      <c r="AJ639" s="216"/>
      <c r="AK639" s="216"/>
      <c r="AL639" s="217"/>
      <c r="AM639" s="216"/>
      <c r="AN639" s="216"/>
      <c r="AO639" s="216"/>
      <c r="AP639" s="217"/>
      <c r="AQ639" s="231" t="s">
        <v>636</v>
      </c>
      <c r="AR639" s="178"/>
      <c r="AS639" s="179" t="s">
        <v>188</v>
      </c>
      <c r="AT639" s="202"/>
      <c r="AU639" s="178" t="s">
        <v>636</v>
      </c>
      <c r="AV639" s="178"/>
      <c r="AW639" s="179" t="s">
        <v>176</v>
      </c>
      <c r="AX639" s="180"/>
      <c r="AY639">
        <f>$AY$638</f>
        <v>1</v>
      </c>
    </row>
    <row r="640" spans="1:51" ht="23.25" hidden="1" customHeight="1" x14ac:dyDescent="0.15">
      <c r="A640" s="985"/>
      <c r="B640" s="253"/>
      <c r="C640" s="252"/>
      <c r="D640" s="253"/>
      <c r="E640" s="196"/>
      <c r="F640" s="197"/>
      <c r="G640" s="232" t="s">
        <v>636</v>
      </c>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t="s">
        <v>636</v>
      </c>
      <c r="AC640" s="175"/>
      <c r="AD640" s="175"/>
      <c r="AE640" s="166" t="s">
        <v>636</v>
      </c>
      <c r="AF640" s="167"/>
      <c r="AG640" s="167"/>
      <c r="AH640" s="167"/>
      <c r="AI640" s="166" t="s">
        <v>636</v>
      </c>
      <c r="AJ640" s="167"/>
      <c r="AK640" s="167"/>
      <c r="AL640" s="167"/>
      <c r="AM640" s="166"/>
      <c r="AN640" s="167"/>
      <c r="AO640" s="167"/>
      <c r="AP640" s="168"/>
      <c r="AQ640" s="166" t="s">
        <v>636</v>
      </c>
      <c r="AR640" s="167"/>
      <c r="AS640" s="167"/>
      <c r="AT640" s="168"/>
      <c r="AU640" s="167" t="s">
        <v>636</v>
      </c>
      <c r="AV640" s="167"/>
      <c r="AW640" s="167"/>
      <c r="AX640" s="208"/>
      <c r="AY640">
        <f t="shared" ref="AY640:AY642" si="102">$AY$638</f>
        <v>1</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t="s">
        <v>636</v>
      </c>
      <c r="AC641" s="224"/>
      <c r="AD641" s="224"/>
      <c r="AE641" s="166" t="s">
        <v>636</v>
      </c>
      <c r="AF641" s="167"/>
      <c r="AG641" s="167"/>
      <c r="AH641" s="168"/>
      <c r="AI641" s="166" t="s">
        <v>636</v>
      </c>
      <c r="AJ641" s="167"/>
      <c r="AK641" s="167"/>
      <c r="AL641" s="167"/>
      <c r="AM641" s="166"/>
      <c r="AN641" s="167"/>
      <c r="AO641" s="167"/>
      <c r="AP641" s="168"/>
      <c r="AQ641" s="166" t="s">
        <v>636</v>
      </c>
      <c r="AR641" s="167"/>
      <c r="AS641" s="167"/>
      <c r="AT641" s="168"/>
      <c r="AU641" s="167" t="s">
        <v>636</v>
      </c>
      <c r="AV641" s="167"/>
      <c r="AW641" s="167"/>
      <c r="AX641" s="208"/>
      <c r="AY641">
        <f t="shared" si="102"/>
        <v>1</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t="s">
        <v>636</v>
      </c>
      <c r="AF642" s="167"/>
      <c r="AG642" s="167"/>
      <c r="AH642" s="168"/>
      <c r="AI642" s="166" t="s">
        <v>636</v>
      </c>
      <c r="AJ642" s="167"/>
      <c r="AK642" s="167"/>
      <c r="AL642" s="167"/>
      <c r="AM642" s="166"/>
      <c r="AN642" s="167"/>
      <c r="AO642" s="167"/>
      <c r="AP642" s="168"/>
      <c r="AQ642" s="166" t="s">
        <v>636</v>
      </c>
      <c r="AR642" s="167"/>
      <c r="AS642" s="167"/>
      <c r="AT642" s="168"/>
      <c r="AU642" s="167" t="s">
        <v>636</v>
      </c>
      <c r="AV642" s="167"/>
      <c r="AW642" s="167"/>
      <c r="AX642" s="208"/>
      <c r="AY642">
        <f t="shared" si="102"/>
        <v>1</v>
      </c>
    </row>
    <row r="643" spans="1:51" ht="23.85" hidden="1" customHeight="1" x14ac:dyDescent="0.15">
      <c r="A643" s="985"/>
      <c r="B643" s="253"/>
      <c r="C643" s="252"/>
      <c r="D643" s="253"/>
      <c r="E643" s="187" t="s">
        <v>322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317</v>
      </c>
      <c r="F646" s="240"/>
      <c r="G646" s="241" t="s">
        <v>207</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2" t="str">
        <f>IF(SUBSTITUTE($J$646,"-","")="","0","1")</f>
        <v>0</v>
      </c>
    </row>
    <row r="647" spans="1:51" ht="18.75" hidden="1" customHeight="1" x14ac:dyDescent="0.15">
      <c r="A647" s="985"/>
      <c r="B647" s="253"/>
      <c r="C647" s="252"/>
      <c r="D647" s="253"/>
      <c r="E647" s="196" t="s">
        <v>196</v>
      </c>
      <c r="F647" s="197"/>
      <c r="G647" s="198" t="s">
        <v>193</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195</v>
      </c>
      <c r="AF647" s="222"/>
      <c r="AG647" s="222"/>
      <c r="AH647" s="223"/>
      <c r="AI647" s="214" t="s">
        <v>458</v>
      </c>
      <c r="AJ647" s="214"/>
      <c r="AK647" s="214"/>
      <c r="AL647" s="215"/>
      <c r="AM647" s="214" t="s">
        <v>459</v>
      </c>
      <c r="AN647" s="214"/>
      <c r="AO647" s="214"/>
      <c r="AP647" s="215"/>
      <c r="AQ647" s="215" t="s">
        <v>187</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188</v>
      </c>
      <c r="AH648" s="202"/>
      <c r="AI648" s="216"/>
      <c r="AJ648" s="216"/>
      <c r="AK648" s="216"/>
      <c r="AL648" s="217"/>
      <c r="AM648" s="216"/>
      <c r="AN648" s="216"/>
      <c r="AO648" s="216"/>
      <c r="AP648" s="217"/>
      <c r="AQ648" s="231"/>
      <c r="AR648" s="178"/>
      <c r="AS648" s="179" t="s">
        <v>188</v>
      </c>
      <c r="AT648" s="202"/>
      <c r="AU648" s="178"/>
      <c r="AV648" s="178"/>
      <c r="AW648" s="179" t="s">
        <v>176</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177</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196</v>
      </c>
      <c r="F652" s="197"/>
      <c r="G652" s="198" t="s">
        <v>193</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195</v>
      </c>
      <c r="AF652" s="222"/>
      <c r="AG652" s="222"/>
      <c r="AH652" s="223"/>
      <c r="AI652" s="214" t="s">
        <v>458</v>
      </c>
      <c r="AJ652" s="214"/>
      <c r="AK652" s="214"/>
      <c r="AL652" s="215"/>
      <c r="AM652" s="214" t="s">
        <v>459</v>
      </c>
      <c r="AN652" s="214"/>
      <c r="AO652" s="214"/>
      <c r="AP652" s="215"/>
      <c r="AQ652" s="215" t="s">
        <v>187</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188</v>
      </c>
      <c r="AH653" s="202"/>
      <c r="AI653" s="216"/>
      <c r="AJ653" s="216"/>
      <c r="AK653" s="216"/>
      <c r="AL653" s="217"/>
      <c r="AM653" s="216"/>
      <c r="AN653" s="216"/>
      <c r="AO653" s="216"/>
      <c r="AP653" s="217"/>
      <c r="AQ653" s="231"/>
      <c r="AR653" s="178"/>
      <c r="AS653" s="179" t="s">
        <v>188</v>
      </c>
      <c r="AT653" s="202"/>
      <c r="AU653" s="178"/>
      <c r="AV653" s="178"/>
      <c r="AW653" s="179" t="s">
        <v>176</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177</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196</v>
      </c>
      <c r="F657" s="197"/>
      <c r="G657" s="198" t="s">
        <v>193</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195</v>
      </c>
      <c r="AF657" s="222"/>
      <c r="AG657" s="222"/>
      <c r="AH657" s="223"/>
      <c r="AI657" s="214" t="s">
        <v>458</v>
      </c>
      <c r="AJ657" s="214"/>
      <c r="AK657" s="214"/>
      <c r="AL657" s="215"/>
      <c r="AM657" s="214" t="s">
        <v>459</v>
      </c>
      <c r="AN657" s="214"/>
      <c r="AO657" s="214"/>
      <c r="AP657" s="215"/>
      <c r="AQ657" s="215" t="s">
        <v>187</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188</v>
      </c>
      <c r="AH658" s="202"/>
      <c r="AI658" s="216"/>
      <c r="AJ658" s="216"/>
      <c r="AK658" s="216"/>
      <c r="AL658" s="217"/>
      <c r="AM658" s="216"/>
      <c r="AN658" s="216"/>
      <c r="AO658" s="216"/>
      <c r="AP658" s="217"/>
      <c r="AQ658" s="231"/>
      <c r="AR658" s="178"/>
      <c r="AS658" s="179" t="s">
        <v>188</v>
      </c>
      <c r="AT658" s="202"/>
      <c r="AU658" s="178"/>
      <c r="AV658" s="178"/>
      <c r="AW658" s="179" t="s">
        <v>176</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177</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196</v>
      </c>
      <c r="F662" s="197"/>
      <c r="G662" s="198" t="s">
        <v>193</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195</v>
      </c>
      <c r="AF662" s="222"/>
      <c r="AG662" s="222"/>
      <c r="AH662" s="223"/>
      <c r="AI662" s="214" t="s">
        <v>458</v>
      </c>
      <c r="AJ662" s="214"/>
      <c r="AK662" s="214"/>
      <c r="AL662" s="215"/>
      <c r="AM662" s="214" t="s">
        <v>459</v>
      </c>
      <c r="AN662" s="214"/>
      <c r="AO662" s="214"/>
      <c r="AP662" s="215"/>
      <c r="AQ662" s="215" t="s">
        <v>187</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188</v>
      </c>
      <c r="AH663" s="202"/>
      <c r="AI663" s="216"/>
      <c r="AJ663" s="216"/>
      <c r="AK663" s="216"/>
      <c r="AL663" s="217"/>
      <c r="AM663" s="216"/>
      <c r="AN663" s="216"/>
      <c r="AO663" s="216"/>
      <c r="AP663" s="217"/>
      <c r="AQ663" s="231"/>
      <c r="AR663" s="178"/>
      <c r="AS663" s="179" t="s">
        <v>188</v>
      </c>
      <c r="AT663" s="202"/>
      <c r="AU663" s="178"/>
      <c r="AV663" s="178"/>
      <c r="AW663" s="179" t="s">
        <v>176</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177</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196</v>
      </c>
      <c r="F667" s="197"/>
      <c r="G667" s="198" t="s">
        <v>193</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195</v>
      </c>
      <c r="AF667" s="222"/>
      <c r="AG667" s="222"/>
      <c r="AH667" s="223"/>
      <c r="AI667" s="214" t="s">
        <v>458</v>
      </c>
      <c r="AJ667" s="214"/>
      <c r="AK667" s="214"/>
      <c r="AL667" s="215"/>
      <c r="AM667" s="214" t="s">
        <v>459</v>
      </c>
      <c r="AN667" s="214"/>
      <c r="AO667" s="214"/>
      <c r="AP667" s="215"/>
      <c r="AQ667" s="215" t="s">
        <v>187</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188</v>
      </c>
      <c r="AH668" s="202"/>
      <c r="AI668" s="216"/>
      <c r="AJ668" s="216"/>
      <c r="AK668" s="216"/>
      <c r="AL668" s="217"/>
      <c r="AM668" s="216"/>
      <c r="AN668" s="216"/>
      <c r="AO668" s="216"/>
      <c r="AP668" s="217"/>
      <c r="AQ668" s="231"/>
      <c r="AR668" s="178"/>
      <c r="AS668" s="179" t="s">
        <v>188</v>
      </c>
      <c r="AT668" s="202"/>
      <c r="AU668" s="178"/>
      <c r="AV668" s="178"/>
      <c r="AW668" s="179" t="s">
        <v>176</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177</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197</v>
      </c>
      <c r="F672" s="197"/>
      <c r="G672" s="198" t="s">
        <v>194</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195</v>
      </c>
      <c r="AF672" s="222"/>
      <c r="AG672" s="222"/>
      <c r="AH672" s="223"/>
      <c r="AI672" s="214" t="s">
        <v>458</v>
      </c>
      <c r="AJ672" s="214"/>
      <c r="AK672" s="214"/>
      <c r="AL672" s="215"/>
      <c r="AM672" s="214" t="s">
        <v>459</v>
      </c>
      <c r="AN672" s="214"/>
      <c r="AO672" s="214"/>
      <c r="AP672" s="215"/>
      <c r="AQ672" s="215" t="s">
        <v>187</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188</v>
      </c>
      <c r="AH673" s="202"/>
      <c r="AI673" s="216"/>
      <c r="AJ673" s="216"/>
      <c r="AK673" s="216"/>
      <c r="AL673" s="217"/>
      <c r="AM673" s="216"/>
      <c r="AN673" s="216"/>
      <c r="AO673" s="216"/>
      <c r="AP673" s="217"/>
      <c r="AQ673" s="231"/>
      <c r="AR673" s="178"/>
      <c r="AS673" s="179" t="s">
        <v>188</v>
      </c>
      <c r="AT673" s="202"/>
      <c r="AU673" s="178"/>
      <c r="AV673" s="178"/>
      <c r="AW673" s="179" t="s">
        <v>176</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197</v>
      </c>
      <c r="F677" s="197"/>
      <c r="G677" s="198" t="s">
        <v>194</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195</v>
      </c>
      <c r="AF677" s="222"/>
      <c r="AG677" s="222"/>
      <c r="AH677" s="223"/>
      <c r="AI677" s="214" t="s">
        <v>458</v>
      </c>
      <c r="AJ677" s="214"/>
      <c r="AK677" s="214"/>
      <c r="AL677" s="215"/>
      <c r="AM677" s="214" t="s">
        <v>459</v>
      </c>
      <c r="AN677" s="214"/>
      <c r="AO677" s="214"/>
      <c r="AP677" s="215"/>
      <c r="AQ677" s="215" t="s">
        <v>187</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188</v>
      </c>
      <c r="AH678" s="202"/>
      <c r="AI678" s="216"/>
      <c r="AJ678" s="216"/>
      <c r="AK678" s="216"/>
      <c r="AL678" s="217"/>
      <c r="AM678" s="216"/>
      <c r="AN678" s="216"/>
      <c r="AO678" s="216"/>
      <c r="AP678" s="217"/>
      <c r="AQ678" s="231"/>
      <c r="AR678" s="178"/>
      <c r="AS678" s="179" t="s">
        <v>188</v>
      </c>
      <c r="AT678" s="202"/>
      <c r="AU678" s="178"/>
      <c r="AV678" s="178"/>
      <c r="AW678" s="179" t="s">
        <v>176</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197</v>
      </c>
      <c r="F682" s="197"/>
      <c r="G682" s="198" t="s">
        <v>194</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195</v>
      </c>
      <c r="AF682" s="222"/>
      <c r="AG682" s="222"/>
      <c r="AH682" s="223"/>
      <c r="AI682" s="214" t="s">
        <v>458</v>
      </c>
      <c r="AJ682" s="214"/>
      <c r="AK682" s="214"/>
      <c r="AL682" s="215"/>
      <c r="AM682" s="214" t="s">
        <v>459</v>
      </c>
      <c r="AN682" s="214"/>
      <c r="AO682" s="214"/>
      <c r="AP682" s="215"/>
      <c r="AQ682" s="215" t="s">
        <v>187</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188</v>
      </c>
      <c r="AH683" s="202"/>
      <c r="AI683" s="216"/>
      <c r="AJ683" s="216"/>
      <c r="AK683" s="216"/>
      <c r="AL683" s="217"/>
      <c r="AM683" s="216"/>
      <c r="AN683" s="216"/>
      <c r="AO683" s="216"/>
      <c r="AP683" s="217"/>
      <c r="AQ683" s="231"/>
      <c r="AR683" s="178"/>
      <c r="AS683" s="179" t="s">
        <v>188</v>
      </c>
      <c r="AT683" s="202"/>
      <c r="AU683" s="178"/>
      <c r="AV683" s="178"/>
      <c r="AW683" s="179" t="s">
        <v>176</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197</v>
      </c>
      <c r="F687" s="197"/>
      <c r="G687" s="198" t="s">
        <v>194</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195</v>
      </c>
      <c r="AF687" s="222"/>
      <c r="AG687" s="222"/>
      <c r="AH687" s="223"/>
      <c r="AI687" s="214" t="s">
        <v>458</v>
      </c>
      <c r="AJ687" s="214"/>
      <c r="AK687" s="214"/>
      <c r="AL687" s="215"/>
      <c r="AM687" s="214" t="s">
        <v>459</v>
      </c>
      <c r="AN687" s="214"/>
      <c r="AO687" s="214"/>
      <c r="AP687" s="215"/>
      <c r="AQ687" s="215" t="s">
        <v>187</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188</v>
      </c>
      <c r="AH688" s="202"/>
      <c r="AI688" s="216"/>
      <c r="AJ688" s="216"/>
      <c r="AK688" s="216"/>
      <c r="AL688" s="217"/>
      <c r="AM688" s="216"/>
      <c r="AN688" s="216"/>
      <c r="AO688" s="216"/>
      <c r="AP688" s="217"/>
      <c r="AQ688" s="231"/>
      <c r="AR688" s="178"/>
      <c r="AS688" s="179" t="s">
        <v>188</v>
      </c>
      <c r="AT688" s="202"/>
      <c r="AU688" s="178"/>
      <c r="AV688" s="178"/>
      <c r="AW688" s="179" t="s">
        <v>176</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197</v>
      </c>
      <c r="F692" s="197"/>
      <c r="G692" s="198" t="s">
        <v>194</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195</v>
      </c>
      <c r="AF692" s="222"/>
      <c r="AG692" s="222"/>
      <c r="AH692" s="223"/>
      <c r="AI692" s="214" t="s">
        <v>458</v>
      </c>
      <c r="AJ692" s="214"/>
      <c r="AK692" s="214"/>
      <c r="AL692" s="215"/>
      <c r="AM692" s="214" t="s">
        <v>459</v>
      </c>
      <c r="AN692" s="214"/>
      <c r="AO692" s="214"/>
      <c r="AP692" s="215"/>
      <c r="AQ692" s="215" t="s">
        <v>187</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188</v>
      </c>
      <c r="AH693" s="202"/>
      <c r="AI693" s="216"/>
      <c r="AJ693" s="216"/>
      <c r="AK693" s="216"/>
      <c r="AL693" s="217"/>
      <c r="AM693" s="216"/>
      <c r="AN693" s="216"/>
      <c r="AO693" s="216"/>
      <c r="AP693" s="217"/>
      <c r="AQ693" s="231"/>
      <c r="AR693" s="178"/>
      <c r="AS693" s="179" t="s">
        <v>188</v>
      </c>
      <c r="AT693" s="202"/>
      <c r="AU693" s="178"/>
      <c r="AV693" s="178"/>
      <c r="AW693" s="179" t="s">
        <v>176</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322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4"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5"/>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48" customHeight="1" x14ac:dyDescent="0.15">
      <c r="A702" s="525" t="s">
        <v>140</v>
      </c>
      <c r="B702" s="52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669</v>
      </c>
      <c r="AE702" s="887"/>
      <c r="AF702" s="887"/>
      <c r="AG702" s="876" t="s">
        <v>670</v>
      </c>
      <c r="AH702" s="877"/>
      <c r="AI702" s="877"/>
      <c r="AJ702" s="877"/>
      <c r="AK702" s="877"/>
      <c r="AL702" s="877"/>
      <c r="AM702" s="877"/>
      <c r="AN702" s="877"/>
      <c r="AO702" s="877"/>
      <c r="AP702" s="877"/>
      <c r="AQ702" s="877"/>
      <c r="AR702" s="877"/>
      <c r="AS702" s="877"/>
      <c r="AT702" s="877"/>
      <c r="AU702" s="877"/>
      <c r="AV702" s="877"/>
      <c r="AW702" s="877"/>
      <c r="AX702" s="878"/>
    </row>
    <row r="703" spans="1:51" ht="48.75" customHeight="1" x14ac:dyDescent="0.15">
      <c r="A703" s="527"/>
      <c r="B703" s="528"/>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84" t="s">
        <v>669</v>
      </c>
      <c r="AE703" s="185"/>
      <c r="AF703" s="185"/>
      <c r="AG703" s="660" t="s">
        <v>671</v>
      </c>
      <c r="AH703" s="661"/>
      <c r="AI703" s="661"/>
      <c r="AJ703" s="661"/>
      <c r="AK703" s="661"/>
      <c r="AL703" s="661"/>
      <c r="AM703" s="661"/>
      <c r="AN703" s="661"/>
      <c r="AO703" s="661"/>
      <c r="AP703" s="661"/>
      <c r="AQ703" s="661"/>
      <c r="AR703" s="661"/>
      <c r="AS703" s="661"/>
      <c r="AT703" s="661"/>
      <c r="AU703" s="661"/>
      <c r="AV703" s="661"/>
      <c r="AW703" s="661"/>
      <c r="AX703" s="662"/>
    </row>
    <row r="704" spans="1:51" ht="47.25" customHeight="1" x14ac:dyDescent="0.15">
      <c r="A704" s="529"/>
      <c r="B704" s="530"/>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1" t="s">
        <v>669</v>
      </c>
      <c r="AE704" s="582"/>
      <c r="AF704" s="582"/>
      <c r="AG704" s="424" t="s">
        <v>672</v>
      </c>
      <c r="AH704" s="235"/>
      <c r="AI704" s="235"/>
      <c r="AJ704" s="235"/>
      <c r="AK704" s="235"/>
      <c r="AL704" s="235"/>
      <c r="AM704" s="235"/>
      <c r="AN704" s="235"/>
      <c r="AO704" s="235"/>
      <c r="AP704" s="235"/>
      <c r="AQ704" s="235"/>
      <c r="AR704" s="235"/>
      <c r="AS704" s="235"/>
      <c r="AT704" s="235"/>
      <c r="AU704" s="235"/>
      <c r="AV704" s="235"/>
      <c r="AW704" s="235"/>
      <c r="AX704" s="425"/>
    </row>
    <row r="705" spans="1:50" ht="32.25" customHeight="1" x14ac:dyDescent="0.15">
      <c r="A705" s="614" t="s">
        <v>39</v>
      </c>
      <c r="B705" s="762"/>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669</v>
      </c>
      <c r="AE705" s="729"/>
      <c r="AF705" s="729"/>
      <c r="AG705" s="190" t="s">
        <v>876</v>
      </c>
      <c r="AH705" s="191"/>
      <c r="AI705" s="191"/>
      <c r="AJ705" s="191"/>
      <c r="AK705" s="191"/>
      <c r="AL705" s="191"/>
      <c r="AM705" s="191"/>
      <c r="AN705" s="191"/>
      <c r="AO705" s="191"/>
      <c r="AP705" s="191"/>
      <c r="AQ705" s="191"/>
      <c r="AR705" s="191"/>
      <c r="AS705" s="191"/>
      <c r="AT705" s="191"/>
      <c r="AU705" s="191"/>
      <c r="AV705" s="191"/>
      <c r="AW705" s="191"/>
      <c r="AX705" s="192"/>
    </row>
    <row r="706" spans="1:50" ht="32.25" customHeight="1" x14ac:dyDescent="0.15">
      <c r="A706" s="651"/>
      <c r="B706" s="763"/>
      <c r="C706" s="607"/>
      <c r="D706" s="608"/>
      <c r="E706" s="679" t="s">
        <v>295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877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2.25" customHeight="1" x14ac:dyDescent="0.15">
      <c r="A707" s="651"/>
      <c r="B707" s="763"/>
      <c r="C707" s="609"/>
      <c r="D707" s="610"/>
      <c r="E707" s="682" t="s">
        <v>241</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877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45" customHeight="1" x14ac:dyDescent="0.15">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674</v>
      </c>
      <c r="AE708" s="664"/>
      <c r="AF708" s="664"/>
      <c r="AG708" s="522" t="s">
        <v>624</v>
      </c>
      <c r="AH708" s="523"/>
      <c r="AI708" s="523"/>
      <c r="AJ708" s="523"/>
      <c r="AK708" s="523"/>
      <c r="AL708" s="523"/>
      <c r="AM708" s="523"/>
      <c r="AN708" s="523"/>
      <c r="AO708" s="523"/>
      <c r="AP708" s="523"/>
      <c r="AQ708" s="523"/>
      <c r="AR708" s="523"/>
      <c r="AS708" s="523"/>
      <c r="AT708" s="523"/>
      <c r="AU708" s="523"/>
      <c r="AV708" s="523"/>
      <c r="AW708" s="523"/>
      <c r="AX708" s="524"/>
    </row>
    <row r="709" spans="1:50" ht="38.25" customHeight="1" x14ac:dyDescent="0.15">
      <c r="A709" s="651"/>
      <c r="B709" s="652"/>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669</v>
      </c>
      <c r="AE709" s="185"/>
      <c r="AF709" s="185"/>
      <c r="AG709" s="660" t="s">
        <v>694</v>
      </c>
      <c r="AH709" s="661"/>
      <c r="AI709" s="661"/>
      <c r="AJ709" s="661"/>
      <c r="AK709" s="661"/>
      <c r="AL709" s="661"/>
      <c r="AM709" s="661"/>
      <c r="AN709" s="661"/>
      <c r="AO709" s="661"/>
      <c r="AP709" s="661"/>
      <c r="AQ709" s="661"/>
      <c r="AR709" s="661"/>
      <c r="AS709" s="661"/>
      <c r="AT709" s="661"/>
      <c r="AU709" s="661"/>
      <c r="AV709" s="661"/>
      <c r="AW709" s="661"/>
      <c r="AX709" s="662"/>
    </row>
    <row r="710" spans="1:50" ht="36"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669</v>
      </c>
      <c r="AE710" s="185"/>
      <c r="AF710" s="185"/>
      <c r="AG710" s="660" t="s">
        <v>878</v>
      </c>
      <c r="AH710" s="661"/>
      <c r="AI710" s="661"/>
      <c r="AJ710" s="661"/>
      <c r="AK710" s="661"/>
      <c r="AL710" s="661"/>
      <c r="AM710" s="661"/>
      <c r="AN710" s="661"/>
      <c r="AO710" s="661"/>
      <c r="AP710" s="661"/>
      <c r="AQ710" s="661"/>
      <c r="AR710" s="661"/>
      <c r="AS710" s="661"/>
      <c r="AT710" s="661"/>
      <c r="AU710" s="661"/>
      <c r="AV710" s="661"/>
      <c r="AW710" s="661"/>
      <c r="AX710" s="662"/>
    </row>
    <row r="711" spans="1:50" ht="33.7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669</v>
      </c>
      <c r="AE711" s="185"/>
      <c r="AF711" s="185"/>
      <c r="AG711" s="660" t="s">
        <v>695</v>
      </c>
      <c r="AH711" s="661"/>
      <c r="AI711" s="661"/>
      <c r="AJ711" s="661"/>
      <c r="AK711" s="661"/>
      <c r="AL711" s="661"/>
      <c r="AM711" s="661"/>
      <c r="AN711" s="661"/>
      <c r="AO711" s="661"/>
      <c r="AP711" s="661"/>
      <c r="AQ711" s="661"/>
      <c r="AR711" s="661"/>
      <c r="AS711" s="661"/>
      <c r="AT711" s="661"/>
      <c r="AU711" s="661"/>
      <c r="AV711" s="661"/>
      <c r="AW711" s="661"/>
      <c r="AX711" s="662"/>
    </row>
    <row r="712" spans="1:50" ht="26.45" customHeight="1" x14ac:dyDescent="0.15">
      <c r="A712" s="651"/>
      <c r="B712" s="652"/>
      <c r="C712" s="584" t="s">
        <v>265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674</v>
      </c>
      <c r="AE712" s="582"/>
      <c r="AF712" s="582"/>
      <c r="AG712" s="522" t="s">
        <v>689</v>
      </c>
      <c r="AH712" s="523"/>
      <c r="AI712" s="523"/>
      <c r="AJ712" s="523"/>
      <c r="AK712" s="523"/>
      <c r="AL712" s="523"/>
      <c r="AM712" s="523"/>
      <c r="AN712" s="523"/>
      <c r="AO712" s="523"/>
      <c r="AP712" s="523"/>
      <c r="AQ712" s="523"/>
      <c r="AR712" s="523"/>
      <c r="AS712" s="523"/>
      <c r="AT712" s="523"/>
      <c r="AU712" s="523"/>
      <c r="AV712" s="523"/>
      <c r="AW712" s="523"/>
      <c r="AX712" s="524"/>
    </row>
    <row r="713" spans="1:50" ht="26.45" customHeight="1" x14ac:dyDescent="0.15">
      <c r="A713" s="651"/>
      <c r="B713" s="652"/>
      <c r="C713" s="181" t="s">
        <v>266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c r="AE713" s="185"/>
      <c r="AF713" s="186"/>
      <c r="AG713" s="660" t="s">
        <v>690</v>
      </c>
      <c r="AH713" s="661"/>
      <c r="AI713" s="661"/>
      <c r="AJ713" s="661"/>
      <c r="AK713" s="661"/>
      <c r="AL713" s="661"/>
      <c r="AM713" s="661"/>
      <c r="AN713" s="661"/>
      <c r="AO713" s="661"/>
      <c r="AP713" s="661"/>
      <c r="AQ713" s="661"/>
      <c r="AR713" s="661"/>
      <c r="AS713" s="661"/>
      <c r="AT713" s="661"/>
      <c r="AU713" s="661"/>
      <c r="AV713" s="661"/>
      <c r="AW713" s="661"/>
      <c r="AX713" s="662"/>
    </row>
    <row r="714" spans="1:50" ht="32.25" customHeight="1" x14ac:dyDescent="0.15">
      <c r="A714" s="653"/>
      <c r="B714" s="654"/>
      <c r="C714" s="764" t="s">
        <v>244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669</v>
      </c>
      <c r="AE714" s="588"/>
      <c r="AF714" s="589"/>
      <c r="AG714" s="685" t="s">
        <v>673</v>
      </c>
      <c r="AH714" s="686"/>
      <c r="AI714" s="686"/>
      <c r="AJ714" s="686"/>
      <c r="AK714" s="686"/>
      <c r="AL714" s="686"/>
      <c r="AM714" s="686"/>
      <c r="AN714" s="686"/>
      <c r="AO714" s="686"/>
      <c r="AP714" s="686"/>
      <c r="AQ714" s="686"/>
      <c r="AR714" s="686"/>
      <c r="AS714" s="686"/>
      <c r="AT714" s="686"/>
      <c r="AU714" s="686"/>
      <c r="AV714" s="686"/>
      <c r="AW714" s="686"/>
      <c r="AX714" s="687"/>
    </row>
    <row r="715" spans="1:50" ht="63" customHeight="1" x14ac:dyDescent="0.15">
      <c r="A715" s="614" t="s">
        <v>40</v>
      </c>
      <c r="B715" s="650"/>
      <c r="C715" s="655" t="s">
        <v>245</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896</v>
      </c>
      <c r="AE715" s="664"/>
      <c r="AF715" s="770"/>
      <c r="AG715" s="660" t="s">
        <v>903</v>
      </c>
      <c r="AH715" s="661"/>
      <c r="AI715" s="661"/>
      <c r="AJ715" s="661"/>
      <c r="AK715" s="661"/>
      <c r="AL715" s="661"/>
      <c r="AM715" s="661"/>
      <c r="AN715" s="661"/>
      <c r="AO715" s="661"/>
      <c r="AP715" s="661"/>
      <c r="AQ715" s="661"/>
      <c r="AR715" s="661"/>
      <c r="AS715" s="661"/>
      <c r="AT715" s="661"/>
      <c r="AU715" s="661"/>
      <c r="AV715" s="661"/>
      <c r="AW715" s="661"/>
      <c r="AX715" s="662"/>
    </row>
    <row r="716" spans="1:50" ht="35.450000000000003" customHeight="1" x14ac:dyDescent="0.15">
      <c r="A716" s="651"/>
      <c r="B716" s="652"/>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674</v>
      </c>
      <c r="AE716" s="752"/>
      <c r="AF716" s="752"/>
      <c r="AG716" s="660" t="s">
        <v>624</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4" t="s">
        <v>198</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669</v>
      </c>
      <c r="AE717" s="185"/>
      <c r="AF717" s="185"/>
      <c r="AG717" s="660" t="s">
        <v>879</v>
      </c>
      <c r="AH717" s="661"/>
      <c r="AI717" s="661"/>
      <c r="AJ717" s="661"/>
      <c r="AK717" s="661"/>
      <c r="AL717" s="661"/>
      <c r="AM717" s="661"/>
      <c r="AN717" s="661"/>
      <c r="AO717" s="661"/>
      <c r="AP717" s="661"/>
      <c r="AQ717" s="661"/>
      <c r="AR717" s="661"/>
      <c r="AS717" s="661"/>
      <c r="AT717" s="661"/>
      <c r="AU717" s="661"/>
      <c r="AV717" s="661"/>
      <c r="AW717" s="661"/>
      <c r="AX717" s="662"/>
    </row>
    <row r="718" spans="1:50" ht="33"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669</v>
      </c>
      <c r="AE718" s="185"/>
      <c r="AF718" s="185"/>
      <c r="AG718" s="193" t="s">
        <v>673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4" t="s">
        <v>58</v>
      </c>
      <c r="B719" s="645"/>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9"/>
      <c r="AD719" s="663"/>
      <c r="AE719" s="664"/>
      <c r="AF719" s="66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6"/>
      <c r="B720" s="647"/>
      <c r="C720" s="925" t="s">
        <v>258</v>
      </c>
      <c r="D720" s="923"/>
      <c r="E720" s="923"/>
      <c r="F720" s="926"/>
      <c r="G720" s="922" t="s">
        <v>259</v>
      </c>
      <c r="H720" s="923"/>
      <c r="I720" s="923"/>
      <c r="J720" s="923"/>
      <c r="K720" s="923"/>
      <c r="L720" s="923"/>
      <c r="M720" s="923"/>
      <c r="N720" s="922" t="s">
        <v>262</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6"/>
      <c r="B721" s="647"/>
      <c r="C721" s="909"/>
      <c r="D721" s="910"/>
      <c r="E721" s="910"/>
      <c r="F721" s="911"/>
      <c r="G721" s="927"/>
      <c r="H721" s="928"/>
      <c r="I721" s="76" t="str">
        <f>IF(OR(G721="　", G721=""), "", "-")</f>
        <v/>
      </c>
      <c r="J721" s="908"/>
      <c r="K721" s="908"/>
      <c r="L721" s="76" t="str">
        <f>IF(M721="","","-")</f>
        <v/>
      </c>
      <c r="M721" s="77"/>
      <c r="N721" s="905"/>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6"/>
      <c r="B722" s="647"/>
      <c r="C722" s="909"/>
      <c r="D722" s="910"/>
      <c r="E722" s="910"/>
      <c r="F722" s="911"/>
      <c r="G722" s="927"/>
      <c r="H722" s="928"/>
      <c r="I722" s="76" t="str">
        <f t="shared" ref="I722:I725" si="113">IF(OR(G722="　", G722=""), "", "-")</f>
        <v/>
      </c>
      <c r="J722" s="908"/>
      <c r="K722" s="908"/>
      <c r="L722" s="76" t="str">
        <f t="shared" ref="L722:L725" si="114">IF(M722="","","-")</f>
        <v/>
      </c>
      <c r="M722" s="77"/>
      <c r="N722" s="905"/>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6"/>
      <c r="B723" s="647"/>
      <c r="C723" s="909"/>
      <c r="D723" s="910"/>
      <c r="E723" s="910"/>
      <c r="F723" s="911"/>
      <c r="G723" s="927"/>
      <c r="H723" s="928"/>
      <c r="I723" s="76" t="str">
        <f t="shared" si="113"/>
        <v/>
      </c>
      <c r="J723" s="908"/>
      <c r="K723" s="908"/>
      <c r="L723" s="76" t="str">
        <f t="shared" si="114"/>
        <v/>
      </c>
      <c r="M723" s="77"/>
      <c r="N723" s="905"/>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6"/>
      <c r="B724" s="647"/>
      <c r="C724" s="909"/>
      <c r="D724" s="910"/>
      <c r="E724" s="910"/>
      <c r="F724" s="911"/>
      <c r="G724" s="927"/>
      <c r="H724" s="928"/>
      <c r="I724" s="76" t="str">
        <f t="shared" si="113"/>
        <v/>
      </c>
      <c r="J724" s="908"/>
      <c r="K724" s="908"/>
      <c r="L724" s="76" t="str">
        <f t="shared" si="114"/>
        <v/>
      </c>
      <c r="M724" s="77"/>
      <c r="N724" s="905"/>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48"/>
      <c r="B725" s="649"/>
      <c r="C725" s="909"/>
      <c r="D725" s="910"/>
      <c r="E725" s="910"/>
      <c r="F725" s="911"/>
      <c r="G725" s="950"/>
      <c r="H725" s="951"/>
      <c r="I725" s="78" t="str">
        <f t="shared" si="113"/>
        <v/>
      </c>
      <c r="J725" s="952"/>
      <c r="K725" s="952"/>
      <c r="L725" s="78" t="str">
        <f t="shared" si="114"/>
        <v/>
      </c>
      <c r="M725" s="79"/>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7" customHeight="1" x14ac:dyDescent="0.15">
      <c r="A726" s="614" t="s">
        <v>48</v>
      </c>
      <c r="B726" s="615"/>
      <c r="C726" s="439" t="s">
        <v>53</v>
      </c>
      <c r="D726" s="577"/>
      <c r="E726" s="577"/>
      <c r="F726" s="578"/>
      <c r="G726" s="790" t="s">
        <v>884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7" customHeight="1" thickBot="1" x14ac:dyDescent="0.2">
      <c r="A727" s="616"/>
      <c r="B727" s="617"/>
      <c r="C727" s="691" t="s">
        <v>57</v>
      </c>
      <c r="D727" s="692"/>
      <c r="E727" s="692"/>
      <c r="F727" s="693"/>
      <c r="G727" s="788" t="s">
        <v>880</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7" customHeight="1" thickBot="1" x14ac:dyDescent="0.2">
      <c r="A729" s="758" t="s">
        <v>893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7" customHeight="1" thickBot="1" x14ac:dyDescent="0.2">
      <c r="A731" s="611" t="s">
        <v>138</v>
      </c>
      <c r="B731" s="612"/>
      <c r="C731" s="612"/>
      <c r="D731" s="612"/>
      <c r="E731" s="613"/>
      <c r="F731" s="676" t="s">
        <v>894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t="s">
        <v>138</v>
      </c>
      <c r="B733" s="612"/>
      <c r="C733" s="612"/>
      <c r="D733" s="612"/>
      <c r="E733" s="613"/>
      <c r="F733" s="759" t="s">
        <v>895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7"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67" t="s">
        <v>271</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587</v>
      </c>
      <c r="B737" s="158"/>
      <c r="C737" s="158"/>
      <c r="D737" s="159"/>
      <c r="E737" s="105" t="s">
        <v>636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6"/>
    </row>
    <row r="738" spans="1:51" ht="24.75" customHeight="1" x14ac:dyDescent="0.15">
      <c r="A738" s="109" t="s">
        <v>311</v>
      </c>
      <c r="B738" s="109"/>
      <c r="C738" s="109"/>
      <c r="D738" s="109"/>
      <c r="E738" s="105" t="s">
        <v>636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310</v>
      </c>
      <c r="B739" s="109"/>
      <c r="C739" s="109"/>
      <c r="D739" s="109"/>
      <c r="E739" s="105" t="s">
        <v>636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309</v>
      </c>
      <c r="B740" s="109"/>
      <c r="C740" s="109"/>
      <c r="D740" s="109"/>
      <c r="E740" s="105" t="s">
        <v>661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308</v>
      </c>
      <c r="B741" s="109"/>
      <c r="C741" s="109"/>
      <c r="D741" s="109"/>
      <c r="E741" s="105" t="s">
        <v>662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307</v>
      </c>
      <c r="B742" s="109"/>
      <c r="C742" s="109"/>
      <c r="D742" s="109"/>
      <c r="E742" s="105" t="s">
        <v>663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306</v>
      </c>
      <c r="B743" s="109"/>
      <c r="C743" s="109"/>
      <c r="D743" s="109"/>
      <c r="E743" s="105" t="s">
        <v>664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305</v>
      </c>
      <c r="B744" s="109"/>
      <c r="C744" s="109"/>
      <c r="D744" s="109"/>
      <c r="E744" s="105" t="s">
        <v>665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304</v>
      </c>
      <c r="B745" s="109"/>
      <c r="C745" s="109"/>
      <c r="D745" s="109"/>
      <c r="E745" s="114" t="s">
        <v>665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460</v>
      </c>
      <c r="B746" s="109"/>
      <c r="C746" s="109"/>
      <c r="D746" s="109"/>
      <c r="E746" s="112" t="s">
        <v>626</v>
      </c>
      <c r="F746" s="113"/>
      <c r="G746" s="113"/>
      <c r="H746" s="99" t="str">
        <f>IF(E746="","","-")</f>
        <v>-</v>
      </c>
      <c r="I746" s="113" t="s">
        <v>261</v>
      </c>
      <c r="J746" s="113"/>
      <c r="K746" s="99" t="str">
        <f>IF(I746="","","-")</f>
        <v>-</v>
      </c>
      <c r="L746" s="104">
        <v>21</v>
      </c>
      <c r="M746" s="104"/>
      <c r="N746" s="99" t="str">
        <f>IF(O746="","","-")</f>
        <v/>
      </c>
      <c r="O746" s="110"/>
      <c r="P746" s="111"/>
      <c r="Q746" s="112"/>
      <c r="R746" s="113"/>
      <c r="S746" s="113"/>
      <c r="T746" s="99" t="str">
        <f>IF(Q746="","","-")</f>
        <v/>
      </c>
      <c r="U746" s="113"/>
      <c r="V746" s="113"/>
      <c r="W746" s="99" t="str">
        <f>IF(U746="","","-")</f>
        <v/>
      </c>
      <c r="X746" s="104"/>
      <c r="Y746" s="104"/>
      <c r="Z746" s="99" t="str">
        <f>IF(AA746="","","-")</f>
        <v/>
      </c>
      <c r="AA746" s="110"/>
      <c r="AB746" s="111"/>
      <c r="AC746" s="112"/>
      <c r="AD746" s="113"/>
      <c r="AE746" s="113"/>
      <c r="AF746" s="99" t="str">
        <f>IF(AC746="","","-")</f>
        <v/>
      </c>
      <c r="AG746" s="113"/>
      <c r="AH746" s="113"/>
      <c r="AI746" s="99" t="str">
        <f>IF(AG746="","","-")</f>
        <v/>
      </c>
      <c r="AJ746" s="104"/>
      <c r="AK746" s="104"/>
      <c r="AL746" s="99" t="str">
        <f>IF(AM746="","","-")</f>
        <v/>
      </c>
      <c r="AM746" s="110"/>
      <c r="AN746" s="111"/>
      <c r="AO746" s="112"/>
      <c r="AP746" s="113"/>
      <c r="AQ746" s="99" t="str">
        <f>IF(AO746="","","-")</f>
        <v/>
      </c>
      <c r="AR746" s="113"/>
      <c r="AS746" s="113"/>
      <c r="AT746" s="99" t="str">
        <f>IF(AR746="","","-")</f>
        <v/>
      </c>
      <c r="AU746" s="104"/>
      <c r="AV746" s="104"/>
      <c r="AW746" s="99" t="str">
        <f>IF(AX746="","","-")</f>
        <v/>
      </c>
      <c r="AX746" s="102"/>
    </row>
    <row r="747" spans="1:51" ht="24.75" customHeight="1" x14ac:dyDescent="0.15">
      <c r="A747" s="109" t="s">
        <v>423</v>
      </c>
      <c r="B747" s="109"/>
      <c r="C747" s="109"/>
      <c r="D747" s="109"/>
      <c r="E747" s="112" t="s">
        <v>626</v>
      </c>
      <c r="F747" s="113"/>
      <c r="G747" s="113"/>
      <c r="H747" s="99" t="str">
        <f>IF(E747="","","-")</f>
        <v>-</v>
      </c>
      <c r="I747" s="113"/>
      <c r="J747" s="113"/>
      <c r="K747" s="99" t="str">
        <f>IF(I747="","","-")</f>
        <v/>
      </c>
      <c r="L747" s="104">
        <v>19</v>
      </c>
      <c r="M747" s="104"/>
      <c r="N747" s="99" t="str">
        <f>IF(O747="","","-")</f>
        <v/>
      </c>
      <c r="O747" s="110"/>
      <c r="P747" s="111"/>
      <c r="Q747" s="112"/>
      <c r="R747" s="113"/>
      <c r="S747" s="113"/>
      <c r="T747" s="99" t="str">
        <f>IF(Q747="","","-")</f>
        <v/>
      </c>
      <c r="U747" s="113"/>
      <c r="V747" s="113"/>
      <c r="W747" s="99" t="str">
        <f>IF(U747="","","-")</f>
        <v/>
      </c>
      <c r="X747" s="104"/>
      <c r="Y747" s="104"/>
      <c r="Z747" s="99" t="str">
        <f>IF(AA747="","","-")</f>
        <v/>
      </c>
      <c r="AA747" s="110"/>
      <c r="AB747" s="111"/>
      <c r="AC747" s="112"/>
      <c r="AD747" s="113"/>
      <c r="AE747" s="113"/>
      <c r="AF747" s="99" t="str">
        <f>IF(AC747="","","-")</f>
        <v/>
      </c>
      <c r="AG747" s="113"/>
      <c r="AH747" s="113"/>
      <c r="AI747" s="99" t="str">
        <f>IF(AG747="","","-")</f>
        <v/>
      </c>
      <c r="AJ747" s="104"/>
      <c r="AK747" s="104"/>
      <c r="AL747" s="99" t="str">
        <f>IF(AM747="","","-")</f>
        <v/>
      </c>
      <c r="AM747" s="110"/>
      <c r="AN747" s="111"/>
      <c r="AO747" s="112"/>
      <c r="AP747" s="113"/>
      <c r="AQ747" s="99" t="str">
        <f>IF(AO747="","","-")</f>
        <v/>
      </c>
      <c r="AR747" s="113"/>
      <c r="AS747" s="113"/>
      <c r="AT747" s="99" t="str">
        <f>IF(AR747="","","-")</f>
        <v/>
      </c>
      <c r="AU747" s="104"/>
      <c r="AV747" s="104"/>
      <c r="AW747" s="99" t="str">
        <f>IF(AX747="","","-")</f>
        <v/>
      </c>
      <c r="AX747" s="102"/>
    </row>
    <row r="748" spans="1:51" ht="28.35" customHeight="1" x14ac:dyDescent="0.15">
      <c r="A748" s="120" t="s">
        <v>298</v>
      </c>
      <c r="B748" s="121"/>
      <c r="C748" s="121"/>
      <c r="D748" s="121"/>
      <c r="E748" s="121"/>
      <c r="F748" s="122"/>
      <c r="G748" s="82" t="s">
        <v>623</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15">
      <c r="A749" s="120"/>
      <c r="B749" s="121"/>
      <c r="C749" s="121"/>
      <c r="D749" s="121"/>
      <c r="E749" s="121"/>
      <c r="F749" s="122"/>
      <c r="G749" s="43"/>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1" ht="28.35" customHeight="1" x14ac:dyDescent="0.15">
      <c r="A750" s="120"/>
      <c r="B750" s="121"/>
      <c r="C750" s="121"/>
      <c r="D750" s="121"/>
      <c r="E750" s="121"/>
      <c r="F750" s="122"/>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1" ht="28.35" customHeight="1" x14ac:dyDescent="0.15">
      <c r="A751" s="120"/>
      <c r="B751" s="121"/>
      <c r="C751" s="121"/>
      <c r="D751" s="121"/>
      <c r="E751" s="121"/>
      <c r="F751" s="122"/>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1" ht="27.75" customHeight="1" x14ac:dyDescent="0.15">
      <c r="A752" s="120"/>
      <c r="B752" s="121"/>
      <c r="C752" s="121"/>
      <c r="D752" s="121"/>
      <c r="E752" s="121"/>
      <c r="F752" s="122"/>
      <c r="G752" s="43"/>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28.35" customHeight="1" x14ac:dyDescent="0.15">
      <c r="A753" s="120"/>
      <c r="B753" s="121"/>
      <c r="C753" s="121"/>
      <c r="D753" s="121"/>
      <c r="E753" s="121"/>
      <c r="F753" s="122"/>
      <c r="G753" s="43"/>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28.35" customHeight="1" x14ac:dyDescent="0.15">
      <c r="A754" s="120"/>
      <c r="B754" s="121"/>
      <c r="C754" s="121"/>
      <c r="D754" s="121"/>
      <c r="E754" s="121"/>
      <c r="F754" s="122"/>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27.75" customHeight="1" x14ac:dyDescent="0.15">
      <c r="A755" s="120"/>
      <c r="B755" s="121"/>
      <c r="C755" s="121"/>
      <c r="D755" s="121"/>
      <c r="E755" s="121"/>
      <c r="F755" s="122"/>
      <c r="G755" s="43"/>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28.35" customHeight="1" x14ac:dyDescent="0.15">
      <c r="A756" s="120"/>
      <c r="B756" s="121"/>
      <c r="C756" s="121"/>
      <c r="D756" s="121"/>
      <c r="E756" s="121"/>
      <c r="F756" s="122"/>
      <c r="G756" s="43"/>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28.35" customHeight="1" x14ac:dyDescent="0.15">
      <c r="A757" s="120"/>
      <c r="B757" s="121"/>
      <c r="C757" s="121"/>
      <c r="D757" s="121"/>
      <c r="E757" s="121"/>
      <c r="F757" s="122"/>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28.35" customHeight="1" x14ac:dyDescent="0.15">
      <c r="A758" s="120"/>
      <c r="B758" s="121"/>
      <c r="C758" s="121"/>
      <c r="D758" s="121"/>
      <c r="E758" s="121"/>
      <c r="F758" s="122"/>
      <c r="G758" s="43"/>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28.35" customHeight="1" x14ac:dyDescent="0.15">
      <c r="A759" s="120"/>
      <c r="B759" s="121"/>
      <c r="C759" s="121"/>
      <c r="D759" s="121"/>
      <c r="E759" s="121"/>
      <c r="F759" s="122"/>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28.35" customHeight="1" x14ac:dyDescent="0.15">
      <c r="A760" s="120"/>
      <c r="B760" s="121"/>
      <c r="C760" s="121"/>
      <c r="D760" s="121"/>
      <c r="E760" s="121"/>
      <c r="F760" s="122"/>
      <c r="G760" s="43"/>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27.75" customHeight="1" x14ac:dyDescent="0.15">
      <c r="A761" s="120"/>
      <c r="B761" s="121"/>
      <c r="C761" s="121"/>
      <c r="D761" s="121"/>
      <c r="E761" s="121"/>
      <c r="F761" s="122"/>
      <c r="G761" s="43"/>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50" ht="28.35" customHeight="1" x14ac:dyDescent="0.15">
      <c r="A762" s="120"/>
      <c r="B762" s="121"/>
      <c r="C762" s="121"/>
      <c r="D762" s="121"/>
      <c r="E762" s="121"/>
      <c r="F762" s="122"/>
      <c r="G762" s="43"/>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28.35" customHeight="1" x14ac:dyDescent="0.15">
      <c r="A763" s="120"/>
      <c r="B763" s="121"/>
      <c r="C763" s="121"/>
      <c r="D763" s="121"/>
      <c r="E763" s="121"/>
      <c r="F763" s="122"/>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28.35" customHeight="1" x14ac:dyDescent="0.15">
      <c r="A764" s="120"/>
      <c r="B764" s="121"/>
      <c r="C764" s="121"/>
      <c r="D764" s="121"/>
      <c r="E764" s="121"/>
      <c r="F764" s="122"/>
      <c r="G764" s="43"/>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52.5" customHeight="1" x14ac:dyDescent="0.15">
      <c r="A765" s="120"/>
      <c r="B765" s="121"/>
      <c r="C765" s="121"/>
      <c r="D765" s="121"/>
      <c r="E765" s="121"/>
      <c r="F765" s="122"/>
      <c r="G765" s="43"/>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5"/>
    </row>
    <row r="766" spans="1:50" ht="52.5" customHeight="1" x14ac:dyDescent="0.15">
      <c r="A766" s="120"/>
      <c r="B766" s="121"/>
      <c r="C766" s="121"/>
      <c r="D766" s="121"/>
      <c r="E766" s="121"/>
      <c r="F766" s="122"/>
      <c r="G766" s="43"/>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52.5" customHeight="1" x14ac:dyDescent="0.15">
      <c r="A767" s="120"/>
      <c r="B767" s="121"/>
      <c r="C767" s="121"/>
      <c r="D767" s="121"/>
      <c r="E767" s="121"/>
      <c r="F767" s="122"/>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29.25" customHeight="1" x14ac:dyDescent="0.15">
      <c r="A768" s="120"/>
      <c r="B768" s="121"/>
      <c r="C768" s="121"/>
      <c r="D768" s="121"/>
      <c r="E768" s="121"/>
      <c r="F768" s="122"/>
      <c r="G768" s="43"/>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105.75" customHeight="1" x14ac:dyDescent="0.15">
      <c r="A769" s="120"/>
      <c r="B769" s="121"/>
      <c r="C769" s="121"/>
      <c r="D769" s="121"/>
      <c r="E769" s="121"/>
      <c r="F769" s="122"/>
      <c r="G769" s="43"/>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5"/>
    </row>
    <row r="770" spans="1:50" ht="78.75" customHeight="1" x14ac:dyDescent="0.15">
      <c r="A770" s="120"/>
      <c r="B770" s="121"/>
      <c r="C770" s="121"/>
      <c r="D770" s="121"/>
      <c r="E770" s="121"/>
      <c r="F770" s="122"/>
      <c r="G770" s="43"/>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30" customHeight="1" x14ac:dyDescent="0.15">
      <c r="A771" s="120"/>
      <c r="B771" s="121"/>
      <c r="C771" s="121"/>
      <c r="D771" s="121"/>
      <c r="E771" s="121"/>
      <c r="F771" s="122"/>
      <c r="G771" s="43"/>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5"/>
    </row>
    <row r="772" spans="1:50" ht="24.75" customHeight="1" x14ac:dyDescent="0.15">
      <c r="A772" s="120"/>
      <c r="B772" s="121"/>
      <c r="C772" s="121"/>
      <c r="D772" s="121"/>
      <c r="E772" s="121"/>
      <c r="F772" s="122"/>
      <c r="G772" s="43"/>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24.75" customHeight="1" x14ac:dyDescent="0.15">
      <c r="A773" s="120"/>
      <c r="B773" s="121"/>
      <c r="C773" s="121"/>
      <c r="D773" s="121"/>
      <c r="E773" s="121"/>
      <c r="F773" s="122"/>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24.75" customHeight="1" x14ac:dyDescent="0.15">
      <c r="A774" s="120"/>
      <c r="B774" s="121"/>
      <c r="C774" s="121"/>
      <c r="D774" s="121"/>
      <c r="E774" s="121"/>
      <c r="F774" s="122"/>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24.75" customHeight="1" x14ac:dyDescent="0.15">
      <c r="A775" s="120"/>
      <c r="B775" s="121"/>
      <c r="C775" s="121"/>
      <c r="D775" s="121"/>
      <c r="E775" s="121"/>
      <c r="F775" s="122"/>
      <c r="G775" s="43"/>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5"/>
    </row>
    <row r="776" spans="1:50" ht="24.75" customHeight="1" x14ac:dyDescent="0.15">
      <c r="A776" s="120"/>
      <c r="B776" s="121"/>
      <c r="C776" s="121"/>
      <c r="D776" s="121"/>
      <c r="E776" s="121"/>
      <c r="F776" s="122"/>
      <c r="G776" s="43"/>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24.75" customHeight="1" x14ac:dyDescent="0.15">
      <c r="A777" s="120"/>
      <c r="B777" s="121"/>
      <c r="C777" s="121"/>
      <c r="D777" s="121"/>
      <c r="E777" s="121"/>
      <c r="F777" s="122"/>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24.75" customHeight="1" x14ac:dyDescent="0.15">
      <c r="A778" s="120"/>
      <c r="B778" s="121"/>
      <c r="C778" s="121"/>
      <c r="D778" s="121"/>
      <c r="E778" s="121"/>
      <c r="F778" s="122"/>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15">
      <c r="A779" s="120"/>
      <c r="B779" s="121"/>
      <c r="C779" s="121"/>
      <c r="D779" s="121"/>
      <c r="E779" s="121"/>
      <c r="F779" s="122"/>
      <c r="G779" s="43"/>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5"/>
    </row>
    <row r="780" spans="1:50" ht="24.75" customHeight="1" x14ac:dyDescent="0.15">
      <c r="A780" s="120"/>
      <c r="B780" s="121"/>
      <c r="C780" s="121"/>
      <c r="D780" s="121"/>
      <c r="E780" s="121"/>
      <c r="F780" s="122"/>
      <c r="G780" s="43"/>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5"/>
    </row>
    <row r="781" spans="1:50" ht="24.75" customHeight="1" x14ac:dyDescent="0.15">
      <c r="A781" s="120"/>
      <c r="B781" s="121"/>
      <c r="C781" s="121"/>
      <c r="D781" s="121"/>
      <c r="E781" s="121"/>
      <c r="F781" s="122"/>
      <c r="G781" s="43"/>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5"/>
    </row>
    <row r="782" spans="1:50" ht="24.75" customHeight="1" x14ac:dyDescent="0.15">
      <c r="A782" s="120"/>
      <c r="B782" s="121"/>
      <c r="C782" s="121"/>
      <c r="D782" s="121"/>
      <c r="E782" s="121"/>
      <c r="F782" s="122"/>
      <c r="G782" s="43"/>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5"/>
    </row>
    <row r="783" spans="1:50" ht="24.75" customHeight="1" x14ac:dyDescent="0.15">
      <c r="A783" s="120"/>
      <c r="B783" s="121"/>
      <c r="C783" s="121"/>
      <c r="D783" s="121"/>
      <c r="E783" s="121"/>
      <c r="F783" s="122"/>
      <c r="G783" s="43"/>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5"/>
    </row>
    <row r="784" spans="1:50" ht="24.75" customHeight="1" x14ac:dyDescent="0.15">
      <c r="A784" s="120"/>
      <c r="B784" s="121"/>
      <c r="C784" s="121"/>
      <c r="D784" s="121"/>
      <c r="E784" s="121"/>
      <c r="F784" s="122"/>
      <c r="G784" s="43"/>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5"/>
    </row>
    <row r="785" spans="1:51" ht="183" customHeight="1" x14ac:dyDescent="0.15">
      <c r="A785" s="120"/>
      <c r="B785" s="121"/>
      <c r="C785" s="121"/>
      <c r="D785" s="121"/>
      <c r="E785" s="121"/>
      <c r="F785" s="122"/>
      <c r="G785" s="43"/>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5"/>
    </row>
    <row r="786" spans="1:51" ht="62.25" customHeight="1" thickBot="1" x14ac:dyDescent="0.2">
      <c r="A786" s="777"/>
      <c r="B786" s="778"/>
      <c r="C786" s="778"/>
      <c r="D786" s="778"/>
      <c r="E786" s="778"/>
      <c r="F786" s="779"/>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x14ac:dyDescent="0.15">
      <c r="A787" s="753" t="s">
        <v>300</v>
      </c>
      <c r="B787" s="754"/>
      <c r="C787" s="754"/>
      <c r="D787" s="754"/>
      <c r="E787" s="754"/>
      <c r="F787" s="755"/>
      <c r="G787" s="435" t="s">
        <v>721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722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6"/>
      <c r="C788" s="756"/>
      <c r="D788" s="756"/>
      <c r="E788" s="756"/>
      <c r="F788" s="757"/>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6"/>
      <c r="C789" s="756"/>
      <c r="D789" s="756"/>
      <c r="E789" s="756"/>
      <c r="F789" s="757"/>
      <c r="G789" s="445" t="s">
        <v>702</v>
      </c>
      <c r="H789" s="446"/>
      <c r="I789" s="446"/>
      <c r="J789" s="446"/>
      <c r="K789" s="447"/>
      <c r="L789" s="448" t="s">
        <v>705</v>
      </c>
      <c r="M789" s="449"/>
      <c r="N789" s="449"/>
      <c r="O789" s="449"/>
      <c r="P789" s="449"/>
      <c r="Q789" s="449"/>
      <c r="R789" s="449"/>
      <c r="S789" s="449"/>
      <c r="T789" s="449"/>
      <c r="U789" s="449"/>
      <c r="V789" s="449"/>
      <c r="W789" s="449"/>
      <c r="X789" s="450"/>
      <c r="Y789" s="451">
        <v>42</v>
      </c>
      <c r="Z789" s="452"/>
      <c r="AA789" s="452"/>
      <c r="AB789" s="453"/>
      <c r="AC789" s="445" t="s">
        <v>702</v>
      </c>
      <c r="AD789" s="446"/>
      <c r="AE789" s="446"/>
      <c r="AF789" s="446"/>
      <c r="AG789" s="447"/>
      <c r="AH789" s="448" t="s">
        <v>705</v>
      </c>
      <c r="AI789" s="449"/>
      <c r="AJ789" s="449"/>
      <c r="AK789" s="449"/>
      <c r="AL789" s="449"/>
      <c r="AM789" s="449"/>
      <c r="AN789" s="449"/>
      <c r="AO789" s="449"/>
      <c r="AP789" s="449"/>
      <c r="AQ789" s="449"/>
      <c r="AR789" s="449"/>
      <c r="AS789" s="449"/>
      <c r="AT789" s="450"/>
      <c r="AU789" s="451">
        <v>29</v>
      </c>
      <c r="AV789" s="452"/>
      <c r="AW789" s="452"/>
      <c r="AX789" s="553"/>
    </row>
    <row r="790" spans="1:51" ht="24.75" customHeight="1" x14ac:dyDescent="0.15">
      <c r="A790" s="552"/>
      <c r="B790" s="756"/>
      <c r="C790" s="756"/>
      <c r="D790" s="756"/>
      <c r="E790" s="756"/>
      <c r="F790" s="757"/>
      <c r="G790" s="348" t="s">
        <v>703</v>
      </c>
      <c r="H790" s="349"/>
      <c r="I790" s="349"/>
      <c r="J790" s="349"/>
      <c r="K790" s="350"/>
      <c r="L790" s="398" t="s">
        <v>706</v>
      </c>
      <c r="M790" s="399"/>
      <c r="N790" s="399"/>
      <c r="O790" s="399"/>
      <c r="P790" s="399"/>
      <c r="Q790" s="399"/>
      <c r="R790" s="399"/>
      <c r="S790" s="399"/>
      <c r="T790" s="399"/>
      <c r="U790" s="399"/>
      <c r="V790" s="399"/>
      <c r="W790" s="399"/>
      <c r="X790" s="400"/>
      <c r="Y790" s="395">
        <v>23</v>
      </c>
      <c r="Z790" s="396"/>
      <c r="AA790" s="396"/>
      <c r="AB790" s="402"/>
      <c r="AC790" s="348" t="s">
        <v>709</v>
      </c>
      <c r="AD790" s="349"/>
      <c r="AE790" s="349"/>
      <c r="AF790" s="349"/>
      <c r="AG790" s="350"/>
      <c r="AH790" s="398" t="s">
        <v>712</v>
      </c>
      <c r="AI790" s="399"/>
      <c r="AJ790" s="399"/>
      <c r="AK790" s="399"/>
      <c r="AL790" s="399"/>
      <c r="AM790" s="399"/>
      <c r="AN790" s="399"/>
      <c r="AO790" s="399"/>
      <c r="AP790" s="399"/>
      <c r="AQ790" s="399"/>
      <c r="AR790" s="399"/>
      <c r="AS790" s="399"/>
      <c r="AT790" s="400"/>
      <c r="AU790" s="395">
        <v>7</v>
      </c>
      <c r="AV790" s="396"/>
      <c r="AW790" s="396"/>
      <c r="AX790" s="397"/>
    </row>
    <row r="791" spans="1:51" ht="24.75" customHeight="1" x14ac:dyDescent="0.15">
      <c r="A791" s="552"/>
      <c r="B791" s="756"/>
      <c r="C791" s="756"/>
      <c r="D791" s="756"/>
      <c r="E791" s="756"/>
      <c r="F791" s="757"/>
      <c r="G791" s="348" t="s">
        <v>704</v>
      </c>
      <c r="H791" s="349"/>
      <c r="I791" s="349"/>
      <c r="J791" s="349"/>
      <c r="K791" s="350"/>
      <c r="L791" s="398" t="s">
        <v>707</v>
      </c>
      <c r="M791" s="399"/>
      <c r="N791" s="399"/>
      <c r="O791" s="399"/>
      <c r="P791" s="399"/>
      <c r="Q791" s="399"/>
      <c r="R791" s="399"/>
      <c r="S791" s="399"/>
      <c r="T791" s="399"/>
      <c r="U791" s="399"/>
      <c r="V791" s="399"/>
      <c r="W791" s="399"/>
      <c r="X791" s="400"/>
      <c r="Y791" s="395">
        <v>3</v>
      </c>
      <c r="Z791" s="396"/>
      <c r="AA791" s="396"/>
      <c r="AB791" s="402"/>
      <c r="AC791" s="348" t="s">
        <v>710</v>
      </c>
      <c r="AD791" s="349"/>
      <c r="AE791" s="349"/>
      <c r="AF791" s="349"/>
      <c r="AG791" s="350"/>
      <c r="AH791" s="398"/>
      <c r="AI791" s="399"/>
      <c r="AJ791" s="399"/>
      <c r="AK791" s="399"/>
      <c r="AL791" s="399"/>
      <c r="AM791" s="399"/>
      <c r="AN791" s="399"/>
      <c r="AO791" s="399"/>
      <c r="AP791" s="399"/>
      <c r="AQ791" s="399"/>
      <c r="AR791" s="399"/>
      <c r="AS791" s="399"/>
      <c r="AT791" s="400"/>
      <c r="AU791" s="395">
        <v>4</v>
      </c>
      <c r="AV791" s="396"/>
      <c r="AW791" s="396"/>
      <c r="AX791" s="397"/>
    </row>
    <row r="792" spans="1:51" ht="24.75" customHeight="1" x14ac:dyDescent="0.15">
      <c r="A792" s="552"/>
      <c r="B792" s="756"/>
      <c r="C792" s="756"/>
      <c r="D792" s="756"/>
      <c r="E792" s="756"/>
      <c r="F792" s="757"/>
      <c r="G792" s="348" t="s">
        <v>80</v>
      </c>
      <c r="H792" s="349"/>
      <c r="I792" s="349"/>
      <c r="J792" s="349"/>
      <c r="K792" s="350"/>
      <c r="L792" s="398" t="s">
        <v>708</v>
      </c>
      <c r="M792" s="399"/>
      <c r="N792" s="399"/>
      <c r="O792" s="399"/>
      <c r="P792" s="399"/>
      <c r="Q792" s="399"/>
      <c r="R792" s="399"/>
      <c r="S792" s="399"/>
      <c r="T792" s="399"/>
      <c r="U792" s="399"/>
      <c r="V792" s="399"/>
      <c r="W792" s="399"/>
      <c r="X792" s="400"/>
      <c r="Y792" s="395">
        <v>2</v>
      </c>
      <c r="Z792" s="396"/>
      <c r="AA792" s="396"/>
      <c r="AB792" s="402"/>
      <c r="AC792" s="348" t="s">
        <v>711</v>
      </c>
      <c r="AD792" s="349"/>
      <c r="AE792" s="349"/>
      <c r="AF792" s="349"/>
      <c r="AG792" s="350"/>
      <c r="AH792" s="398"/>
      <c r="AI792" s="399"/>
      <c r="AJ792" s="399"/>
      <c r="AK792" s="399"/>
      <c r="AL792" s="399"/>
      <c r="AM792" s="399"/>
      <c r="AN792" s="399"/>
      <c r="AO792" s="399"/>
      <c r="AP792" s="399"/>
      <c r="AQ792" s="399"/>
      <c r="AR792" s="399"/>
      <c r="AS792" s="399"/>
      <c r="AT792" s="400"/>
      <c r="AU792" s="395">
        <v>4</v>
      </c>
      <c r="AV792" s="396"/>
      <c r="AW792" s="396"/>
      <c r="AX792" s="397"/>
    </row>
    <row r="793" spans="1:51" ht="24.75" customHeight="1" x14ac:dyDescent="0.15">
      <c r="A793" s="552"/>
      <c r="B793" s="756"/>
      <c r="C793" s="756"/>
      <c r="D793" s="756"/>
      <c r="E793" s="756"/>
      <c r="F793" s="75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80</v>
      </c>
      <c r="AD793" s="349"/>
      <c r="AE793" s="349"/>
      <c r="AF793" s="349"/>
      <c r="AG793" s="350"/>
      <c r="AH793" s="398" t="s">
        <v>713</v>
      </c>
      <c r="AI793" s="399"/>
      <c r="AJ793" s="399"/>
      <c r="AK793" s="399"/>
      <c r="AL793" s="399"/>
      <c r="AM793" s="399"/>
      <c r="AN793" s="399"/>
      <c r="AO793" s="399"/>
      <c r="AP793" s="399"/>
      <c r="AQ793" s="399"/>
      <c r="AR793" s="399"/>
      <c r="AS793" s="399"/>
      <c r="AT793" s="400"/>
      <c r="AU793" s="395">
        <v>1</v>
      </c>
      <c r="AV793" s="396"/>
      <c r="AW793" s="396"/>
      <c r="AX793" s="397"/>
    </row>
    <row r="794" spans="1:51" ht="24.75" hidden="1" customHeight="1" x14ac:dyDescent="0.15">
      <c r="A794" s="552"/>
      <c r="B794" s="756"/>
      <c r="C794" s="756"/>
      <c r="D794" s="756"/>
      <c r="E794" s="756"/>
      <c r="F794" s="75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6"/>
      <c r="C795" s="756"/>
      <c r="D795" s="756"/>
      <c r="E795" s="756"/>
      <c r="F795" s="75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6"/>
      <c r="C796" s="756"/>
      <c r="D796" s="756"/>
      <c r="E796" s="756"/>
      <c r="F796" s="75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6"/>
      <c r="C797" s="756"/>
      <c r="D797" s="756"/>
      <c r="E797" s="756"/>
      <c r="F797" s="75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6"/>
      <c r="C798" s="756"/>
      <c r="D798" s="756"/>
      <c r="E798" s="756"/>
      <c r="F798" s="75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6"/>
      <c r="C799" s="756"/>
      <c r="D799" s="756"/>
      <c r="E799" s="756"/>
      <c r="F799" s="757"/>
      <c r="G799" s="406" t="s">
        <v>20</v>
      </c>
      <c r="H799" s="407"/>
      <c r="I799" s="407"/>
      <c r="J799" s="407"/>
      <c r="K799" s="407"/>
      <c r="L799" s="408"/>
      <c r="M799" s="409"/>
      <c r="N799" s="409"/>
      <c r="O799" s="409"/>
      <c r="P799" s="409"/>
      <c r="Q799" s="409"/>
      <c r="R799" s="409"/>
      <c r="S799" s="409"/>
      <c r="T799" s="409"/>
      <c r="U799" s="409"/>
      <c r="V799" s="409"/>
      <c r="W799" s="409"/>
      <c r="X799" s="410"/>
      <c r="Y799" s="411">
        <f>SUM(Y789:AB798)</f>
        <v>70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45</v>
      </c>
      <c r="AV799" s="412"/>
      <c r="AW799" s="412"/>
      <c r="AX799" s="414"/>
    </row>
    <row r="800" spans="1:51" ht="24.75" customHeight="1" x14ac:dyDescent="0.15">
      <c r="A800" s="552"/>
      <c r="B800" s="756"/>
      <c r="C800" s="756"/>
      <c r="D800" s="756"/>
      <c r="E800" s="756"/>
      <c r="F800" s="757"/>
      <c r="G800" s="435" t="s">
        <v>723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724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6"/>
      <c r="C801" s="756"/>
      <c r="D801" s="756"/>
      <c r="E801" s="756"/>
      <c r="F801" s="757"/>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6"/>
      <c r="C802" s="756"/>
      <c r="D802" s="756"/>
      <c r="E802" s="756"/>
      <c r="F802" s="757"/>
      <c r="G802" s="445" t="s">
        <v>714</v>
      </c>
      <c r="H802" s="446"/>
      <c r="I802" s="446"/>
      <c r="J802" s="446"/>
      <c r="K802" s="447"/>
      <c r="L802" s="448" t="s">
        <v>715</v>
      </c>
      <c r="M802" s="449"/>
      <c r="N802" s="449"/>
      <c r="O802" s="449"/>
      <c r="P802" s="449"/>
      <c r="Q802" s="449"/>
      <c r="R802" s="449"/>
      <c r="S802" s="449"/>
      <c r="T802" s="449"/>
      <c r="U802" s="449"/>
      <c r="V802" s="449"/>
      <c r="W802" s="449"/>
      <c r="X802" s="450"/>
      <c r="Y802" s="451">
        <v>7</v>
      </c>
      <c r="Z802" s="452"/>
      <c r="AA802" s="452"/>
      <c r="AB802" s="453"/>
      <c r="AC802" s="445" t="s">
        <v>709</v>
      </c>
      <c r="AD802" s="446"/>
      <c r="AE802" s="446"/>
      <c r="AF802" s="446"/>
      <c r="AG802" s="447"/>
      <c r="AH802" s="448" t="s">
        <v>719</v>
      </c>
      <c r="AI802" s="449"/>
      <c r="AJ802" s="449"/>
      <c r="AK802" s="449"/>
      <c r="AL802" s="449"/>
      <c r="AM802" s="449"/>
      <c r="AN802" s="449"/>
      <c r="AO802" s="449"/>
      <c r="AP802" s="449"/>
      <c r="AQ802" s="449"/>
      <c r="AR802" s="449"/>
      <c r="AS802" s="449"/>
      <c r="AT802" s="450"/>
      <c r="AU802" s="451">
        <v>11</v>
      </c>
      <c r="AV802" s="452"/>
      <c r="AW802" s="452"/>
      <c r="AX802" s="453"/>
      <c r="AY802">
        <f t="shared" ref="AY802:AY812" si="115">$AY$800</f>
        <v>2</v>
      </c>
    </row>
    <row r="803" spans="1:51" ht="24.75" customHeight="1" x14ac:dyDescent="0.15">
      <c r="A803" s="552"/>
      <c r="B803" s="756"/>
      <c r="C803" s="756"/>
      <c r="D803" s="756"/>
      <c r="E803" s="756"/>
      <c r="F803" s="757"/>
      <c r="G803" s="348" t="s">
        <v>716</v>
      </c>
      <c r="H803" s="349"/>
      <c r="I803" s="349"/>
      <c r="J803" s="349"/>
      <c r="K803" s="350"/>
      <c r="L803" s="398" t="s">
        <v>717</v>
      </c>
      <c r="M803" s="399"/>
      <c r="N803" s="399"/>
      <c r="O803" s="399"/>
      <c r="P803" s="399"/>
      <c r="Q803" s="399"/>
      <c r="R803" s="399"/>
      <c r="S803" s="399"/>
      <c r="T803" s="399"/>
      <c r="U803" s="399"/>
      <c r="V803" s="399"/>
      <c r="W803" s="399"/>
      <c r="X803" s="400"/>
      <c r="Y803" s="395">
        <v>1</v>
      </c>
      <c r="Z803" s="396"/>
      <c r="AA803" s="396"/>
      <c r="AB803" s="402"/>
      <c r="AC803" s="348" t="s">
        <v>702</v>
      </c>
      <c r="AD803" s="349"/>
      <c r="AE803" s="349"/>
      <c r="AF803" s="349"/>
      <c r="AG803" s="350"/>
      <c r="AH803" s="398" t="s">
        <v>705</v>
      </c>
      <c r="AI803" s="399"/>
      <c r="AJ803" s="399"/>
      <c r="AK803" s="399"/>
      <c r="AL803" s="399"/>
      <c r="AM803" s="399"/>
      <c r="AN803" s="399"/>
      <c r="AO803" s="399"/>
      <c r="AP803" s="399"/>
      <c r="AQ803" s="399"/>
      <c r="AR803" s="399"/>
      <c r="AS803" s="399"/>
      <c r="AT803" s="400"/>
      <c r="AU803" s="395">
        <v>3</v>
      </c>
      <c r="AV803" s="396"/>
      <c r="AW803" s="396"/>
      <c r="AX803" s="397"/>
      <c r="AY803">
        <f t="shared" si="115"/>
        <v>2</v>
      </c>
    </row>
    <row r="804" spans="1:51" ht="24.75" customHeight="1" x14ac:dyDescent="0.15">
      <c r="A804" s="552"/>
      <c r="B804" s="756"/>
      <c r="C804" s="756"/>
      <c r="D804" s="756"/>
      <c r="E804" s="756"/>
      <c r="F804" s="75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t="s">
        <v>80</v>
      </c>
      <c r="AD804" s="349"/>
      <c r="AE804" s="349"/>
      <c r="AF804" s="349"/>
      <c r="AG804" s="350"/>
      <c r="AH804" s="398" t="s">
        <v>720</v>
      </c>
      <c r="AI804" s="399"/>
      <c r="AJ804" s="399"/>
      <c r="AK804" s="399"/>
      <c r="AL804" s="399"/>
      <c r="AM804" s="399"/>
      <c r="AN804" s="399"/>
      <c r="AO804" s="399"/>
      <c r="AP804" s="399"/>
      <c r="AQ804" s="399"/>
      <c r="AR804" s="399"/>
      <c r="AS804" s="399"/>
      <c r="AT804" s="400"/>
      <c r="AU804" s="395">
        <v>1</v>
      </c>
      <c r="AV804" s="396"/>
      <c r="AW804" s="396"/>
      <c r="AX804" s="402"/>
      <c r="AY804">
        <f t="shared" si="115"/>
        <v>2</v>
      </c>
    </row>
    <row r="805" spans="1:51" ht="24.75" hidden="1" customHeight="1" x14ac:dyDescent="0.15">
      <c r="A805" s="552"/>
      <c r="B805" s="756"/>
      <c r="C805" s="756"/>
      <c r="D805" s="756"/>
      <c r="E805" s="756"/>
      <c r="F805" s="75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6"/>
      <c r="C806" s="756"/>
      <c r="D806" s="756"/>
      <c r="E806" s="756"/>
      <c r="F806" s="75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6"/>
      <c r="C807" s="756"/>
      <c r="D807" s="756"/>
      <c r="E807" s="756"/>
      <c r="F807" s="75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6"/>
      <c r="C808" s="756"/>
      <c r="D808" s="756"/>
      <c r="E808" s="756"/>
      <c r="F808" s="75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6"/>
      <c r="C809" s="756"/>
      <c r="D809" s="756"/>
      <c r="E809" s="756"/>
      <c r="F809" s="75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6"/>
      <c r="C810" s="756"/>
      <c r="D810" s="756"/>
      <c r="E810" s="756"/>
      <c r="F810" s="75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6"/>
      <c r="C811" s="756"/>
      <c r="D811" s="756"/>
      <c r="E811" s="756"/>
      <c r="F811" s="75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6"/>
      <c r="C812" s="756"/>
      <c r="D812" s="756"/>
      <c r="E812" s="756"/>
      <c r="F812" s="757"/>
      <c r="G812" s="406" t="s">
        <v>20</v>
      </c>
      <c r="H812" s="407"/>
      <c r="I812" s="407"/>
      <c r="J812" s="407"/>
      <c r="K812" s="407"/>
      <c r="L812" s="408"/>
      <c r="M812" s="409"/>
      <c r="N812" s="409"/>
      <c r="O812" s="409"/>
      <c r="P812" s="409"/>
      <c r="Q812" s="409"/>
      <c r="R812" s="409"/>
      <c r="S812" s="409"/>
      <c r="T812" s="409"/>
      <c r="U812" s="409"/>
      <c r="V812" s="409"/>
      <c r="W812" s="409"/>
      <c r="X812" s="410"/>
      <c r="Y812" s="411">
        <f>SUM(Y802:AB811)</f>
        <v>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15</v>
      </c>
      <c r="AV812" s="412"/>
      <c r="AW812" s="412"/>
      <c r="AX812" s="414"/>
      <c r="AY812">
        <f t="shared" si="115"/>
        <v>2</v>
      </c>
    </row>
    <row r="813" spans="1:51" ht="24.75" customHeight="1" x14ac:dyDescent="0.15">
      <c r="A813" s="552"/>
      <c r="B813" s="756"/>
      <c r="C813" s="756"/>
      <c r="D813" s="756"/>
      <c r="E813" s="756"/>
      <c r="F813" s="757"/>
      <c r="G813" s="435" t="s">
        <v>725</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726</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6"/>
      <c r="C814" s="756"/>
      <c r="D814" s="756"/>
      <c r="E814" s="756"/>
      <c r="F814" s="757"/>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6"/>
      <c r="C815" s="756"/>
      <c r="D815" s="756"/>
      <c r="E815" s="756"/>
      <c r="F815" s="757"/>
      <c r="G815" s="445" t="s">
        <v>702</v>
      </c>
      <c r="H815" s="446"/>
      <c r="I815" s="446"/>
      <c r="J815" s="446"/>
      <c r="K815" s="447"/>
      <c r="L815" s="448" t="s">
        <v>705</v>
      </c>
      <c r="M815" s="449"/>
      <c r="N815" s="449"/>
      <c r="O815" s="449"/>
      <c r="P815" s="449"/>
      <c r="Q815" s="449"/>
      <c r="R815" s="449"/>
      <c r="S815" s="449"/>
      <c r="T815" s="449"/>
      <c r="U815" s="449"/>
      <c r="V815" s="449"/>
      <c r="W815" s="449"/>
      <c r="X815" s="450"/>
      <c r="Y815" s="451">
        <v>1.5</v>
      </c>
      <c r="Z815" s="452"/>
      <c r="AA815" s="452"/>
      <c r="AB815" s="553"/>
      <c r="AC815" s="445" t="s">
        <v>704</v>
      </c>
      <c r="AD815" s="446"/>
      <c r="AE815" s="446"/>
      <c r="AF815" s="446"/>
      <c r="AG815" s="447"/>
      <c r="AH815" s="448" t="s">
        <v>728</v>
      </c>
      <c r="AI815" s="449"/>
      <c r="AJ815" s="449"/>
      <c r="AK815" s="449"/>
      <c r="AL815" s="449"/>
      <c r="AM815" s="449"/>
      <c r="AN815" s="449"/>
      <c r="AO815" s="449"/>
      <c r="AP815" s="449"/>
      <c r="AQ815" s="449"/>
      <c r="AR815" s="449"/>
      <c r="AS815" s="449"/>
      <c r="AT815" s="450"/>
      <c r="AU815" s="451">
        <v>5</v>
      </c>
      <c r="AV815" s="452"/>
      <c r="AW815" s="452"/>
      <c r="AX815" s="453"/>
      <c r="AY815">
        <f t="shared" ref="AY815:AY825" si="116">$AY$813</f>
        <v>2</v>
      </c>
    </row>
    <row r="816" spans="1:51" ht="24.75" customHeight="1" x14ac:dyDescent="0.15">
      <c r="A816" s="552"/>
      <c r="B816" s="756"/>
      <c r="C816" s="756"/>
      <c r="D816" s="756"/>
      <c r="E816" s="756"/>
      <c r="F816" s="757"/>
      <c r="G816" s="348" t="s">
        <v>80</v>
      </c>
      <c r="H816" s="349"/>
      <c r="I816" s="349"/>
      <c r="J816" s="349"/>
      <c r="K816" s="350"/>
      <c r="L816" s="398" t="s">
        <v>727</v>
      </c>
      <c r="M816" s="399"/>
      <c r="N816" s="399"/>
      <c r="O816" s="399"/>
      <c r="P816" s="399"/>
      <c r="Q816" s="399"/>
      <c r="R816" s="399"/>
      <c r="S816" s="399"/>
      <c r="T816" s="399"/>
      <c r="U816" s="399"/>
      <c r="V816" s="399"/>
      <c r="W816" s="399"/>
      <c r="X816" s="400"/>
      <c r="Y816" s="395">
        <v>0.5</v>
      </c>
      <c r="Z816" s="396"/>
      <c r="AA816" s="396"/>
      <c r="AB816" s="397"/>
      <c r="AC816" s="348" t="s">
        <v>702</v>
      </c>
      <c r="AD816" s="349"/>
      <c r="AE816" s="349"/>
      <c r="AF816" s="349"/>
      <c r="AG816" s="350"/>
      <c r="AH816" s="398" t="s">
        <v>705</v>
      </c>
      <c r="AI816" s="399"/>
      <c r="AJ816" s="399"/>
      <c r="AK816" s="399"/>
      <c r="AL816" s="399"/>
      <c r="AM816" s="399"/>
      <c r="AN816" s="399"/>
      <c r="AO816" s="399"/>
      <c r="AP816" s="399"/>
      <c r="AQ816" s="399"/>
      <c r="AR816" s="399"/>
      <c r="AS816" s="399"/>
      <c r="AT816" s="400"/>
      <c r="AU816" s="395">
        <v>10</v>
      </c>
      <c r="AV816" s="396"/>
      <c r="AW816" s="396"/>
      <c r="AX816" s="402"/>
      <c r="AY816">
        <f t="shared" si="116"/>
        <v>2</v>
      </c>
    </row>
    <row r="817" spans="1:51" ht="24.75" customHeight="1" x14ac:dyDescent="0.15">
      <c r="A817" s="552"/>
      <c r="B817" s="756"/>
      <c r="C817" s="756"/>
      <c r="D817" s="756"/>
      <c r="E817" s="756"/>
      <c r="F817" s="75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t="s">
        <v>80</v>
      </c>
      <c r="AD817" s="349"/>
      <c r="AE817" s="349"/>
      <c r="AF817" s="349"/>
      <c r="AG817" s="350"/>
      <c r="AH817" s="398" t="s">
        <v>729</v>
      </c>
      <c r="AI817" s="399"/>
      <c r="AJ817" s="399"/>
      <c r="AK817" s="399"/>
      <c r="AL817" s="399"/>
      <c r="AM817" s="399"/>
      <c r="AN817" s="399"/>
      <c r="AO817" s="399"/>
      <c r="AP817" s="399"/>
      <c r="AQ817" s="399"/>
      <c r="AR817" s="399"/>
      <c r="AS817" s="399"/>
      <c r="AT817" s="400"/>
      <c r="AU817" s="395">
        <v>-5</v>
      </c>
      <c r="AV817" s="396"/>
      <c r="AW817" s="396"/>
      <c r="AX817" s="402"/>
      <c r="AY817">
        <f t="shared" si="116"/>
        <v>2</v>
      </c>
    </row>
    <row r="818" spans="1:51" ht="24.75" hidden="1" customHeight="1" x14ac:dyDescent="0.15">
      <c r="A818" s="552"/>
      <c r="B818" s="756"/>
      <c r="C818" s="756"/>
      <c r="D818" s="756"/>
      <c r="E818" s="756"/>
      <c r="F818" s="75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56"/>
      <c r="C819" s="756"/>
      <c r="D819" s="756"/>
      <c r="E819" s="756"/>
      <c r="F819" s="75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6"/>
      <c r="C820" s="756"/>
      <c r="D820" s="756"/>
      <c r="E820" s="756"/>
      <c r="F820" s="75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6"/>
      <c r="C821" s="756"/>
      <c r="D821" s="756"/>
      <c r="E821" s="756"/>
      <c r="F821" s="75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6"/>
      <c r="C822" s="756"/>
      <c r="D822" s="756"/>
      <c r="E822" s="756"/>
      <c r="F822" s="75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6"/>
      <c r="C823" s="756"/>
      <c r="D823" s="756"/>
      <c r="E823" s="756"/>
      <c r="F823" s="75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6"/>
      <c r="C824" s="756"/>
      <c r="D824" s="756"/>
      <c r="E824" s="756"/>
      <c r="F824" s="75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56"/>
      <c r="C825" s="756"/>
      <c r="D825" s="756"/>
      <c r="E825" s="756"/>
      <c r="F825" s="757"/>
      <c r="G825" s="406" t="s">
        <v>20</v>
      </c>
      <c r="H825" s="407"/>
      <c r="I825" s="407"/>
      <c r="J825" s="407"/>
      <c r="K825" s="407"/>
      <c r="L825" s="408"/>
      <c r="M825" s="409"/>
      <c r="N825" s="409"/>
      <c r="O825" s="409"/>
      <c r="P825" s="409"/>
      <c r="Q825" s="409"/>
      <c r="R825" s="409"/>
      <c r="S825" s="409"/>
      <c r="T825" s="409"/>
      <c r="U825" s="409"/>
      <c r="V825" s="409"/>
      <c r="W825" s="409"/>
      <c r="X825" s="410"/>
      <c r="Y825" s="411">
        <f>SUM(Y815:AB824)</f>
        <v>2</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10</v>
      </c>
      <c r="AV825" s="412"/>
      <c r="AW825" s="412"/>
      <c r="AX825" s="414"/>
      <c r="AY825">
        <f t="shared" si="116"/>
        <v>2</v>
      </c>
    </row>
    <row r="826" spans="1:51" ht="24.75" customHeight="1" x14ac:dyDescent="0.15">
      <c r="A826" s="552"/>
      <c r="B826" s="756"/>
      <c r="C826" s="756"/>
      <c r="D826" s="756"/>
      <c r="E826" s="756"/>
      <c r="F826" s="757"/>
      <c r="G826" s="435" t="s">
        <v>730</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731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56"/>
      <c r="C827" s="756"/>
      <c r="D827" s="756"/>
      <c r="E827" s="756"/>
      <c r="F827" s="757"/>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56"/>
      <c r="C828" s="756"/>
      <c r="D828" s="756"/>
      <c r="E828" s="756"/>
      <c r="F828" s="757"/>
      <c r="G828" s="445" t="s">
        <v>702</v>
      </c>
      <c r="H828" s="446"/>
      <c r="I828" s="446"/>
      <c r="J828" s="446"/>
      <c r="K828" s="447"/>
      <c r="L828" s="448" t="s">
        <v>705</v>
      </c>
      <c r="M828" s="449"/>
      <c r="N828" s="449"/>
      <c r="O828" s="449"/>
      <c r="P828" s="449"/>
      <c r="Q828" s="449"/>
      <c r="R828" s="449"/>
      <c r="S828" s="449"/>
      <c r="T828" s="449"/>
      <c r="U828" s="449"/>
      <c r="V828" s="449"/>
      <c r="W828" s="449"/>
      <c r="X828" s="450"/>
      <c r="Y828" s="451">
        <v>47</v>
      </c>
      <c r="Z828" s="452"/>
      <c r="AA828" s="452"/>
      <c r="AB828" s="553"/>
      <c r="AC828" s="445" t="s">
        <v>732</v>
      </c>
      <c r="AD828" s="446"/>
      <c r="AE828" s="446"/>
      <c r="AF828" s="446"/>
      <c r="AG828" s="447"/>
      <c r="AH828" s="448" t="s">
        <v>733</v>
      </c>
      <c r="AI828" s="449"/>
      <c r="AJ828" s="449"/>
      <c r="AK828" s="449"/>
      <c r="AL828" s="449"/>
      <c r="AM828" s="449"/>
      <c r="AN828" s="449"/>
      <c r="AO828" s="449"/>
      <c r="AP828" s="449"/>
      <c r="AQ828" s="449"/>
      <c r="AR828" s="449"/>
      <c r="AS828" s="449"/>
      <c r="AT828" s="450"/>
      <c r="AU828" s="451">
        <v>21</v>
      </c>
      <c r="AV828" s="452"/>
      <c r="AW828" s="452"/>
      <c r="AX828" s="453"/>
      <c r="AY828">
        <f t="shared" ref="AY828:AY838" si="117">$AY$826</f>
        <v>2</v>
      </c>
    </row>
    <row r="829" spans="1:51" ht="24.75" customHeight="1" x14ac:dyDescent="0.15">
      <c r="A829" s="552"/>
      <c r="B829" s="756"/>
      <c r="C829" s="756"/>
      <c r="D829" s="756"/>
      <c r="E829" s="756"/>
      <c r="F829" s="757"/>
      <c r="G829" s="348" t="s">
        <v>710</v>
      </c>
      <c r="H829" s="349"/>
      <c r="I829" s="349"/>
      <c r="J829" s="349"/>
      <c r="K829" s="350"/>
      <c r="L829" s="398"/>
      <c r="M829" s="399"/>
      <c r="N829" s="399"/>
      <c r="O829" s="399"/>
      <c r="P829" s="399"/>
      <c r="Q829" s="399"/>
      <c r="R829" s="399"/>
      <c r="S829" s="399"/>
      <c r="T829" s="399"/>
      <c r="U829" s="399"/>
      <c r="V829" s="399"/>
      <c r="W829" s="399"/>
      <c r="X829" s="400"/>
      <c r="Y829" s="395">
        <v>7</v>
      </c>
      <c r="Z829" s="396"/>
      <c r="AA829" s="396"/>
      <c r="AB829" s="397"/>
      <c r="AC829" s="348" t="s">
        <v>704</v>
      </c>
      <c r="AD829" s="349"/>
      <c r="AE829" s="349"/>
      <c r="AF829" s="349"/>
      <c r="AG829" s="350"/>
      <c r="AH829" s="398" t="s">
        <v>734</v>
      </c>
      <c r="AI829" s="399"/>
      <c r="AJ829" s="399"/>
      <c r="AK829" s="399"/>
      <c r="AL829" s="399"/>
      <c r="AM829" s="399"/>
      <c r="AN829" s="399"/>
      <c r="AO829" s="399"/>
      <c r="AP829" s="399"/>
      <c r="AQ829" s="399"/>
      <c r="AR829" s="399"/>
      <c r="AS829" s="399"/>
      <c r="AT829" s="400"/>
      <c r="AU829" s="395">
        <v>12</v>
      </c>
      <c r="AV829" s="396"/>
      <c r="AW829" s="396"/>
      <c r="AX829" s="402"/>
      <c r="AY829">
        <f t="shared" si="117"/>
        <v>2</v>
      </c>
    </row>
    <row r="830" spans="1:51" ht="24.75" customHeight="1" x14ac:dyDescent="0.15">
      <c r="A830" s="552"/>
      <c r="B830" s="756"/>
      <c r="C830" s="756"/>
      <c r="D830" s="756"/>
      <c r="E830" s="756"/>
      <c r="F830" s="757"/>
      <c r="G830" s="348" t="s">
        <v>80</v>
      </c>
      <c r="H830" s="349"/>
      <c r="I830" s="349"/>
      <c r="J830" s="349"/>
      <c r="K830" s="350"/>
      <c r="L830" s="398" t="s">
        <v>718</v>
      </c>
      <c r="M830" s="399"/>
      <c r="N830" s="399"/>
      <c r="O830" s="399"/>
      <c r="P830" s="399"/>
      <c r="Q830" s="399"/>
      <c r="R830" s="399"/>
      <c r="S830" s="399"/>
      <c r="T830" s="399"/>
      <c r="U830" s="399"/>
      <c r="V830" s="399"/>
      <c r="W830" s="399"/>
      <c r="X830" s="400"/>
      <c r="Y830" s="395">
        <v>5</v>
      </c>
      <c r="Z830" s="396"/>
      <c r="AA830" s="396"/>
      <c r="AB830" s="397"/>
      <c r="AC830" s="348" t="s">
        <v>702</v>
      </c>
      <c r="AD830" s="349"/>
      <c r="AE830" s="349"/>
      <c r="AF830" s="349"/>
      <c r="AG830" s="350"/>
      <c r="AH830" s="398" t="s">
        <v>702</v>
      </c>
      <c r="AI830" s="399"/>
      <c r="AJ830" s="399"/>
      <c r="AK830" s="399"/>
      <c r="AL830" s="399"/>
      <c r="AM830" s="399"/>
      <c r="AN830" s="399"/>
      <c r="AO830" s="399"/>
      <c r="AP830" s="399"/>
      <c r="AQ830" s="399"/>
      <c r="AR830" s="399"/>
      <c r="AS830" s="399"/>
      <c r="AT830" s="400"/>
      <c r="AU830" s="395">
        <v>10</v>
      </c>
      <c r="AV830" s="396"/>
      <c r="AW830" s="396"/>
      <c r="AX830" s="402"/>
      <c r="AY830">
        <f t="shared" si="117"/>
        <v>2</v>
      </c>
    </row>
    <row r="831" spans="1:51" ht="24.75" customHeight="1" x14ac:dyDescent="0.15">
      <c r="A831" s="552"/>
      <c r="B831" s="756"/>
      <c r="C831" s="756"/>
      <c r="D831" s="756"/>
      <c r="E831" s="756"/>
      <c r="F831" s="75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t="s">
        <v>735</v>
      </c>
      <c r="AD831" s="349"/>
      <c r="AE831" s="349"/>
      <c r="AF831" s="349"/>
      <c r="AG831" s="350"/>
      <c r="AH831" s="398" t="s">
        <v>736</v>
      </c>
      <c r="AI831" s="399"/>
      <c r="AJ831" s="399"/>
      <c r="AK831" s="399"/>
      <c r="AL831" s="399"/>
      <c r="AM831" s="399"/>
      <c r="AN831" s="399"/>
      <c r="AO831" s="399"/>
      <c r="AP831" s="399"/>
      <c r="AQ831" s="399"/>
      <c r="AR831" s="399"/>
      <c r="AS831" s="399"/>
      <c r="AT831" s="400"/>
      <c r="AU831" s="395">
        <v>0</v>
      </c>
      <c r="AV831" s="396"/>
      <c r="AW831" s="396"/>
      <c r="AX831" s="402"/>
      <c r="AY831">
        <f t="shared" si="117"/>
        <v>2</v>
      </c>
    </row>
    <row r="832" spans="1:51" ht="24.75" customHeight="1" x14ac:dyDescent="0.15">
      <c r="A832" s="552"/>
      <c r="B832" s="756"/>
      <c r="C832" s="756"/>
      <c r="D832" s="756"/>
      <c r="E832" s="756"/>
      <c r="F832" s="75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t="s">
        <v>737</v>
      </c>
      <c r="AD832" s="349"/>
      <c r="AE832" s="349"/>
      <c r="AF832" s="349"/>
      <c r="AG832" s="350"/>
      <c r="AH832" s="398" t="s">
        <v>738</v>
      </c>
      <c r="AI832" s="399"/>
      <c r="AJ832" s="399"/>
      <c r="AK832" s="399"/>
      <c r="AL832" s="399"/>
      <c r="AM832" s="399"/>
      <c r="AN832" s="399"/>
      <c r="AO832" s="399"/>
      <c r="AP832" s="399"/>
      <c r="AQ832" s="399"/>
      <c r="AR832" s="399"/>
      <c r="AS832" s="399"/>
      <c r="AT832" s="400"/>
      <c r="AU832" s="395">
        <v>0</v>
      </c>
      <c r="AV832" s="396"/>
      <c r="AW832" s="396"/>
      <c r="AX832" s="402"/>
      <c r="AY832">
        <f t="shared" si="117"/>
        <v>2</v>
      </c>
    </row>
    <row r="833" spans="1:51" ht="24.75" customHeight="1" x14ac:dyDescent="0.15">
      <c r="A833" s="552"/>
      <c r="B833" s="756"/>
      <c r="C833" s="756"/>
      <c r="D833" s="756"/>
      <c r="E833" s="756"/>
      <c r="F833" s="75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t="s">
        <v>739</v>
      </c>
      <c r="AD833" s="349"/>
      <c r="AE833" s="349"/>
      <c r="AF833" s="349"/>
      <c r="AG833" s="350"/>
      <c r="AH833" s="398" t="s">
        <v>740</v>
      </c>
      <c r="AI833" s="399"/>
      <c r="AJ833" s="399"/>
      <c r="AK833" s="399"/>
      <c r="AL833" s="399"/>
      <c r="AM833" s="399"/>
      <c r="AN833" s="399"/>
      <c r="AO833" s="399"/>
      <c r="AP833" s="399"/>
      <c r="AQ833" s="399"/>
      <c r="AR833" s="399"/>
      <c r="AS833" s="399"/>
      <c r="AT833" s="400"/>
      <c r="AU833" s="395">
        <v>0</v>
      </c>
      <c r="AV833" s="396"/>
      <c r="AW833" s="396"/>
      <c r="AX833" s="402"/>
      <c r="AY833">
        <f t="shared" si="117"/>
        <v>2</v>
      </c>
    </row>
    <row r="834" spans="1:51" ht="24.75" customHeight="1" x14ac:dyDescent="0.15">
      <c r="A834" s="552"/>
      <c r="B834" s="756"/>
      <c r="C834" s="756"/>
      <c r="D834" s="756"/>
      <c r="E834" s="756"/>
      <c r="F834" s="75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t="s">
        <v>741</v>
      </c>
      <c r="AD834" s="349"/>
      <c r="AE834" s="349"/>
      <c r="AF834" s="349"/>
      <c r="AG834" s="350"/>
      <c r="AH834" s="398" t="s">
        <v>742</v>
      </c>
      <c r="AI834" s="399"/>
      <c r="AJ834" s="399"/>
      <c r="AK834" s="399"/>
      <c r="AL834" s="399"/>
      <c r="AM834" s="399"/>
      <c r="AN834" s="399"/>
      <c r="AO834" s="399"/>
      <c r="AP834" s="399"/>
      <c r="AQ834" s="399"/>
      <c r="AR834" s="399"/>
      <c r="AS834" s="399"/>
      <c r="AT834" s="400"/>
      <c r="AU834" s="395">
        <v>0</v>
      </c>
      <c r="AV834" s="396"/>
      <c r="AW834" s="396"/>
      <c r="AX834" s="402"/>
      <c r="AY834">
        <f t="shared" si="117"/>
        <v>2</v>
      </c>
    </row>
    <row r="835" spans="1:51" ht="24.75" customHeight="1" x14ac:dyDescent="0.15">
      <c r="A835" s="552"/>
      <c r="B835" s="756"/>
      <c r="C835" s="756"/>
      <c r="D835" s="756"/>
      <c r="E835" s="756"/>
      <c r="F835" s="75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t="s">
        <v>743</v>
      </c>
      <c r="AD835" s="349"/>
      <c r="AE835" s="349"/>
      <c r="AF835" s="349"/>
      <c r="AG835" s="350"/>
      <c r="AH835" s="398" t="s">
        <v>744</v>
      </c>
      <c r="AI835" s="399"/>
      <c r="AJ835" s="399"/>
      <c r="AK835" s="399"/>
      <c r="AL835" s="399"/>
      <c r="AM835" s="399"/>
      <c r="AN835" s="399"/>
      <c r="AO835" s="399"/>
      <c r="AP835" s="399"/>
      <c r="AQ835" s="399"/>
      <c r="AR835" s="399"/>
      <c r="AS835" s="399"/>
      <c r="AT835" s="400"/>
      <c r="AU835" s="395">
        <v>0</v>
      </c>
      <c r="AV835" s="396"/>
      <c r="AW835" s="396"/>
      <c r="AX835" s="402"/>
      <c r="AY835">
        <f t="shared" si="117"/>
        <v>2</v>
      </c>
    </row>
    <row r="836" spans="1:51" ht="24.75" customHeight="1" x14ac:dyDescent="0.15">
      <c r="A836" s="552"/>
      <c r="B836" s="756"/>
      <c r="C836" s="756"/>
      <c r="D836" s="756"/>
      <c r="E836" s="756"/>
      <c r="F836" s="75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t="s">
        <v>710</v>
      </c>
      <c r="AD836" s="349"/>
      <c r="AE836" s="349"/>
      <c r="AF836" s="349"/>
      <c r="AG836" s="350"/>
      <c r="AH836" s="398" t="s">
        <v>710</v>
      </c>
      <c r="AI836" s="399"/>
      <c r="AJ836" s="399"/>
      <c r="AK836" s="399"/>
      <c r="AL836" s="399"/>
      <c r="AM836" s="399"/>
      <c r="AN836" s="399"/>
      <c r="AO836" s="399"/>
      <c r="AP836" s="399"/>
      <c r="AQ836" s="399"/>
      <c r="AR836" s="399"/>
      <c r="AS836" s="399"/>
      <c r="AT836" s="400"/>
      <c r="AU836" s="395">
        <v>2</v>
      </c>
      <c r="AV836" s="396"/>
      <c r="AW836" s="396"/>
      <c r="AX836" s="402"/>
      <c r="AY836">
        <f t="shared" si="117"/>
        <v>2</v>
      </c>
    </row>
    <row r="837" spans="1:51" ht="24.75" customHeight="1" x14ac:dyDescent="0.15">
      <c r="A837" s="552"/>
      <c r="B837" s="756"/>
      <c r="C837" s="756"/>
      <c r="D837" s="756"/>
      <c r="E837" s="756"/>
      <c r="F837" s="75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t="s">
        <v>745</v>
      </c>
      <c r="AD837" s="349"/>
      <c r="AE837" s="349"/>
      <c r="AF837" s="349"/>
      <c r="AG837" s="350"/>
      <c r="AH837" s="398" t="s">
        <v>746</v>
      </c>
      <c r="AI837" s="399"/>
      <c r="AJ837" s="399"/>
      <c r="AK837" s="399"/>
      <c r="AL837" s="399"/>
      <c r="AM837" s="399"/>
      <c r="AN837" s="399"/>
      <c r="AO837" s="399"/>
      <c r="AP837" s="399"/>
      <c r="AQ837" s="399"/>
      <c r="AR837" s="399"/>
      <c r="AS837" s="399"/>
      <c r="AT837" s="400"/>
      <c r="AU837" s="395">
        <v>5</v>
      </c>
      <c r="AV837" s="396"/>
      <c r="AW837" s="396"/>
      <c r="AX837" s="402"/>
      <c r="AY837">
        <f t="shared" si="117"/>
        <v>2</v>
      </c>
    </row>
    <row r="838" spans="1:51" ht="24.75" customHeight="1" x14ac:dyDescent="0.15">
      <c r="A838" s="552"/>
      <c r="B838" s="756"/>
      <c r="C838" s="756"/>
      <c r="D838" s="756"/>
      <c r="E838" s="756"/>
      <c r="F838" s="757"/>
      <c r="G838" s="406" t="s">
        <v>20</v>
      </c>
      <c r="H838" s="407"/>
      <c r="I838" s="407"/>
      <c r="J838" s="407"/>
      <c r="K838" s="407"/>
      <c r="L838" s="408"/>
      <c r="M838" s="409"/>
      <c r="N838" s="409"/>
      <c r="O838" s="409"/>
      <c r="P838" s="409"/>
      <c r="Q838" s="409"/>
      <c r="R838" s="409"/>
      <c r="S838" s="409"/>
      <c r="T838" s="409"/>
      <c r="U838" s="409"/>
      <c r="V838" s="409"/>
      <c r="W838" s="409"/>
      <c r="X838" s="410"/>
      <c r="Y838" s="411">
        <f>SUM(Y828:AB837)</f>
        <v>59</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50</v>
      </c>
      <c r="AV838" s="412"/>
      <c r="AW838" s="412"/>
      <c r="AX838" s="414"/>
      <c r="AY838">
        <f t="shared" si="117"/>
        <v>2</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263</v>
      </c>
      <c r="AM839" s="947"/>
      <c r="AN839" s="947"/>
      <c r="AO839" s="101" t="s">
        <v>647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9"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223</v>
      </c>
      <c r="K844" s="109"/>
      <c r="L844" s="109"/>
      <c r="M844" s="109"/>
      <c r="N844" s="109"/>
      <c r="O844" s="109"/>
      <c r="P844" s="335" t="s">
        <v>199</v>
      </c>
      <c r="Q844" s="335"/>
      <c r="R844" s="335"/>
      <c r="S844" s="335"/>
      <c r="T844" s="335"/>
      <c r="U844" s="335"/>
      <c r="V844" s="335"/>
      <c r="W844" s="335"/>
      <c r="X844" s="335"/>
      <c r="Y844" s="345" t="s">
        <v>221</v>
      </c>
      <c r="Z844" s="346"/>
      <c r="AA844" s="346"/>
      <c r="AB844" s="346"/>
      <c r="AC844" s="277" t="s">
        <v>257</v>
      </c>
      <c r="AD844" s="277"/>
      <c r="AE844" s="277"/>
      <c r="AF844" s="277"/>
      <c r="AG844" s="277"/>
      <c r="AH844" s="345" t="s">
        <v>282</v>
      </c>
      <c r="AI844" s="347"/>
      <c r="AJ844" s="347"/>
      <c r="AK844" s="347"/>
      <c r="AL844" s="347" t="s">
        <v>21</v>
      </c>
      <c r="AM844" s="347"/>
      <c r="AN844" s="347"/>
      <c r="AO844" s="422"/>
      <c r="AP844" s="423" t="s">
        <v>224</v>
      </c>
      <c r="AQ844" s="423"/>
      <c r="AR844" s="423"/>
      <c r="AS844" s="423"/>
      <c r="AT844" s="423"/>
      <c r="AU844" s="423"/>
      <c r="AV844" s="423"/>
      <c r="AW844" s="423"/>
      <c r="AX844" s="423"/>
    </row>
    <row r="845" spans="1:51" ht="89.25" customHeight="1" x14ac:dyDescent="0.15">
      <c r="A845" s="401">
        <v>1</v>
      </c>
      <c r="B845" s="401">
        <v>1</v>
      </c>
      <c r="C845" s="420" t="s">
        <v>846</v>
      </c>
      <c r="D845" s="415"/>
      <c r="E845" s="415"/>
      <c r="F845" s="415"/>
      <c r="G845" s="415"/>
      <c r="H845" s="415"/>
      <c r="I845" s="415"/>
      <c r="J845" s="416">
        <v>8013401001509</v>
      </c>
      <c r="K845" s="417"/>
      <c r="L845" s="417"/>
      <c r="M845" s="417"/>
      <c r="N845" s="417"/>
      <c r="O845" s="417"/>
      <c r="P845" s="421" t="s">
        <v>847</v>
      </c>
      <c r="Q845" s="317"/>
      <c r="R845" s="317"/>
      <c r="S845" s="317"/>
      <c r="T845" s="317"/>
      <c r="U845" s="317"/>
      <c r="V845" s="317"/>
      <c r="W845" s="317"/>
      <c r="X845" s="317"/>
      <c r="Y845" s="318">
        <v>70</v>
      </c>
      <c r="Z845" s="319"/>
      <c r="AA845" s="319"/>
      <c r="AB845" s="320"/>
      <c r="AC845" s="322" t="s">
        <v>287</v>
      </c>
      <c r="AD845" s="323"/>
      <c r="AE845" s="323"/>
      <c r="AF845" s="323"/>
      <c r="AG845" s="323"/>
      <c r="AH845" s="418">
        <v>1</v>
      </c>
      <c r="AI845" s="419"/>
      <c r="AJ845" s="419"/>
      <c r="AK845" s="419"/>
      <c r="AL845" s="326">
        <v>99</v>
      </c>
      <c r="AM845" s="327"/>
      <c r="AN845" s="327"/>
      <c r="AO845" s="328"/>
      <c r="AP845" s="321" t="s">
        <v>320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10.5"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x14ac:dyDescent="0.15">
      <c r="A876" s="55"/>
      <c r="B876" s="59" t="s">
        <v>179</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x14ac:dyDescent="0.15">
      <c r="A877" s="347"/>
      <c r="B877" s="347"/>
      <c r="C877" s="347" t="s">
        <v>26</v>
      </c>
      <c r="D877" s="347"/>
      <c r="E877" s="347"/>
      <c r="F877" s="347"/>
      <c r="G877" s="347"/>
      <c r="H877" s="347"/>
      <c r="I877" s="347"/>
      <c r="J877" s="277" t="s">
        <v>223</v>
      </c>
      <c r="K877" s="109"/>
      <c r="L877" s="109"/>
      <c r="M877" s="109"/>
      <c r="N877" s="109"/>
      <c r="O877" s="109"/>
      <c r="P877" s="335" t="s">
        <v>199</v>
      </c>
      <c r="Q877" s="335"/>
      <c r="R877" s="335"/>
      <c r="S877" s="335"/>
      <c r="T877" s="335"/>
      <c r="U877" s="335"/>
      <c r="V877" s="335"/>
      <c r="W877" s="335"/>
      <c r="X877" s="335"/>
      <c r="Y877" s="345" t="s">
        <v>221</v>
      </c>
      <c r="Z877" s="346"/>
      <c r="AA877" s="346"/>
      <c r="AB877" s="346"/>
      <c r="AC877" s="277" t="s">
        <v>257</v>
      </c>
      <c r="AD877" s="277"/>
      <c r="AE877" s="277"/>
      <c r="AF877" s="277"/>
      <c r="AG877" s="277"/>
      <c r="AH877" s="345" t="s">
        <v>282</v>
      </c>
      <c r="AI877" s="347"/>
      <c r="AJ877" s="347"/>
      <c r="AK877" s="347"/>
      <c r="AL877" s="347" t="s">
        <v>21</v>
      </c>
      <c r="AM877" s="347"/>
      <c r="AN877" s="347"/>
      <c r="AO877" s="422"/>
      <c r="AP877" s="423" t="s">
        <v>224</v>
      </c>
      <c r="AQ877" s="423"/>
      <c r="AR877" s="423"/>
      <c r="AS877" s="423"/>
      <c r="AT877" s="423"/>
      <c r="AU877" s="423"/>
      <c r="AV877" s="423"/>
      <c r="AW877" s="423"/>
      <c r="AX877" s="423"/>
      <c r="AY877">
        <f t="shared" ref="AY877:AY878" si="118">$AY$875</f>
        <v>1</v>
      </c>
    </row>
    <row r="878" spans="1:51" ht="83.25" customHeight="1" x14ac:dyDescent="0.15">
      <c r="A878" s="401">
        <v>1</v>
      </c>
      <c r="B878" s="401">
        <v>1</v>
      </c>
      <c r="C878" s="420" t="s">
        <v>848</v>
      </c>
      <c r="D878" s="415"/>
      <c r="E878" s="415"/>
      <c r="F878" s="415"/>
      <c r="G878" s="415"/>
      <c r="H878" s="415"/>
      <c r="I878" s="415"/>
      <c r="J878" s="416">
        <v>3010401037091</v>
      </c>
      <c r="K878" s="417"/>
      <c r="L878" s="417"/>
      <c r="M878" s="417"/>
      <c r="N878" s="417"/>
      <c r="O878" s="417"/>
      <c r="P878" s="421" t="s">
        <v>849</v>
      </c>
      <c r="Q878" s="317"/>
      <c r="R878" s="317"/>
      <c r="S878" s="317"/>
      <c r="T878" s="317"/>
      <c r="U878" s="317"/>
      <c r="V878" s="317"/>
      <c r="W878" s="317"/>
      <c r="X878" s="317"/>
      <c r="Y878" s="318">
        <v>45</v>
      </c>
      <c r="Z878" s="319"/>
      <c r="AA878" s="319"/>
      <c r="AB878" s="320"/>
      <c r="AC878" s="322" t="s">
        <v>287</v>
      </c>
      <c r="AD878" s="323"/>
      <c r="AE878" s="323"/>
      <c r="AF878" s="323"/>
      <c r="AG878" s="323"/>
      <c r="AH878" s="418">
        <v>2</v>
      </c>
      <c r="AI878" s="419"/>
      <c r="AJ878" s="419"/>
      <c r="AK878" s="419"/>
      <c r="AL878" s="326">
        <v>60</v>
      </c>
      <c r="AM878" s="327"/>
      <c r="AN878" s="327"/>
      <c r="AO878" s="328"/>
      <c r="AP878" s="321" t="s">
        <v>624</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x14ac:dyDescent="0.15">
      <c r="A909" s="55"/>
      <c r="B909" s="59" t="s">
        <v>243</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x14ac:dyDescent="0.15">
      <c r="A910" s="347"/>
      <c r="B910" s="347"/>
      <c r="C910" s="347" t="s">
        <v>26</v>
      </c>
      <c r="D910" s="347"/>
      <c r="E910" s="347"/>
      <c r="F910" s="347"/>
      <c r="G910" s="347"/>
      <c r="H910" s="347"/>
      <c r="I910" s="347"/>
      <c r="J910" s="277" t="s">
        <v>223</v>
      </c>
      <c r="K910" s="109"/>
      <c r="L910" s="109"/>
      <c r="M910" s="109"/>
      <c r="N910" s="109"/>
      <c r="O910" s="109"/>
      <c r="P910" s="335" t="s">
        <v>199</v>
      </c>
      <c r="Q910" s="335"/>
      <c r="R910" s="335"/>
      <c r="S910" s="335"/>
      <c r="T910" s="335"/>
      <c r="U910" s="335"/>
      <c r="V910" s="335"/>
      <c r="W910" s="335"/>
      <c r="X910" s="335"/>
      <c r="Y910" s="345" t="s">
        <v>221</v>
      </c>
      <c r="Z910" s="346"/>
      <c r="AA910" s="346"/>
      <c r="AB910" s="346"/>
      <c r="AC910" s="277" t="s">
        <v>257</v>
      </c>
      <c r="AD910" s="277"/>
      <c r="AE910" s="277"/>
      <c r="AF910" s="277"/>
      <c r="AG910" s="277"/>
      <c r="AH910" s="345" t="s">
        <v>282</v>
      </c>
      <c r="AI910" s="347"/>
      <c r="AJ910" s="347"/>
      <c r="AK910" s="347"/>
      <c r="AL910" s="347" t="s">
        <v>21</v>
      </c>
      <c r="AM910" s="347"/>
      <c r="AN910" s="347"/>
      <c r="AO910" s="422"/>
      <c r="AP910" s="423" t="s">
        <v>224</v>
      </c>
      <c r="AQ910" s="423"/>
      <c r="AR910" s="423"/>
      <c r="AS910" s="423"/>
      <c r="AT910" s="423"/>
      <c r="AU910" s="423"/>
      <c r="AV910" s="423"/>
      <c r="AW910" s="423"/>
      <c r="AX910" s="423"/>
      <c r="AY910">
        <f t="shared" ref="AY910:AY911" si="119">$AY$908</f>
        <v>1</v>
      </c>
    </row>
    <row r="911" spans="1:51" ht="75.75" customHeight="1" x14ac:dyDescent="0.15">
      <c r="A911" s="401">
        <v>1</v>
      </c>
      <c r="B911" s="401">
        <v>1</v>
      </c>
      <c r="C911" s="420" t="s">
        <v>850</v>
      </c>
      <c r="D911" s="415"/>
      <c r="E911" s="415"/>
      <c r="F911" s="415"/>
      <c r="G911" s="415"/>
      <c r="H911" s="415"/>
      <c r="I911" s="415"/>
      <c r="J911" s="416">
        <v>9010001157227</v>
      </c>
      <c r="K911" s="417"/>
      <c r="L911" s="417"/>
      <c r="M911" s="417"/>
      <c r="N911" s="417"/>
      <c r="O911" s="417"/>
      <c r="P911" s="421" t="s">
        <v>851</v>
      </c>
      <c r="Q911" s="317"/>
      <c r="R911" s="317"/>
      <c r="S911" s="317"/>
      <c r="T911" s="317"/>
      <c r="U911" s="317"/>
      <c r="V911" s="317"/>
      <c r="W911" s="317"/>
      <c r="X911" s="317"/>
      <c r="Y911" s="318">
        <v>8</v>
      </c>
      <c r="Z911" s="319"/>
      <c r="AA911" s="319"/>
      <c r="AB911" s="320"/>
      <c r="AC911" s="322" t="s">
        <v>293</v>
      </c>
      <c r="AD911" s="323"/>
      <c r="AE911" s="323"/>
      <c r="AF911" s="323"/>
      <c r="AG911" s="323"/>
      <c r="AH911" s="418" t="s">
        <v>320</v>
      </c>
      <c r="AI911" s="419"/>
      <c r="AJ911" s="419"/>
      <c r="AK911" s="419"/>
      <c r="AL911" s="326" t="s">
        <v>320</v>
      </c>
      <c r="AM911" s="327"/>
      <c r="AN911" s="327"/>
      <c r="AO911" s="328"/>
      <c r="AP911" s="321" t="s">
        <v>320</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x14ac:dyDescent="0.15">
      <c r="A942" s="55"/>
      <c r="B942" s="59" t="s">
        <v>180</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x14ac:dyDescent="0.15">
      <c r="A943" s="347"/>
      <c r="B943" s="347"/>
      <c r="C943" s="347" t="s">
        <v>26</v>
      </c>
      <c r="D943" s="347"/>
      <c r="E943" s="347"/>
      <c r="F943" s="347"/>
      <c r="G943" s="347"/>
      <c r="H943" s="347"/>
      <c r="I943" s="347"/>
      <c r="J943" s="277" t="s">
        <v>223</v>
      </c>
      <c r="K943" s="109"/>
      <c r="L943" s="109"/>
      <c r="M943" s="109"/>
      <c r="N943" s="109"/>
      <c r="O943" s="109"/>
      <c r="P943" s="335" t="s">
        <v>199</v>
      </c>
      <c r="Q943" s="335"/>
      <c r="R943" s="335"/>
      <c r="S943" s="335"/>
      <c r="T943" s="335"/>
      <c r="U943" s="335"/>
      <c r="V943" s="335"/>
      <c r="W943" s="335"/>
      <c r="X943" s="335"/>
      <c r="Y943" s="345" t="s">
        <v>221</v>
      </c>
      <c r="Z943" s="346"/>
      <c r="AA943" s="346"/>
      <c r="AB943" s="346"/>
      <c r="AC943" s="277" t="s">
        <v>257</v>
      </c>
      <c r="AD943" s="277"/>
      <c r="AE943" s="277"/>
      <c r="AF943" s="277"/>
      <c r="AG943" s="277"/>
      <c r="AH943" s="345" t="s">
        <v>282</v>
      </c>
      <c r="AI943" s="347"/>
      <c r="AJ943" s="347"/>
      <c r="AK943" s="347"/>
      <c r="AL943" s="347" t="s">
        <v>21</v>
      </c>
      <c r="AM943" s="347"/>
      <c r="AN943" s="347"/>
      <c r="AO943" s="422"/>
      <c r="AP943" s="423" t="s">
        <v>224</v>
      </c>
      <c r="AQ943" s="423"/>
      <c r="AR943" s="423"/>
      <c r="AS943" s="423"/>
      <c r="AT943" s="423"/>
      <c r="AU943" s="423"/>
      <c r="AV943" s="423"/>
      <c r="AW943" s="423"/>
      <c r="AX943" s="423"/>
      <c r="AY943">
        <f t="shared" ref="AY943:AY944" si="120">$AY$941</f>
        <v>1</v>
      </c>
    </row>
    <row r="944" spans="1:51" ht="62.25" customHeight="1" x14ac:dyDescent="0.15">
      <c r="A944" s="401">
        <v>1</v>
      </c>
      <c r="B944" s="401">
        <v>1</v>
      </c>
      <c r="C944" s="420" t="s">
        <v>852</v>
      </c>
      <c r="D944" s="415"/>
      <c r="E944" s="415"/>
      <c r="F944" s="415"/>
      <c r="G944" s="415"/>
      <c r="H944" s="415"/>
      <c r="I944" s="415"/>
      <c r="J944" s="416">
        <v>5011001014966</v>
      </c>
      <c r="K944" s="417"/>
      <c r="L944" s="417"/>
      <c r="M944" s="417"/>
      <c r="N944" s="417"/>
      <c r="O944" s="417"/>
      <c r="P944" s="421" t="s">
        <v>853</v>
      </c>
      <c r="Q944" s="317"/>
      <c r="R944" s="317"/>
      <c r="S944" s="317"/>
      <c r="T944" s="317"/>
      <c r="U944" s="317"/>
      <c r="V944" s="317"/>
      <c r="W944" s="317"/>
      <c r="X944" s="317"/>
      <c r="Y944" s="318">
        <v>15</v>
      </c>
      <c r="Z944" s="319"/>
      <c r="AA944" s="319"/>
      <c r="AB944" s="320"/>
      <c r="AC944" s="322" t="s">
        <v>287</v>
      </c>
      <c r="AD944" s="323"/>
      <c r="AE944" s="323"/>
      <c r="AF944" s="323"/>
      <c r="AG944" s="323"/>
      <c r="AH944" s="418">
        <v>1</v>
      </c>
      <c r="AI944" s="419"/>
      <c r="AJ944" s="419"/>
      <c r="AK944" s="419"/>
      <c r="AL944" s="326">
        <v>98</v>
      </c>
      <c r="AM944" s="327"/>
      <c r="AN944" s="327"/>
      <c r="AO944" s="328"/>
      <c r="AP944" s="321" t="s">
        <v>624</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x14ac:dyDescent="0.15">
      <c r="A975" s="55"/>
      <c r="B975" s="59" t="s">
        <v>181</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x14ac:dyDescent="0.15">
      <c r="A976" s="347"/>
      <c r="B976" s="347"/>
      <c r="C976" s="347" t="s">
        <v>26</v>
      </c>
      <c r="D976" s="347"/>
      <c r="E976" s="347"/>
      <c r="F976" s="347"/>
      <c r="G976" s="347"/>
      <c r="H976" s="347"/>
      <c r="I976" s="347"/>
      <c r="J976" s="277" t="s">
        <v>223</v>
      </c>
      <c r="K976" s="109"/>
      <c r="L976" s="109"/>
      <c r="M976" s="109"/>
      <c r="N976" s="109"/>
      <c r="O976" s="109"/>
      <c r="P976" s="335" t="s">
        <v>199</v>
      </c>
      <c r="Q976" s="335"/>
      <c r="R976" s="335"/>
      <c r="S976" s="335"/>
      <c r="T976" s="335"/>
      <c r="U976" s="335"/>
      <c r="V976" s="335"/>
      <c r="W976" s="335"/>
      <c r="X976" s="335"/>
      <c r="Y976" s="345" t="s">
        <v>221</v>
      </c>
      <c r="Z976" s="346"/>
      <c r="AA976" s="346"/>
      <c r="AB976" s="346"/>
      <c r="AC976" s="277" t="s">
        <v>257</v>
      </c>
      <c r="AD976" s="277"/>
      <c r="AE976" s="277"/>
      <c r="AF976" s="277"/>
      <c r="AG976" s="277"/>
      <c r="AH976" s="345" t="s">
        <v>282</v>
      </c>
      <c r="AI976" s="347"/>
      <c r="AJ976" s="347"/>
      <c r="AK976" s="347"/>
      <c r="AL976" s="347" t="s">
        <v>21</v>
      </c>
      <c r="AM976" s="347"/>
      <c r="AN976" s="347"/>
      <c r="AO976" s="422"/>
      <c r="AP976" s="423" t="s">
        <v>224</v>
      </c>
      <c r="AQ976" s="423"/>
      <c r="AR976" s="423"/>
      <c r="AS976" s="423"/>
      <c r="AT976" s="423"/>
      <c r="AU976" s="423"/>
      <c r="AV976" s="423"/>
      <c r="AW976" s="423"/>
      <c r="AX976" s="423"/>
      <c r="AY976">
        <f t="shared" ref="AY976:AY977" si="121">$AY$974</f>
        <v>1</v>
      </c>
    </row>
    <row r="977" spans="1:51" ht="74.25" customHeight="1" x14ac:dyDescent="0.15">
      <c r="A977" s="401">
        <v>1</v>
      </c>
      <c r="B977" s="401">
        <v>1</v>
      </c>
      <c r="C977" s="420" t="s">
        <v>854</v>
      </c>
      <c r="D977" s="415"/>
      <c r="E977" s="415"/>
      <c r="F977" s="415"/>
      <c r="G977" s="415"/>
      <c r="H977" s="415"/>
      <c r="I977" s="415"/>
      <c r="J977" s="416">
        <v>2010001048523</v>
      </c>
      <c r="K977" s="417"/>
      <c r="L977" s="417"/>
      <c r="M977" s="417"/>
      <c r="N977" s="417"/>
      <c r="O977" s="417"/>
      <c r="P977" s="421" t="s">
        <v>855</v>
      </c>
      <c r="Q977" s="317"/>
      <c r="R977" s="317"/>
      <c r="S977" s="317"/>
      <c r="T977" s="317"/>
      <c r="U977" s="317"/>
      <c r="V977" s="317"/>
      <c r="W977" s="317"/>
      <c r="X977" s="317"/>
      <c r="Y977" s="318">
        <v>2</v>
      </c>
      <c r="Z977" s="319"/>
      <c r="AA977" s="319"/>
      <c r="AB977" s="320"/>
      <c r="AC977" s="322" t="s">
        <v>293</v>
      </c>
      <c r="AD977" s="323"/>
      <c r="AE977" s="323"/>
      <c r="AF977" s="323"/>
      <c r="AG977" s="323"/>
      <c r="AH977" s="418" t="s">
        <v>320</v>
      </c>
      <c r="AI977" s="419"/>
      <c r="AJ977" s="419"/>
      <c r="AK977" s="419"/>
      <c r="AL977" s="326" t="s">
        <v>320</v>
      </c>
      <c r="AM977" s="327"/>
      <c r="AN977" s="327"/>
      <c r="AO977" s="328"/>
      <c r="AP977" s="321" t="s">
        <v>856</v>
      </c>
      <c r="AQ977" s="321"/>
      <c r="AR977" s="321"/>
      <c r="AS977" s="321"/>
      <c r="AT977" s="321"/>
      <c r="AU977" s="321"/>
      <c r="AV977" s="321"/>
      <c r="AW977" s="321"/>
      <c r="AX977" s="321"/>
      <c r="AY977">
        <f t="shared" si="121"/>
        <v>1</v>
      </c>
    </row>
    <row r="978" spans="1:51" hidden="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idden="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idden="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idden="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idden="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idden="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idden="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idden="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idden="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idden="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idden="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idden="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idden="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idden="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idden="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idden="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idden="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idden="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idden="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idden="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idden="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idden="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idden="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idden="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idden="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idden="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idden="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idden="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x14ac:dyDescent="0.15">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x14ac:dyDescent="0.15">
      <c r="A1008" s="55"/>
      <c r="B1008" s="59" t="s">
        <v>182</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x14ac:dyDescent="0.15">
      <c r="A1009" s="347"/>
      <c r="B1009" s="347"/>
      <c r="C1009" s="347" t="s">
        <v>26</v>
      </c>
      <c r="D1009" s="347"/>
      <c r="E1009" s="347"/>
      <c r="F1009" s="347"/>
      <c r="G1009" s="347"/>
      <c r="H1009" s="347"/>
      <c r="I1009" s="347"/>
      <c r="J1009" s="277" t="s">
        <v>223</v>
      </c>
      <c r="K1009" s="109"/>
      <c r="L1009" s="109"/>
      <c r="M1009" s="109"/>
      <c r="N1009" s="109"/>
      <c r="O1009" s="109"/>
      <c r="P1009" s="335" t="s">
        <v>199</v>
      </c>
      <c r="Q1009" s="335"/>
      <c r="R1009" s="335"/>
      <c r="S1009" s="335"/>
      <c r="T1009" s="335"/>
      <c r="U1009" s="335"/>
      <c r="V1009" s="335"/>
      <c r="W1009" s="335"/>
      <c r="X1009" s="335"/>
      <c r="Y1009" s="345" t="s">
        <v>221</v>
      </c>
      <c r="Z1009" s="346"/>
      <c r="AA1009" s="346"/>
      <c r="AB1009" s="346"/>
      <c r="AC1009" s="277" t="s">
        <v>257</v>
      </c>
      <c r="AD1009" s="277"/>
      <c r="AE1009" s="277"/>
      <c r="AF1009" s="277"/>
      <c r="AG1009" s="277"/>
      <c r="AH1009" s="345" t="s">
        <v>282</v>
      </c>
      <c r="AI1009" s="347"/>
      <c r="AJ1009" s="347"/>
      <c r="AK1009" s="347"/>
      <c r="AL1009" s="347" t="s">
        <v>21</v>
      </c>
      <c r="AM1009" s="347"/>
      <c r="AN1009" s="347"/>
      <c r="AO1009" s="422"/>
      <c r="AP1009" s="423" t="s">
        <v>224</v>
      </c>
      <c r="AQ1009" s="423"/>
      <c r="AR1009" s="423"/>
      <c r="AS1009" s="423"/>
      <c r="AT1009" s="423"/>
      <c r="AU1009" s="423"/>
      <c r="AV1009" s="423"/>
      <c r="AW1009" s="423"/>
      <c r="AX1009" s="423"/>
      <c r="AY1009">
        <f t="shared" ref="AY1009:AY1010" si="122">$AY$1007</f>
        <v>1</v>
      </c>
    </row>
    <row r="1010" spans="1:51" ht="41.25" customHeight="1" x14ac:dyDescent="0.15">
      <c r="A1010" s="401">
        <v>1</v>
      </c>
      <c r="B1010" s="401">
        <v>1</v>
      </c>
      <c r="C1010" s="420" t="s">
        <v>857</v>
      </c>
      <c r="D1010" s="415"/>
      <c r="E1010" s="415"/>
      <c r="F1010" s="415"/>
      <c r="G1010" s="415"/>
      <c r="H1010" s="415"/>
      <c r="I1010" s="415"/>
      <c r="J1010" s="416">
        <v>7010001169991</v>
      </c>
      <c r="K1010" s="417"/>
      <c r="L1010" s="417"/>
      <c r="M1010" s="417"/>
      <c r="N1010" s="417"/>
      <c r="O1010" s="417"/>
      <c r="P1010" s="421" t="s">
        <v>858</v>
      </c>
      <c r="Q1010" s="317"/>
      <c r="R1010" s="317"/>
      <c r="S1010" s="317"/>
      <c r="T1010" s="317"/>
      <c r="U1010" s="317"/>
      <c r="V1010" s="317"/>
      <c r="W1010" s="317"/>
      <c r="X1010" s="317"/>
      <c r="Y1010" s="318">
        <v>10</v>
      </c>
      <c r="Z1010" s="319"/>
      <c r="AA1010" s="319"/>
      <c r="AB1010" s="320"/>
      <c r="AC1010" s="322" t="s">
        <v>293</v>
      </c>
      <c r="AD1010" s="323"/>
      <c r="AE1010" s="323"/>
      <c r="AF1010" s="323"/>
      <c r="AG1010" s="323"/>
      <c r="AH1010" s="418" t="s">
        <v>320</v>
      </c>
      <c r="AI1010" s="419"/>
      <c r="AJ1010" s="419"/>
      <c r="AK1010" s="419"/>
      <c r="AL1010" s="326" t="s">
        <v>320</v>
      </c>
      <c r="AM1010" s="327"/>
      <c r="AN1010" s="327"/>
      <c r="AO1010" s="328"/>
      <c r="AP1010" s="321" t="s">
        <v>859</v>
      </c>
      <c r="AQ1010" s="321"/>
      <c r="AR1010" s="321"/>
      <c r="AS1010" s="321"/>
      <c r="AT1010" s="321"/>
      <c r="AU1010" s="321"/>
      <c r="AV1010" s="321"/>
      <c r="AW1010" s="321"/>
      <c r="AX1010" s="321"/>
      <c r="AY1010">
        <f t="shared" si="122"/>
        <v>1</v>
      </c>
    </row>
    <row r="1011" spans="1:51" ht="9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x14ac:dyDescent="0.15">
      <c r="A1041" s="55"/>
      <c r="B1041" s="59" t="s">
        <v>183</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x14ac:dyDescent="0.15">
      <c r="A1042" s="347"/>
      <c r="B1042" s="347"/>
      <c r="C1042" s="347" t="s">
        <v>26</v>
      </c>
      <c r="D1042" s="347"/>
      <c r="E1042" s="347"/>
      <c r="F1042" s="347"/>
      <c r="G1042" s="347"/>
      <c r="H1042" s="347"/>
      <c r="I1042" s="347"/>
      <c r="J1042" s="277" t="s">
        <v>223</v>
      </c>
      <c r="K1042" s="109"/>
      <c r="L1042" s="109"/>
      <c r="M1042" s="109"/>
      <c r="N1042" s="109"/>
      <c r="O1042" s="109"/>
      <c r="P1042" s="335" t="s">
        <v>199</v>
      </c>
      <c r="Q1042" s="335"/>
      <c r="R1042" s="335"/>
      <c r="S1042" s="335"/>
      <c r="T1042" s="335"/>
      <c r="U1042" s="335"/>
      <c r="V1042" s="335"/>
      <c r="W1042" s="335"/>
      <c r="X1042" s="335"/>
      <c r="Y1042" s="345" t="s">
        <v>221</v>
      </c>
      <c r="Z1042" s="346"/>
      <c r="AA1042" s="346"/>
      <c r="AB1042" s="346"/>
      <c r="AC1042" s="277" t="s">
        <v>257</v>
      </c>
      <c r="AD1042" s="277"/>
      <c r="AE1042" s="277"/>
      <c r="AF1042" s="277"/>
      <c r="AG1042" s="277"/>
      <c r="AH1042" s="345" t="s">
        <v>282</v>
      </c>
      <c r="AI1042" s="347"/>
      <c r="AJ1042" s="347"/>
      <c r="AK1042" s="347"/>
      <c r="AL1042" s="347" t="s">
        <v>21</v>
      </c>
      <c r="AM1042" s="347"/>
      <c r="AN1042" s="347"/>
      <c r="AO1042" s="422"/>
      <c r="AP1042" s="423" t="s">
        <v>224</v>
      </c>
      <c r="AQ1042" s="423"/>
      <c r="AR1042" s="423"/>
      <c r="AS1042" s="423"/>
      <c r="AT1042" s="423"/>
      <c r="AU1042" s="423"/>
      <c r="AV1042" s="423"/>
      <c r="AW1042" s="423"/>
      <c r="AX1042" s="423"/>
      <c r="AY1042">
        <f t="shared" ref="AY1042:AY1043" si="123">$AY$1040</f>
        <v>1</v>
      </c>
    </row>
    <row r="1043" spans="1:51" ht="125.25" customHeight="1" x14ac:dyDescent="0.15">
      <c r="A1043" s="401">
        <v>1</v>
      </c>
      <c r="B1043" s="401">
        <v>1</v>
      </c>
      <c r="C1043" s="420" t="s">
        <v>860</v>
      </c>
      <c r="D1043" s="415"/>
      <c r="E1043" s="415"/>
      <c r="F1043" s="415"/>
      <c r="G1043" s="415"/>
      <c r="H1043" s="415"/>
      <c r="I1043" s="415"/>
      <c r="J1043" s="416">
        <v>3010401037091</v>
      </c>
      <c r="K1043" s="417"/>
      <c r="L1043" s="417"/>
      <c r="M1043" s="417"/>
      <c r="N1043" s="417"/>
      <c r="O1043" s="417"/>
      <c r="P1043" s="421" t="s">
        <v>861</v>
      </c>
      <c r="Q1043" s="317"/>
      <c r="R1043" s="317"/>
      <c r="S1043" s="317"/>
      <c r="T1043" s="317"/>
      <c r="U1043" s="317"/>
      <c r="V1043" s="317"/>
      <c r="W1043" s="317"/>
      <c r="X1043" s="317"/>
      <c r="Y1043" s="318">
        <v>59</v>
      </c>
      <c r="Z1043" s="319"/>
      <c r="AA1043" s="319"/>
      <c r="AB1043" s="320"/>
      <c r="AC1043" s="322" t="s">
        <v>287</v>
      </c>
      <c r="AD1043" s="323"/>
      <c r="AE1043" s="323"/>
      <c r="AF1043" s="323"/>
      <c r="AG1043" s="323"/>
      <c r="AH1043" s="418">
        <v>1</v>
      </c>
      <c r="AI1043" s="419"/>
      <c r="AJ1043" s="419"/>
      <c r="AK1043" s="419"/>
      <c r="AL1043" s="326">
        <v>99</v>
      </c>
      <c r="AM1043" s="327"/>
      <c r="AN1043" s="327"/>
      <c r="AO1043" s="328"/>
      <c r="AP1043" s="321" t="s">
        <v>320</v>
      </c>
      <c r="AQ1043" s="321"/>
      <c r="AR1043" s="321"/>
      <c r="AS1043" s="321"/>
      <c r="AT1043" s="321"/>
      <c r="AU1043" s="321"/>
      <c r="AV1043" s="321"/>
      <c r="AW1043" s="321"/>
      <c r="AX1043" s="321"/>
      <c r="AY1043">
        <f t="shared" si="123"/>
        <v>1</v>
      </c>
    </row>
    <row r="1044" spans="1:51" ht="27"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27"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7"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7"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7"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7"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7"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7"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7"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7"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7"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7"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7"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27"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27"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27"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27"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27"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7"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7"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7"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7"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7"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7"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7"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7"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7"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7"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7"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7" customHeight="1" x14ac:dyDescent="0.15">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7" customHeight="1" x14ac:dyDescent="0.15">
      <c r="A1074" s="55"/>
      <c r="B1074" s="59" t="s">
        <v>184</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27" customHeight="1" x14ac:dyDescent="0.15">
      <c r="A1075" s="347"/>
      <c r="B1075" s="347"/>
      <c r="C1075" s="347" t="s">
        <v>26</v>
      </c>
      <c r="D1075" s="347"/>
      <c r="E1075" s="347"/>
      <c r="F1075" s="347"/>
      <c r="G1075" s="347"/>
      <c r="H1075" s="347"/>
      <c r="I1075" s="347"/>
      <c r="J1075" s="277" t="s">
        <v>223</v>
      </c>
      <c r="K1075" s="109"/>
      <c r="L1075" s="109"/>
      <c r="M1075" s="109"/>
      <c r="N1075" s="109"/>
      <c r="O1075" s="109"/>
      <c r="P1075" s="335" t="s">
        <v>199</v>
      </c>
      <c r="Q1075" s="335"/>
      <c r="R1075" s="335"/>
      <c r="S1075" s="335"/>
      <c r="T1075" s="335"/>
      <c r="U1075" s="335"/>
      <c r="V1075" s="335"/>
      <c r="W1075" s="335"/>
      <c r="X1075" s="335"/>
      <c r="Y1075" s="345" t="s">
        <v>221</v>
      </c>
      <c r="Z1075" s="346"/>
      <c r="AA1075" s="346"/>
      <c r="AB1075" s="346"/>
      <c r="AC1075" s="277" t="s">
        <v>257</v>
      </c>
      <c r="AD1075" s="277"/>
      <c r="AE1075" s="277"/>
      <c r="AF1075" s="277"/>
      <c r="AG1075" s="277"/>
      <c r="AH1075" s="345" t="s">
        <v>282</v>
      </c>
      <c r="AI1075" s="347"/>
      <c r="AJ1075" s="347"/>
      <c r="AK1075" s="347"/>
      <c r="AL1075" s="347" t="s">
        <v>21</v>
      </c>
      <c r="AM1075" s="347"/>
      <c r="AN1075" s="347"/>
      <c r="AO1075" s="422"/>
      <c r="AP1075" s="423" t="s">
        <v>224</v>
      </c>
      <c r="AQ1075" s="423"/>
      <c r="AR1075" s="423"/>
      <c r="AS1075" s="423"/>
      <c r="AT1075" s="423"/>
      <c r="AU1075" s="423"/>
      <c r="AV1075" s="423"/>
      <c r="AW1075" s="423"/>
      <c r="AX1075" s="423"/>
      <c r="AY1075">
        <f t="shared" ref="AY1075:AY1076" si="124">$AY$1073</f>
        <v>1</v>
      </c>
    </row>
    <row r="1076" spans="1:51" ht="90" customHeight="1" x14ac:dyDescent="0.15">
      <c r="A1076" s="401">
        <v>1</v>
      </c>
      <c r="B1076" s="401">
        <v>1</v>
      </c>
      <c r="C1076" s="420" t="s">
        <v>862</v>
      </c>
      <c r="D1076" s="415"/>
      <c r="E1076" s="415"/>
      <c r="F1076" s="415"/>
      <c r="G1076" s="415"/>
      <c r="H1076" s="415"/>
      <c r="I1076" s="415"/>
      <c r="J1076" s="416">
        <v>1020001077159</v>
      </c>
      <c r="K1076" s="417"/>
      <c r="L1076" s="417"/>
      <c r="M1076" s="417"/>
      <c r="N1076" s="417"/>
      <c r="O1076" s="417"/>
      <c r="P1076" s="421" t="s">
        <v>863</v>
      </c>
      <c r="Q1076" s="317"/>
      <c r="R1076" s="317"/>
      <c r="S1076" s="317"/>
      <c r="T1076" s="317"/>
      <c r="U1076" s="317"/>
      <c r="V1076" s="317"/>
      <c r="W1076" s="317"/>
      <c r="X1076" s="317"/>
      <c r="Y1076" s="318">
        <v>50</v>
      </c>
      <c r="Z1076" s="319"/>
      <c r="AA1076" s="319"/>
      <c r="AB1076" s="320"/>
      <c r="AC1076" s="322" t="s">
        <v>290</v>
      </c>
      <c r="AD1076" s="323"/>
      <c r="AE1076" s="323"/>
      <c r="AF1076" s="323"/>
      <c r="AG1076" s="323"/>
      <c r="AH1076" s="418">
        <v>1</v>
      </c>
      <c r="AI1076" s="419"/>
      <c r="AJ1076" s="419"/>
      <c r="AK1076" s="419"/>
      <c r="AL1076" s="326">
        <v>97</v>
      </c>
      <c r="AM1076" s="327"/>
      <c r="AN1076" s="327"/>
      <c r="AO1076" s="328"/>
      <c r="AP1076" s="321" t="s">
        <v>864</v>
      </c>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79" t="s">
        <v>248</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263</v>
      </c>
      <c r="AM1106" s="949"/>
      <c r="AN1106" s="949"/>
      <c r="AO1106" s="75" t="s">
        <v>647</v>
      </c>
      <c r="AP1106" s="65"/>
      <c r="AQ1106" s="65"/>
      <c r="AR1106" s="65"/>
      <c r="AS1106" s="65"/>
      <c r="AT1106" s="65"/>
      <c r="AU1106" s="65"/>
      <c r="AV1106" s="65"/>
      <c r="AW1106" s="65"/>
      <c r="AX1106" s="66"/>
      <c r="AY1106">
        <f>COUNTIF($AO$1106,"☑")</f>
        <v>1</v>
      </c>
    </row>
    <row r="1107" spans="1:51" ht="24.75" customHeight="1" x14ac:dyDescent="0.15">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x14ac:dyDescent="0.15">
      <c r="A1108" s="56"/>
      <c r="B1108" s="68" t="s">
        <v>242</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7" customHeight="1" x14ac:dyDescent="0.15">
      <c r="A1109" s="401"/>
      <c r="B1109" s="401"/>
      <c r="C1109" s="277" t="s">
        <v>218</v>
      </c>
      <c r="D1109" s="882"/>
      <c r="E1109" s="277" t="s">
        <v>217</v>
      </c>
      <c r="F1109" s="882"/>
      <c r="G1109" s="882"/>
      <c r="H1109" s="882"/>
      <c r="I1109" s="882"/>
      <c r="J1109" s="277" t="s">
        <v>223</v>
      </c>
      <c r="K1109" s="277"/>
      <c r="L1109" s="277"/>
      <c r="M1109" s="277"/>
      <c r="N1109" s="277"/>
      <c r="O1109" s="277"/>
      <c r="P1109" s="345" t="s">
        <v>27</v>
      </c>
      <c r="Q1109" s="345"/>
      <c r="R1109" s="345"/>
      <c r="S1109" s="345"/>
      <c r="T1109" s="345"/>
      <c r="U1109" s="345"/>
      <c r="V1109" s="345"/>
      <c r="W1109" s="345"/>
      <c r="X1109" s="345"/>
      <c r="Y1109" s="277" t="s">
        <v>225</v>
      </c>
      <c r="Z1109" s="882"/>
      <c r="AA1109" s="882"/>
      <c r="AB1109" s="882"/>
      <c r="AC1109" s="277" t="s">
        <v>200</v>
      </c>
      <c r="AD1109" s="277"/>
      <c r="AE1109" s="277"/>
      <c r="AF1109" s="277"/>
      <c r="AG1109" s="277"/>
      <c r="AH1109" s="345" t="s">
        <v>213</v>
      </c>
      <c r="AI1109" s="346"/>
      <c r="AJ1109" s="346"/>
      <c r="AK1109" s="346"/>
      <c r="AL1109" s="346" t="s">
        <v>21</v>
      </c>
      <c r="AM1109" s="346"/>
      <c r="AN1109" s="346"/>
      <c r="AO1109" s="885"/>
      <c r="AP1109" s="423" t="s">
        <v>249</v>
      </c>
      <c r="AQ1109" s="423"/>
      <c r="AR1109" s="423"/>
      <c r="AS1109" s="423"/>
      <c r="AT1109" s="423"/>
      <c r="AU1109" s="423"/>
      <c r="AV1109" s="423"/>
      <c r="AW1109" s="423"/>
      <c r="AX1109" s="423"/>
    </row>
    <row r="1110" spans="1:51" ht="30" customHeight="1" x14ac:dyDescent="0.15">
      <c r="A1110" s="401">
        <v>1</v>
      </c>
      <c r="B1110" s="401">
        <v>1</v>
      </c>
      <c r="C1110" s="884"/>
      <c r="D1110" s="884"/>
      <c r="E1110" s="883"/>
      <c r="F1110" s="883"/>
      <c r="G1110" s="883"/>
      <c r="H1110" s="883"/>
      <c r="I1110" s="883"/>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4"/>
      <c r="D1111" s="884"/>
      <c r="E1111" s="883"/>
      <c r="F1111" s="883"/>
      <c r="G1111" s="883"/>
      <c r="H1111" s="883"/>
      <c r="I1111" s="88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4"/>
      <c r="D1112" s="884"/>
      <c r="E1112" s="883"/>
      <c r="F1112" s="883"/>
      <c r="G1112" s="883"/>
      <c r="H1112" s="883"/>
      <c r="I1112" s="88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4"/>
      <c r="D1113" s="884"/>
      <c r="E1113" s="883"/>
      <c r="F1113" s="883"/>
      <c r="G1113" s="883"/>
      <c r="H1113" s="883"/>
      <c r="I1113" s="88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4"/>
      <c r="D1114" s="884"/>
      <c r="E1114" s="883"/>
      <c r="F1114" s="883"/>
      <c r="G1114" s="883"/>
      <c r="H1114" s="883"/>
      <c r="I1114" s="88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4"/>
      <c r="D1115" s="884"/>
      <c r="E1115" s="883"/>
      <c r="F1115" s="883"/>
      <c r="G1115" s="883"/>
      <c r="H1115" s="883"/>
      <c r="I1115" s="88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4"/>
      <c r="D1116" s="884"/>
      <c r="E1116" s="883"/>
      <c r="F1116" s="883"/>
      <c r="G1116" s="883"/>
      <c r="H1116" s="883"/>
      <c r="I1116" s="88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4"/>
      <c r="D1117" s="884"/>
      <c r="E1117" s="883"/>
      <c r="F1117" s="883"/>
      <c r="G1117" s="883"/>
      <c r="H1117" s="883"/>
      <c r="I1117" s="88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4"/>
      <c r="D1118" s="884"/>
      <c r="E1118" s="883"/>
      <c r="F1118" s="883"/>
      <c r="G1118" s="883"/>
      <c r="H1118" s="883"/>
      <c r="I1118" s="88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4"/>
      <c r="D1119" s="884"/>
      <c r="E1119" s="883"/>
      <c r="F1119" s="883"/>
      <c r="G1119" s="883"/>
      <c r="H1119" s="883"/>
      <c r="I1119" s="88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4"/>
      <c r="D1120" s="884"/>
      <c r="E1120" s="883"/>
      <c r="F1120" s="883"/>
      <c r="G1120" s="883"/>
      <c r="H1120" s="883"/>
      <c r="I1120" s="88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4"/>
      <c r="D1121" s="884"/>
      <c r="E1121" s="883"/>
      <c r="F1121" s="883"/>
      <c r="G1121" s="883"/>
      <c r="H1121" s="883"/>
      <c r="I1121" s="88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4"/>
      <c r="D1122" s="884"/>
      <c r="E1122" s="883"/>
      <c r="F1122" s="883"/>
      <c r="G1122" s="883"/>
      <c r="H1122" s="883"/>
      <c r="I1122" s="88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4"/>
      <c r="D1123" s="884"/>
      <c r="E1123" s="883"/>
      <c r="F1123" s="883"/>
      <c r="G1123" s="883"/>
      <c r="H1123" s="883"/>
      <c r="I1123" s="88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4"/>
      <c r="D1124" s="884"/>
      <c r="E1124" s="883"/>
      <c r="F1124" s="883"/>
      <c r="G1124" s="883"/>
      <c r="H1124" s="883"/>
      <c r="I1124" s="88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4"/>
      <c r="D1125" s="884"/>
      <c r="E1125" s="883"/>
      <c r="F1125" s="883"/>
      <c r="G1125" s="883"/>
      <c r="H1125" s="883"/>
      <c r="I1125" s="88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4"/>
      <c r="D1126" s="884"/>
      <c r="E1126" s="883"/>
      <c r="F1126" s="883"/>
      <c r="G1126" s="883"/>
      <c r="H1126" s="883"/>
      <c r="I1126" s="88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4"/>
      <c r="D1127" s="884"/>
      <c r="E1127" s="262"/>
      <c r="F1127" s="883"/>
      <c r="G1127" s="883"/>
      <c r="H1127" s="883"/>
      <c r="I1127" s="88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4"/>
      <c r="D1128" s="884"/>
      <c r="E1128" s="883"/>
      <c r="F1128" s="883"/>
      <c r="G1128" s="883"/>
      <c r="H1128" s="883"/>
      <c r="I1128" s="88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4"/>
      <c r="D1129" s="884"/>
      <c r="E1129" s="883"/>
      <c r="F1129" s="883"/>
      <c r="G1129" s="883"/>
      <c r="H1129" s="883"/>
      <c r="I1129" s="88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4"/>
      <c r="D1130" s="884"/>
      <c r="E1130" s="883"/>
      <c r="F1130" s="883"/>
      <c r="G1130" s="883"/>
      <c r="H1130" s="883"/>
      <c r="I1130" s="88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4"/>
      <c r="D1131" s="884"/>
      <c r="E1131" s="883"/>
      <c r="F1131" s="883"/>
      <c r="G1131" s="883"/>
      <c r="H1131" s="883"/>
      <c r="I1131" s="88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4"/>
      <c r="D1132" s="884"/>
      <c r="E1132" s="883"/>
      <c r="F1132" s="883"/>
      <c r="G1132" s="883"/>
      <c r="H1132" s="883"/>
      <c r="I1132" s="88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4"/>
      <c r="D1133" s="884"/>
      <c r="E1133" s="883"/>
      <c r="F1133" s="883"/>
      <c r="G1133" s="883"/>
      <c r="H1133" s="883"/>
      <c r="I1133" s="88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4"/>
      <c r="D1134" s="884"/>
      <c r="E1134" s="883"/>
      <c r="F1134" s="883"/>
      <c r="G1134" s="883"/>
      <c r="H1134" s="883"/>
      <c r="I1134" s="88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4"/>
      <c r="D1135" s="884"/>
      <c r="E1135" s="883"/>
      <c r="F1135" s="883"/>
      <c r="G1135" s="883"/>
      <c r="H1135" s="883"/>
      <c r="I1135" s="88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4"/>
      <c r="D1136" s="884"/>
      <c r="E1136" s="883"/>
      <c r="F1136" s="883"/>
      <c r="G1136" s="883"/>
      <c r="H1136" s="883"/>
      <c r="I1136" s="88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4"/>
      <c r="D1137" s="884"/>
      <c r="E1137" s="883"/>
      <c r="F1137" s="883"/>
      <c r="G1137" s="883"/>
      <c r="H1137" s="883"/>
      <c r="I1137" s="88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4"/>
      <c r="D1138" s="884"/>
      <c r="E1138" s="883"/>
      <c r="F1138" s="883"/>
      <c r="G1138" s="883"/>
      <c r="H1138" s="883"/>
      <c r="I1138" s="88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4"/>
      <c r="D1139" s="884"/>
      <c r="E1139" s="883"/>
      <c r="F1139" s="883"/>
      <c r="G1139" s="883"/>
      <c r="H1139" s="883"/>
      <c r="I1139" s="88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81" priority="14085">
      <formula>IF(RIGHT(TEXT(P14,"0.#"),1)=".",FALSE,TRUE)</formula>
    </cfRule>
    <cfRule type="expression" dxfId="2880" priority="14086">
      <formula>IF(RIGHT(TEXT(P14,"0.#"),1)=".",TRUE,FALSE)</formula>
    </cfRule>
  </conditionalFormatting>
  <conditionalFormatting sqref="AE32">
    <cfRule type="expression" dxfId="2879" priority="14075">
      <formula>IF(RIGHT(TEXT(AE32,"0.#"),1)=".",FALSE,TRUE)</formula>
    </cfRule>
    <cfRule type="expression" dxfId="2878" priority="14076">
      <formula>IF(RIGHT(TEXT(AE32,"0.#"),1)=".",TRUE,FALSE)</formula>
    </cfRule>
  </conditionalFormatting>
  <conditionalFormatting sqref="P18:AX18">
    <cfRule type="expression" dxfId="2877" priority="13961">
      <formula>IF(RIGHT(TEXT(P18,"0.#"),1)=".",FALSE,TRUE)</formula>
    </cfRule>
    <cfRule type="expression" dxfId="2876" priority="13962">
      <formula>IF(RIGHT(TEXT(P18,"0.#"),1)=".",TRUE,FALSE)</formula>
    </cfRule>
  </conditionalFormatting>
  <conditionalFormatting sqref="Y799">
    <cfRule type="expression" dxfId="2875" priority="13953">
      <formula>IF(RIGHT(TEXT(Y799,"0.#"),1)=".",FALSE,TRUE)</formula>
    </cfRule>
    <cfRule type="expression" dxfId="2874" priority="13954">
      <formula>IF(RIGHT(TEXT(Y799,"0.#"),1)=".",TRUE,FALSE)</formula>
    </cfRule>
  </conditionalFormatting>
  <conditionalFormatting sqref="Y831:Y837 Y817:Y824 Y804:Y811">
    <cfRule type="expression" dxfId="2873" priority="13735">
      <formula>IF(RIGHT(TEXT(Y804,"0.#"),1)=".",FALSE,TRUE)</formula>
    </cfRule>
    <cfRule type="expression" dxfId="2872" priority="13736">
      <formula>IF(RIGHT(TEXT(Y804,"0.#"),1)=".",TRUE,FALSE)</formula>
    </cfRule>
  </conditionalFormatting>
  <conditionalFormatting sqref="P16:AQ17 P15:AX15 P13:AX13">
    <cfRule type="expression" dxfId="2871" priority="13783">
      <formula>IF(RIGHT(TEXT(P13,"0.#"),1)=".",FALSE,TRUE)</formula>
    </cfRule>
    <cfRule type="expression" dxfId="2870" priority="13784">
      <formula>IF(RIGHT(TEXT(P13,"0.#"),1)=".",TRUE,FALSE)</formula>
    </cfRule>
  </conditionalFormatting>
  <conditionalFormatting sqref="P19:AJ19">
    <cfRule type="expression" dxfId="2869" priority="13781">
      <formula>IF(RIGHT(TEXT(P19,"0.#"),1)=".",FALSE,TRUE)</formula>
    </cfRule>
    <cfRule type="expression" dxfId="2868" priority="13782">
      <formula>IF(RIGHT(TEXT(P19,"0.#"),1)=".",TRUE,FALSE)</formula>
    </cfRule>
  </conditionalFormatting>
  <conditionalFormatting sqref="AE101 AQ101">
    <cfRule type="expression" dxfId="2867" priority="13773">
      <formula>IF(RIGHT(TEXT(AE101,"0.#"),1)=".",FALSE,TRUE)</formula>
    </cfRule>
    <cfRule type="expression" dxfId="2866" priority="13774">
      <formula>IF(RIGHT(TEXT(AE101,"0.#"),1)=".",TRUE,FALSE)</formula>
    </cfRule>
  </conditionalFormatting>
  <conditionalFormatting sqref="Y793:Y798">
    <cfRule type="expression" dxfId="2865" priority="13759">
      <formula>IF(RIGHT(TEXT(Y793,"0.#"),1)=".",FALSE,TRUE)</formula>
    </cfRule>
    <cfRule type="expression" dxfId="2864" priority="13760">
      <formula>IF(RIGHT(TEXT(Y793,"0.#"),1)=".",TRUE,FALSE)</formula>
    </cfRule>
  </conditionalFormatting>
  <conditionalFormatting sqref="AU799">
    <cfRule type="expression" dxfId="2863" priority="13755">
      <formula>IF(RIGHT(TEXT(AU799,"0.#"),1)=".",FALSE,TRUE)</formula>
    </cfRule>
    <cfRule type="expression" dxfId="2862" priority="13756">
      <formula>IF(RIGHT(TEXT(AU799,"0.#"),1)=".",TRUE,FALSE)</formula>
    </cfRule>
  </conditionalFormatting>
  <conditionalFormatting sqref="AU794:AU798">
    <cfRule type="expression" dxfId="2861" priority="13753">
      <formula>IF(RIGHT(TEXT(AU794,"0.#"),1)=".",FALSE,TRUE)</formula>
    </cfRule>
    <cfRule type="expression" dxfId="2860" priority="13754">
      <formula>IF(RIGHT(TEXT(AU794,"0.#"),1)=".",TRUE,FALSE)</formula>
    </cfRule>
  </conditionalFormatting>
  <conditionalFormatting sqref="Y838 Y825 Y812">
    <cfRule type="expression" dxfId="2859" priority="13737">
      <formula>IF(RIGHT(TEXT(Y812,"0.#"),1)=".",FALSE,TRUE)</formula>
    </cfRule>
    <cfRule type="expression" dxfId="2858" priority="13738">
      <formula>IF(RIGHT(TEXT(Y812,"0.#"),1)=".",TRUE,FALSE)</formula>
    </cfRule>
  </conditionalFormatting>
  <conditionalFormatting sqref="AU838 AU825 AU812">
    <cfRule type="expression" dxfId="2857" priority="13731">
      <formula>IF(RIGHT(TEXT(AU812,"0.#"),1)=".",FALSE,TRUE)</formula>
    </cfRule>
    <cfRule type="expression" dxfId="2856" priority="13732">
      <formula>IF(RIGHT(TEXT(AU812,"0.#"),1)=".",TRUE,FALSE)</formula>
    </cfRule>
  </conditionalFormatting>
  <conditionalFormatting sqref="AU818:AU824 AU805:AU811">
    <cfRule type="expression" dxfId="2855" priority="13729">
      <formula>IF(RIGHT(TEXT(AU805,"0.#"),1)=".",FALSE,TRUE)</formula>
    </cfRule>
    <cfRule type="expression" dxfId="2854" priority="13730">
      <formula>IF(RIGHT(TEXT(AU805,"0.#"),1)=".",TRUE,FALSE)</formula>
    </cfRule>
  </conditionalFormatting>
  <conditionalFormatting sqref="AM87">
    <cfRule type="expression" dxfId="2853" priority="13383">
      <formula>IF(RIGHT(TEXT(AM87,"0.#"),1)=".",FALSE,TRUE)</formula>
    </cfRule>
    <cfRule type="expression" dxfId="2852" priority="13384">
      <formula>IF(RIGHT(TEXT(AM87,"0.#"),1)=".",TRUE,FALSE)</formula>
    </cfRule>
  </conditionalFormatting>
  <conditionalFormatting sqref="AE55">
    <cfRule type="expression" dxfId="2851" priority="13451">
      <formula>IF(RIGHT(TEXT(AE55,"0.#"),1)=".",FALSE,TRUE)</formula>
    </cfRule>
    <cfRule type="expression" dxfId="2850" priority="13452">
      <formula>IF(RIGHT(TEXT(AE55,"0.#"),1)=".",TRUE,FALSE)</formula>
    </cfRule>
  </conditionalFormatting>
  <conditionalFormatting sqref="AI55">
    <cfRule type="expression" dxfId="2849" priority="13449">
      <formula>IF(RIGHT(TEXT(AI55,"0.#"),1)=".",FALSE,TRUE)</formula>
    </cfRule>
    <cfRule type="expression" dxfId="2848" priority="13450">
      <formula>IF(RIGHT(TEXT(AI55,"0.#"),1)=".",TRUE,FALSE)</formula>
    </cfRule>
  </conditionalFormatting>
  <conditionalFormatting sqref="AM34">
    <cfRule type="expression" dxfId="2847" priority="13529">
      <formula>IF(RIGHT(TEXT(AM34,"0.#"),1)=".",FALSE,TRUE)</formula>
    </cfRule>
    <cfRule type="expression" dxfId="2846" priority="13530">
      <formula>IF(RIGHT(TEXT(AM34,"0.#"),1)=".",TRUE,FALSE)</formula>
    </cfRule>
  </conditionalFormatting>
  <conditionalFormatting sqref="AE33">
    <cfRule type="expression" dxfId="2845" priority="13543">
      <formula>IF(RIGHT(TEXT(AE33,"0.#"),1)=".",FALSE,TRUE)</formula>
    </cfRule>
    <cfRule type="expression" dxfId="2844" priority="13544">
      <formula>IF(RIGHT(TEXT(AE33,"0.#"),1)=".",TRUE,FALSE)</formula>
    </cfRule>
  </conditionalFormatting>
  <conditionalFormatting sqref="AE34">
    <cfRule type="expression" dxfId="2843" priority="13541">
      <formula>IF(RIGHT(TEXT(AE34,"0.#"),1)=".",FALSE,TRUE)</formula>
    </cfRule>
    <cfRule type="expression" dxfId="2842" priority="13542">
      <formula>IF(RIGHT(TEXT(AE34,"0.#"),1)=".",TRUE,FALSE)</formula>
    </cfRule>
  </conditionalFormatting>
  <conditionalFormatting sqref="AI34">
    <cfRule type="expression" dxfId="2841" priority="13539">
      <formula>IF(RIGHT(TEXT(AI34,"0.#"),1)=".",FALSE,TRUE)</formula>
    </cfRule>
    <cfRule type="expression" dxfId="2840" priority="13540">
      <formula>IF(RIGHT(TEXT(AI34,"0.#"),1)=".",TRUE,FALSE)</formula>
    </cfRule>
  </conditionalFormatting>
  <conditionalFormatting sqref="AI33">
    <cfRule type="expression" dxfId="2839" priority="13537">
      <formula>IF(RIGHT(TEXT(AI33,"0.#"),1)=".",FALSE,TRUE)</formula>
    </cfRule>
    <cfRule type="expression" dxfId="2838" priority="13538">
      <formula>IF(RIGHT(TEXT(AI33,"0.#"),1)=".",TRUE,FALSE)</formula>
    </cfRule>
  </conditionalFormatting>
  <conditionalFormatting sqref="AI32">
    <cfRule type="expression" dxfId="2837" priority="13535">
      <formula>IF(RIGHT(TEXT(AI32,"0.#"),1)=".",FALSE,TRUE)</formula>
    </cfRule>
    <cfRule type="expression" dxfId="2836" priority="13536">
      <formula>IF(RIGHT(TEXT(AI32,"0.#"),1)=".",TRUE,FALSE)</formula>
    </cfRule>
  </conditionalFormatting>
  <conditionalFormatting sqref="AM32">
    <cfRule type="expression" dxfId="2835" priority="13533">
      <formula>IF(RIGHT(TEXT(AM32,"0.#"),1)=".",FALSE,TRUE)</formula>
    </cfRule>
    <cfRule type="expression" dxfId="2834" priority="13534">
      <formula>IF(RIGHT(TEXT(AM32,"0.#"),1)=".",TRUE,FALSE)</formula>
    </cfRule>
  </conditionalFormatting>
  <conditionalFormatting sqref="AM33">
    <cfRule type="expression" dxfId="2833" priority="13531">
      <formula>IF(RIGHT(TEXT(AM33,"0.#"),1)=".",FALSE,TRUE)</formula>
    </cfRule>
    <cfRule type="expression" dxfId="2832" priority="13532">
      <formula>IF(RIGHT(TEXT(AM33,"0.#"),1)=".",TRUE,FALSE)</formula>
    </cfRule>
  </conditionalFormatting>
  <conditionalFormatting sqref="AQ32:AQ34">
    <cfRule type="expression" dxfId="2831" priority="13523">
      <formula>IF(RIGHT(TEXT(AQ32,"0.#"),1)=".",FALSE,TRUE)</formula>
    </cfRule>
    <cfRule type="expression" dxfId="2830" priority="13524">
      <formula>IF(RIGHT(TEXT(AQ32,"0.#"),1)=".",TRUE,FALSE)</formula>
    </cfRule>
  </conditionalFormatting>
  <conditionalFormatting sqref="AU32:AU34">
    <cfRule type="expression" dxfId="2829" priority="13521">
      <formula>IF(RIGHT(TEXT(AU32,"0.#"),1)=".",FALSE,TRUE)</formula>
    </cfRule>
    <cfRule type="expression" dxfId="2828" priority="13522">
      <formula>IF(RIGHT(TEXT(AU32,"0.#"),1)=".",TRUE,FALSE)</formula>
    </cfRule>
  </conditionalFormatting>
  <conditionalFormatting sqref="AE53">
    <cfRule type="expression" dxfId="2827" priority="13455">
      <formula>IF(RIGHT(TEXT(AE53,"0.#"),1)=".",FALSE,TRUE)</formula>
    </cfRule>
    <cfRule type="expression" dxfId="2826" priority="13456">
      <formula>IF(RIGHT(TEXT(AE53,"0.#"),1)=".",TRUE,FALSE)</formula>
    </cfRule>
  </conditionalFormatting>
  <conditionalFormatting sqref="AE54">
    <cfRule type="expression" dxfId="2825" priority="13453">
      <formula>IF(RIGHT(TEXT(AE54,"0.#"),1)=".",FALSE,TRUE)</formula>
    </cfRule>
    <cfRule type="expression" dxfId="2824" priority="13454">
      <formula>IF(RIGHT(TEXT(AE54,"0.#"),1)=".",TRUE,FALSE)</formula>
    </cfRule>
  </conditionalFormatting>
  <conditionalFormatting sqref="AI54">
    <cfRule type="expression" dxfId="2823" priority="13447">
      <formula>IF(RIGHT(TEXT(AI54,"0.#"),1)=".",FALSE,TRUE)</formula>
    </cfRule>
    <cfRule type="expression" dxfId="2822" priority="13448">
      <formula>IF(RIGHT(TEXT(AI54,"0.#"),1)=".",TRUE,FALSE)</formula>
    </cfRule>
  </conditionalFormatting>
  <conditionalFormatting sqref="AI53">
    <cfRule type="expression" dxfId="2821" priority="13445">
      <formula>IF(RIGHT(TEXT(AI53,"0.#"),1)=".",FALSE,TRUE)</formula>
    </cfRule>
    <cfRule type="expression" dxfId="2820" priority="13446">
      <formula>IF(RIGHT(TEXT(AI53,"0.#"),1)=".",TRUE,FALSE)</formula>
    </cfRule>
  </conditionalFormatting>
  <conditionalFormatting sqref="AM53">
    <cfRule type="expression" dxfId="2819" priority="13443">
      <formula>IF(RIGHT(TEXT(AM53,"0.#"),1)=".",FALSE,TRUE)</formula>
    </cfRule>
    <cfRule type="expression" dxfId="2818" priority="13444">
      <formula>IF(RIGHT(TEXT(AM53,"0.#"),1)=".",TRUE,FALSE)</formula>
    </cfRule>
  </conditionalFormatting>
  <conditionalFormatting sqref="AM54">
    <cfRule type="expression" dxfId="2817" priority="13441">
      <formula>IF(RIGHT(TEXT(AM54,"0.#"),1)=".",FALSE,TRUE)</formula>
    </cfRule>
    <cfRule type="expression" dxfId="2816" priority="13442">
      <formula>IF(RIGHT(TEXT(AM54,"0.#"),1)=".",TRUE,FALSE)</formula>
    </cfRule>
  </conditionalFormatting>
  <conditionalFormatting sqref="AM55">
    <cfRule type="expression" dxfId="2815" priority="13439">
      <formula>IF(RIGHT(TEXT(AM55,"0.#"),1)=".",FALSE,TRUE)</formula>
    </cfRule>
    <cfRule type="expression" dxfId="2814" priority="13440">
      <formula>IF(RIGHT(TEXT(AM55,"0.#"),1)=".",TRUE,FALSE)</formula>
    </cfRule>
  </conditionalFormatting>
  <conditionalFormatting sqref="AE60">
    <cfRule type="expression" dxfId="2813" priority="13425">
      <formula>IF(RIGHT(TEXT(AE60,"0.#"),1)=".",FALSE,TRUE)</formula>
    </cfRule>
    <cfRule type="expression" dxfId="2812" priority="13426">
      <formula>IF(RIGHT(TEXT(AE60,"0.#"),1)=".",TRUE,FALSE)</formula>
    </cfRule>
  </conditionalFormatting>
  <conditionalFormatting sqref="AE61">
    <cfRule type="expression" dxfId="2811" priority="13423">
      <formula>IF(RIGHT(TEXT(AE61,"0.#"),1)=".",FALSE,TRUE)</formula>
    </cfRule>
    <cfRule type="expression" dxfId="2810" priority="13424">
      <formula>IF(RIGHT(TEXT(AE61,"0.#"),1)=".",TRUE,FALSE)</formula>
    </cfRule>
  </conditionalFormatting>
  <conditionalFormatting sqref="AE62">
    <cfRule type="expression" dxfId="2809" priority="13421">
      <formula>IF(RIGHT(TEXT(AE62,"0.#"),1)=".",FALSE,TRUE)</formula>
    </cfRule>
    <cfRule type="expression" dxfId="2808" priority="13422">
      <formula>IF(RIGHT(TEXT(AE62,"0.#"),1)=".",TRUE,FALSE)</formula>
    </cfRule>
  </conditionalFormatting>
  <conditionalFormatting sqref="AI62">
    <cfRule type="expression" dxfId="2807" priority="13419">
      <formula>IF(RIGHT(TEXT(AI62,"0.#"),1)=".",FALSE,TRUE)</formula>
    </cfRule>
    <cfRule type="expression" dxfId="2806" priority="13420">
      <formula>IF(RIGHT(TEXT(AI62,"0.#"),1)=".",TRUE,FALSE)</formula>
    </cfRule>
  </conditionalFormatting>
  <conditionalFormatting sqref="AI61">
    <cfRule type="expression" dxfId="2805" priority="13417">
      <formula>IF(RIGHT(TEXT(AI61,"0.#"),1)=".",FALSE,TRUE)</formula>
    </cfRule>
    <cfRule type="expression" dxfId="2804" priority="13418">
      <formula>IF(RIGHT(TEXT(AI61,"0.#"),1)=".",TRUE,FALSE)</formula>
    </cfRule>
  </conditionalFormatting>
  <conditionalFormatting sqref="AI60">
    <cfRule type="expression" dxfId="2803" priority="13415">
      <formula>IF(RIGHT(TEXT(AI60,"0.#"),1)=".",FALSE,TRUE)</formula>
    </cfRule>
    <cfRule type="expression" dxfId="2802" priority="13416">
      <formula>IF(RIGHT(TEXT(AI60,"0.#"),1)=".",TRUE,FALSE)</formula>
    </cfRule>
  </conditionalFormatting>
  <conditionalFormatting sqref="AM60">
    <cfRule type="expression" dxfId="2801" priority="13413">
      <formula>IF(RIGHT(TEXT(AM60,"0.#"),1)=".",FALSE,TRUE)</formula>
    </cfRule>
    <cfRule type="expression" dxfId="2800" priority="13414">
      <formula>IF(RIGHT(TEXT(AM60,"0.#"),1)=".",TRUE,FALSE)</formula>
    </cfRule>
  </conditionalFormatting>
  <conditionalFormatting sqref="AM61">
    <cfRule type="expression" dxfId="2799" priority="13411">
      <formula>IF(RIGHT(TEXT(AM61,"0.#"),1)=".",FALSE,TRUE)</formula>
    </cfRule>
    <cfRule type="expression" dxfId="2798" priority="13412">
      <formula>IF(RIGHT(TEXT(AM61,"0.#"),1)=".",TRUE,FALSE)</formula>
    </cfRule>
  </conditionalFormatting>
  <conditionalFormatting sqref="AM62">
    <cfRule type="expression" dxfId="2797" priority="13409">
      <formula>IF(RIGHT(TEXT(AM62,"0.#"),1)=".",FALSE,TRUE)</formula>
    </cfRule>
    <cfRule type="expression" dxfId="2796" priority="13410">
      <formula>IF(RIGHT(TEXT(AM62,"0.#"),1)=".",TRUE,FALSE)</formula>
    </cfRule>
  </conditionalFormatting>
  <conditionalFormatting sqref="AE87">
    <cfRule type="expression" dxfId="2795" priority="13395">
      <formula>IF(RIGHT(TEXT(AE87,"0.#"),1)=".",FALSE,TRUE)</formula>
    </cfRule>
    <cfRule type="expression" dxfId="2794" priority="13396">
      <formula>IF(RIGHT(TEXT(AE87,"0.#"),1)=".",TRUE,FALSE)</formula>
    </cfRule>
  </conditionalFormatting>
  <conditionalFormatting sqref="AE88">
    <cfRule type="expression" dxfId="2793" priority="13393">
      <formula>IF(RIGHT(TEXT(AE88,"0.#"),1)=".",FALSE,TRUE)</formula>
    </cfRule>
    <cfRule type="expression" dxfId="2792" priority="13394">
      <formula>IF(RIGHT(TEXT(AE88,"0.#"),1)=".",TRUE,FALSE)</formula>
    </cfRule>
  </conditionalFormatting>
  <conditionalFormatting sqref="AE89">
    <cfRule type="expression" dxfId="2791" priority="13391">
      <formula>IF(RIGHT(TEXT(AE89,"0.#"),1)=".",FALSE,TRUE)</formula>
    </cfRule>
    <cfRule type="expression" dxfId="2790" priority="13392">
      <formula>IF(RIGHT(TEXT(AE89,"0.#"),1)=".",TRUE,FALSE)</formula>
    </cfRule>
  </conditionalFormatting>
  <conditionalFormatting sqref="AI89">
    <cfRule type="expression" dxfId="2789" priority="13389">
      <formula>IF(RIGHT(TEXT(AI89,"0.#"),1)=".",FALSE,TRUE)</formula>
    </cfRule>
    <cfRule type="expression" dxfId="2788" priority="13390">
      <formula>IF(RIGHT(TEXT(AI89,"0.#"),1)=".",TRUE,FALSE)</formula>
    </cfRule>
  </conditionalFormatting>
  <conditionalFormatting sqref="AI88">
    <cfRule type="expression" dxfId="2787" priority="13387">
      <formula>IF(RIGHT(TEXT(AI88,"0.#"),1)=".",FALSE,TRUE)</formula>
    </cfRule>
    <cfRule type="expression" dxfId="2786" priority="13388">
      <formula>IF(RIGHT(TEXT(AI88,"0.#"),1)=".",TRUE,FALSE)</formula>
    </cfRule>
  </conditionalFormatting>
  <conditionalFormatting sqref="AI87">
    <cfRule type="expression" dxfId="2785" priority="13385">
      <formula>IF(RIGHT(TEXT(AI87,"0.#"),1)=".",FALSE,TRUE)</formula>
    </cfRule>
    <cfRule type="expression" dxfId="2784" priority="13386">
      <formula>IF(RIGHT(TEXT(AI87,"0.#"),1)=".",TRUE,FALSE)</formula>
    </cfRule>
  </conditionalFormatting>
  <conditionalFormatting sqref="AM88">
    <cfRule type="expression" dxfId="2783" priority="13381">
      <formula>IF(RIGHT(TEXT(AM88,"0.#"),1)=".",FALSE,TRUE)</formula>
    </cfRule>
    <cfRule type="expression" dxfId="2782" priority="13382">
      <formula>IF(RIGHT(TEXT(AM88,"0.#"),1)=".",TRUE,FALSE)</formula>
    </cfRule>
  </conditionalFormatting>
  <conditionalFormatting sqref="AM89">
    <cfRule type="expression" dxfId="2781" priority="13379">
      <formula>IF(RIGHT(TEXT(AM89,"0.#"),1)=".",FALSE,TRUE)</formula>
    </cfRule>
    <cfRule type="expression" dxfId="2780" priority="13380">
      <formula>IF(RIGHT(TEXT(AM89,"0.#"),1)=".",TRUE,FALSE)</formula>
    </cfRule>
  </conditionalFormatting>
  <conditionalFormatting sqref="AE92">
    <cfRule type="expression" dxfId="2779" priority="13365">
      <formula>IF(RIGHT(TEXT(AE92,"0.#"),1)=".",FALSE,TRUE)</formula>
    </cfRule>
    <cfRule type="expression" dxfId="2778" priority="13366">
      <formula>IF(RIGHT(TEXT(AE92,"0.#"),1)=".",TRUE,FALSE)</formula>
    </cfRule>
  </conditionalFormatting>
  <conditionalFormatting sqref="AE93">
    <cfRule type="expression" dxfId="2777" priority="13363">
      <formula>IF(RIGHT(TEXT(AE93,"0.#"),1)=".",FALSE,TRUE)</formula>
    </cfRule>
    <cfRule type="expression" dxfId="2776" priority="13364">
      <formula>IF(RIGHT(TEXT(AE93,"0.#"),1)=".",TRUE,FALSE)</formula>
    </cfRule>
  </conditionalFormatting>
  <conditionalFormatting sqref="AE94">
    <cfRule type="expression" dxfId="2775" priority="13361">
      <formula>IF(RIGHT(TEXT(AE94,"0.#"),1)=".",FALSE,TRUE)</formula>
    </cfRule>
    <cfRule type="expression" dxfId="2774" priority="13362">
      <formula>IF(RIGHT(TEXT(AE94,"0.#"),1)=".",TRUE,FALSE)</formula>
    </cfRule>
  </conditionalFormatting>
  <conditionalFormatting sqref="AI94">
    <cfRule type="expression" dxfId="2773" priority="13359">
      <formula>IF(RIGHT(TEXT(AI94,"0.#"),1)=".",FALSE,TRUE)</formula>
    </cfRule>
    <cfRule type="expression" dxfId="2772" priority="13360">
      <formula>IF(RIGHT(TEXT(AI94,"0.#"),1)=".",TRUE,FALSE)</formula>
    </cfRule>
  </conditionalFormatting>
  <conditionalFormatting sqref="AI93">
    <cfRule type="expression" dxfId="2771" priority="13357">
      <formula>IF(RIGHT(TEXT(AI93,"0.#"),1)=".",FALSE,TRUE)</formula>
    </cfRule>
    <cfRule type="expression" dxfId="2770" priority="13358">
      <formula>IF(RIGHT(TEXT(AI93,"0.#"),1)=".",TRUE,FALSE)</formula>
    </cfRule>
  </conditionalFormatting>
  <conditionalFormatting sqref="AI92">
    <cfRule type="expression" dxfId="2769" priority="13355">
      <formula>IF(RIGHT(TEXT(AI92,"0.#"),1)=".",FALSE,TRUE)</formula>
    </cfRule>
    <cfRule type="expression" dxfId="2768" priority="13356">
      <formula>IF(RIGHT(TEXT(AI92,"0.#"),1)=".",TRUE,FALSE)</formula>
    </cfRule>
  </conditionalFormatting>
  <conditionalFormatting sqref="AM92">
    <cfRule type="expression" dxfId="2767" priority="13353">
      <formula>IF(RIGHT(TEXT(AM92,"0.#"),1)=".",FALSE,TRUE)</formula>
    </cfRule>
    <cfRule type="expression" dxfId="2766" priority="13354">
      <formula>IF(RIGHT(TEXT(AM92,"0.#"),1)=".",TRUE,FALSE)</formula>
    </cfRule>
  </conditionalFormatting>
  <conditionalFormatting sqref="AM93">
    <cfRule type="expression" dxfId="2765" priority="13351">
      <formula>IF(RIGHT(TEXT(AM93,"0.#"),1)=".",FALSE,TRUE)</formula>
    </cfRule>
    <cfRule type="expression" dxfId="2764" priority="13352">
      <formula>IF(RIGHT(TEXT(AM93,"0.#"),1)=".",TRUE,FALSE)</formula>
    </cfRule>
  </conditionalFormatting>
  <conditionalFormatting sqref="AM94">
    <cfRule type="expression" dxfId="2763" priority="13349">
      <formula>IF(RIGHT(TEXT(AM94,"0.#"),1)=".",FALSE,TRUE)</formula>
    </cfRule>
    <cfRule type="expression" dxfId="2762" priority="13350">
      <formula>IF(RIGHT(TEXT(AM94,"0.#"),1)=".",TRUE,FALSE)</formula>
    </cfRule>
  </conditionalFormatting>
  <conditionalFormatting sqref="AE97">
    <cfRule type="expression" dxfId="2761" priority="13335">
      <formula>IF(RIGHT(TEXT(AE97,"0.#"),1)=".",FALSE,TRUE)</formula>
    </cfRule>
    <cfRule type="expression" dxfId="2760" priority="13336">
      <formula>IF(RIGHT(TEXT(AE97,"0.#"),1)=".",TRUE,FALSE)</formula>
    </cfRule>
  </conditionalFormatting>
  <conditionalFormatting sqref="AE98">
    <cfRule type="expression" dxfId="2759" priority="13333">
      <formula>IF(RIGHT(TEXT(AE98,"0.#"),1)=".",FALSE,TRUE)</formula>
    </cfRule>
    <cfRule type="expression" dxfId="2758" priority="13334">
      <formula>IF(RIGHT(TEXT(AE98,"0.#"),1)=".",TRUE,FALSE)</formula>
    </cfRule>
  </conditionalFormatting>
  <conditionalFormatting sqref="AE99">
    <cfRule type="expression" dxfId="2757" priority="13331">
      <formula>IF(RIGHT(TEXT(AE99,"0.#"),1)=".",FALSE,TRUE)</formula>
    </cfRule>
    <cfRule type="expression" dxfId="2756" priority="13332">
      <formula>IF(RIGHT(TEXT(AE99,"0.#"),1)=".",TRUE,FALSE)</formula>
    </cfRule>
  </conditionalFormatting>
  <conditionalFormatting sqref="AI99">
    <cfRule type="expression" dxfId="2755" priority="13329">
      <formula>IF(RIGHT(TEXT(AI99,"0.#"),1)=".",FALSE,TRUE)</formula>
    </cfRule>
    <cfRule type="expression" dxfId="2754" priority="13330">
      <formula>IF(RIGHT(TEXT(AI99,"0.#"),1)=".",TRUE,FALSE)</formula>
    </cfRule>
  </conditionalFormatting>
  <conditionalFormatting sqref="AI98">
    <cfRule type="expression" dxfId="2753" priority="13327">
      <formula>IF(RIGHT(TEXT(AI98,"0.#"),1)=".",FALSE,TRUE)</formula>
    </cfRule>
    <cfRule type="expression" dxfId="2752" priority="13328">
      <formula>IF(RIGHT(TEXT(AI98,"0.#"),1)=".",TRUE,FALSE)</formula>
    </cfRule>
  </conditionalFormatting>
  <conditionalFormatting sqref="AI97">
    <cfRule type="expression" dxfId="2751" priority="13325">
      <formula>IF(RIGHT(TEXT(AI97,"0.#"),1)=".",FALSE,TRUE)</formula>
    </cfRule>
    <cfRule type="expression" dxfId="2750" priority="13326">
      <formula>IF(RIGHT(TEXT(AI97,"0.#"),1)=".",TRUE,FALSE)</formula>
    </cfRule>
  </conditionalFormatting>
  <conditionalFormatting sqref="AM97">
    <cfRule type="expression" dxfId="2749" priority="13323">
      <formula>IF(RIGHT(TEXT(AM97,"0.#"),1)=".",FALSE,TRUE)</formula>
    </cfRule>
    <cfRule type="expression" dxfId="2748" priority="13324">
      <formula>IF(RIGHT(TEXT(AM97,"0.#"),1)=".",TRUE,FALSE)</formula>
    </cfRule>
  </conditionalFormatting>
  <conditionalFormatting sqref="AM98">
    <cfRule type="expression" dxfId="2747" priority="13321">
      <formula>IF(RIGHT(TEXT(AM98,"0.#"),1)=".",FALSE,TRUE)</formula>
    </cfRule>
    <cfRule type="expression" dxfId="2746" priority="13322">
      <formula>IF(RIGHT(TEXT(AM98,"0.#"),1)=".",TRUE,FALSE)</formula>
    </cfRule>
  </conditionalFormatting>
  <conditionalFormatting sqref="AM99">
    <cfRule type="expression" dxfId="2745" priority="13319">
      <formula>IF(RIGHT(TEXT(AM99,"0.#"),1)=".",FALSE,TRUE)</formula>
    </cfRule>
    <cfRule type="expression" dxfId="2744" priority="13320">
      <formula>IF(RIGHT(TEXT(AM99,"0.#"),1)=".",TRUE,FALSE)</formula>
    </cfRule>
  </conditionalFormatting>
  <conditionalFormatting sqref="AI101">
    <cfRule type="expression" dxfId="2743" priority="13305">
      <formula>IF(RIGHT(TEXT(AI101,"0.#"),1)=".",FALSE,TRUE)</formula>
    </cfRule>
    <cfRule type="expression" dxfId="2742" priority="13306">
      <formula>IF(RIGHT(TEXT(AI101,"0.#"),1)=".",TRUE,FALSE)</formula>
    </cfRule>
  </conditionalFormatting>
  <conditionalFormatting sqref="AM101">
    <cfRule type="expression" dxfId="2741" priority="13303">
      <formula>IF(RIGHT(TEXT(AM101,"0.#"),1)=".",FALSE,TRUE)</formula>
    </cfRule>
    <cfRule type="expression" dxfId="2740" priority="13304">
      <formula>IF(RIGHT(TEXT(AM101,"0.#"),1)=".",TRUE,FALSE)</formula>
    </cfRule>
  </conditionalFormatting>
  <conditionalFormatting sqref="AE102">
    <cfRule type="expression" dxfId="2739" priority="13301">
      <formula>IF(RIGHT(TEXT(AE102,"0.#"),1)=".",FALSE,TRUE)</formula>
    </cfRule>
    <cfRule type="expression" dxfId="2738" priority="13302">
      <formula>IF(RIGHT(TEXT(AE102,"0.#"),1)=".",TRUE,FALSE)</formula>
    </cfRule>
  </conditionalFormatting>
  <conditionalFormatting sqref="AI102">
    <cfRule type="expression" dxfId="2737" priority="13299">
      <formula>IF(RIGHT(TEXT(AI102,"0.#"),1)=".",FALSE,TRUE)</formula>
    </cfRule>
    <cfRule type="expression" dxfId="2736" priority="13300">
      <formula>IF(RIGHT(TEXT(AI102,"0.#"),1)=".",TRUE,FALSE)</formula>
    </cfRule>
  </conditionalFormatting>
  <conditionalFormatting sqref="AM102">
    <cfRule type="expression" dxfId="2735" priority="13297">
      <formula>IF(RIGHT(TEXT(AM102,"0.#"),1)=".",FALSE,TRUE)</formula>
    </cfRule>
    <cfRule type="expression" dxfId="2734" priority="13298">
      <formula>IF(RIGHT(TEXT(AM102,"0.#"),1)=".",TRUE,FALSE)</formula>
    </cfRule>
  </conditionalFormatting>
  <conditionalFormatting sqref="AQ102">
    <cfRule type="expression" dxfId="2733" priority="13295">
      <formula>IF(RIGHT(TEXT(AQ102,"0.#"),1)=".",FALSE,TRUE)</formula>
    </cfRule>
    <cfRule type="expression" dxfId="2732" priority="13296">
      <formula>IF(RIGHT(TEXT(AQ102,"0.#"),1)=".",TRUE,FALSE)</formula>
    </cfRule>
  </conditionalFormatting>
  <conditionalFormatting sqref="AE104">
    <cfRule type="expression" dxfId="2731" priority="13293">
      <formula>IF(RIGHT(TEXT(AE104,"0.#"),1)=".",FALSE,TRUE)</formula>
    </cfRule>
    <cfRule type="expression" dxfId="2730" priority="13294">
      <formula>IF(RIGHT(TEXT(AE104,"0.#"),1)=".",TRUE,FALSE)</formula>
    </cfRule>
  </conditionalFormatting>
  <conditionalFormatting sqref="AI104">
    <cfRule type="expression" dxfId="2729" priority="13291">
      <formula>IF(RIGHT(TEXT(AI104,"0.#"),1)=".",FALSE,TRUE)</formula>
    </cfRule>
    <cfRule type="expression" dxfId="2728" priority="13292">
      <formula>IF(RIGHT(TEXT(AI104,"0.#"),1)=".",TRUE,FALSE)</formula>
    </cfRule>
  </conditionalFormatting>
  <conditionalFormatting sqref="AM104">
    <cfRule type="expression" dxfId="2727" priority="13289">
      <formula>IF(RIGHT(TEXT(AM104,"0.#"),1)=".",FALSE,TRUE)</formula>
    </cfRule>
    <cfRule type="expression" dxfId="2726" priority="13290">
      <formula>IF(RIGHT(TEXT(AM104,"0.#"),1)=".",TRUE,FALSE)</formula>
    </cfRule>
  </conditionalFormatting>
  <conditionalFormatting sqref="AE105">
    <cfRule type="expression" dxfId="2725" priority="13287">
      <formula>IF(RIGHT(TEXT(AE105,"0.#"),1)=".",FALSE,TRUE)</formula>
    </cfRule>
    <cfRule type="expression" dxfId="2724" priority="13288">
      <formula>IF(RIGHT(TEXT(AE105,"0.#"),1)=".",TRUE,FALSE)</formula>
    </cfRule>
  </conditionalFormatting>
  <conditionalFormatting sqref="AI105">
    <cfRule type="expression" dxfId="2723" priority="13285">
      <formula>IF(RIGHT(TEXT(AI105,"0.#"),1)=".",FALSE,TRUE)</formula>
    </cfRule>
    <cfRule type="expression" dxfId="2722" priority="13286">
      <formula>IF(RIGHT(TEXT(AI105,"0.#"),1)=".",TRUE,FALSE)</formula>
    </cfRule>
  </conditionalFormatting>
  <conditionalFormatting sqref="AM105">
    <cfRule type="expression" dxfId="2721" priority="13283">
      <formula>IF(RIGHT(TEXT(AM105,"0.#"),1)=".",FALSE,TRUE)</formula>
    </cfRule>
    <cfRule type="expression" dxfId="2720" priority="13284">
      <formula>IF(RIGHT(TEXT(AM105,"0.#"),1)=".",TRUE,FALSE)</formula>
    </cfRule>
  </conditionalFormatting>
  <conditionalFormatting sqref="AE107">
    <cfRule type="expression" dxfId="2719" priority="13279">
      <formula>IF(RIGHT(TEXT(AE107,"0.#"),1)=".",FALSE,TRUE)</formula>
    </cfRule>
    <cfRule type="expression" dxfId="2718" priority="13280">
      <formula>IF(RIGHT(TEXT(AE107,"0.#"),1)=".",TRUE,FALSE)</formula>
    </cfRule>
  </conditionalFormatting>
  <conditionalFormatting sqref="AI107">
    <cfRule type="expression" dxfId="2717" priority="13277">
      <formula>IF(RIGHT(TEXT(AI107,"0.#"),1)=".",FALSE,TRUE)</formula>
    </cfRule>
    <cfRule type="expression" dxfId="2716" priority="13278">
      <formula>IF(RIGHT(TEXT(AI107,"0.#"),1)=".",TRUE,FALSE)</formula>
    </cfRule>
  </conditionalFormatting>
  <conditionalFormatting sqref="AM107">
    <cfRule type="expression" dxfId="2715" priority="13275">
      <formula>IF(RIGHT(TEXT(AM107,"0.#"),1)=".",FALSE,TRUE)</formula>
    </cfRule>
    <cfRule type="expression" dxfId="2714" priority="13276">
      <formula>IF(RIGHT(TEXT(AM107,"0.#"),1)=".",TRUE,FALSE)</formula>
    </cfRule>
  </conditionalFormatting>
  <conditionalFormatting sqref="AE108">
    <cfRule type="expression" dxfId="2713" priority="13273">
      <formula>IF(RIGHT(TEXT(AE108,"0.#"),1)=".",FALSE,TRUE)</formula>
    </cfRule>
    <cfRule type="expression" dxfId="2712" priority="13274">
      <formula>IF(RIGHT(TEXT(AE108,"0.#"),1)=".",TRUE,FALSE)</formula>
    </cfRule>
  </conditionalFormatting>
  <conditionalFormatting sqref="AI108">
    <cfRule type="expression" dxfId="2711" priority="13271">
      <formula>IF(RIGHT(TEXT(AI108,"0.#"),1)=".",FALSE,TRUE)</formula>
    </cfRule>
    <cfRule type="expression" dxfId="2710" priority="13272">
      <formula>IF(RIGHT(TEXT(AI108,"0.#"),1)=".",TRUE,FALSE)</formula>
    </cfRule>
  </conditionalFormatting>
  <conditionalFormatting sqref="AM108">
    <cfRule type="expression" dxfId="2709" priority="13269">
      <formula>IF(RIGHT(TEXT(AM108,"0.#"),1)=".",FALSE,TRUE)</formula>
    </cfRule>
    <cfRule type="expression" dxfId="2708" priority="13270">
      <formula>IF(RIGHT(TEXT(AM108,"0.#"),1)=".",TRUE,FALSE)</formula>
    </cfRule>
  </conditionalFormatting>
  <conditionalFormatting sqref="AE110">
    <cfRule type="expression" dxfId="2707" priority="13265">
      <formula>IF(RIGHT(TEXT(AE110,"0.#"),1)=".",FALSE,TRUE)</formula>
    </cfRule>
    <cfRule type="expression" dxfId="2706" priority="13266">
      <formula>IF(RIGHT(TEXT(AE110,"0.#"),1)=".",TRUE,FALSE)</formula>
    </cfRule>
  </conditionalFormatting>
  <conditionalFormatting sqref="AI110">
    <cfRule type="expression" dxfId="2705" priority="13263">
      <formula>IF(RIGHT(TEXT(AI110,"0.#"),1)=".",FALSE,TRUE)</formula>
    </cfRule>
    <cfRule type="expression" dxfId="2704" priority="13264">
      <formula>IF(RIGHT(TEXT(AI110,"0.#"),1)=".",TRUE,FALSE)</formula>
    </cfRule>
  </conditionalFormatting>
  <conditionalFormatting sqref="AM110">
    <cfRule type="expression" dxfId="2703" priority="13261">
      <formula>IF(RIGHT(TEXT(AM110,"0.#"),1)=".",FALSE,TRUE)</formula>
    </cfRule>
    <cfRule type="expression" dxfId="2702" priority="13262">
      <formula>IF(RIGHT(TEXT(AM110,"0.#"),1)=".",TRUE,FALSE)</formula>
    </cfRule>
  </conditionalFormatting>
  <conditionalFormatting sqref="AE111">
    <cfRule type="expression" dxfId="2701" priority="13259">
      <formula>IF(RIGHT(TEXT(AE111,"0.#"),1)=".",FALSE,TRUE)</formula>
    </cfRule>
    <cfRule type="expression" dxfId="2700" priority="13260">
      <formula>IF(RIGHT(TEXT(AE111,"0.#"),1)=".",TRUE,FALSE)</formula>
    </cfRule>
  </conditionalFormatting>
  <conditionalFormatting sqref="AI111">
    <cfRule type="expression" dxfId="2699" priority="13257">
      <formula>IF(RIGHT(TEXT(AI111,"0.#"),1)=".",FALSE,TRUE)</formula>
    </cfRule>
    <cfRule type="expression" dxfId="2698" priority="13258">
      <formula>IF(RIGHT(TEXT(AI111,"0.#"),1)=".",TRUE,FALSE)</formula>
    </cfRule>
  </conditionalFormatting>
  <conditionalFormatting sqref="AM111">
    <cfRule type="expression" dxfId="2697" priority="13255">
      <formula>IF(RIGHT(TEXT(AM111,"0.#"),1)=".",FALSE,TRUE)</formula>
    </cfRule>
    <cfRule type="expression" dxfId="2696" priority="13256">
      <formula>IF(RIGHT(TEXT(AM111,"0.#"),1)=".",TRUE,FALSE)</formula>
    </cfRule>
  </conditionalFormatting>
  <conditionalFormatting sqref="AE113">
    <cfRule type="expression" dxfId="2695" priority="13251">
      <formula>IF(RIGHT(TEXT(AE113,"0.#"),1)=".",FALSE,TRUE)</formula>
    </cfRule>
    <cfRule type="expression" dxfId="2694" priority="13252">
      <formula>IF(RIGHT(TEXT(AE113,"0.#"),1)=".",TRUE,FALSE)</formula>
    </cfRule>
  </conditionalFormatting>
  <conditionalFormatting sqref="AI113">
    <cfRule type="expression" dxfId="2693" priority="13249">
      <formula>IF(RIGHT(TEXT(AI113,"0.#"),1)=".",FALSE,TRUE)</formula>
    </cfRule>
    <cfRule type="expression" dxfId="2692" priority="13250">
      <formula>IF(RIGHT(TEXT(AI113,"0.#"),1)=".",TRUE,FALSE)</formula>
    </cfRule>
  </conditionalFormatting>
  <conditionalFormatting sqref="AM113">
    <cfRule type="expression" dxfId="2691" priority="13247">
      <formula>IF(RIGHT(TEXT(AM113,"0.#"),1)=".",FALSE,TRUE)</formula>
    </cfRule>
    <cfRule type="expression" dxfId="2690" priority="13248">
      <formula>IF(RIGHT(TEXT(AM113,"0.#"),1)=".",TRUE,FALSE)</formula>
    </cfRule>
  </conditionalFormatting>
  <conditionalFormatting sqref="AE114">
    <cfRule type="expression" dxfId="2689" priority="13245">
      <formula>IF(RIGHT(TEXT(AE114,"0.#"),1)=".",FALSE,TRUE)</formula>
    </cfRule>
    <cfRule type="expression" dxfId="2688" priority="13246">
      <formula>IF(RIGHT(TEXT(AE114,"0.#"),1)=".",TRUE,FALSE)</formula>
    </cfRule>
  </conditionalFormatting>
  <conditionalFormatting sqref="AI114">
    <cfRule type="expression" dxfId="2687" priority="13243">
      <formula>IF(RIGHT(TEXT(AI114,"0.#"),1)=".",FALSE,TRUE)</formula>
    </cfRule>
    <cfRule type="expression" dxfId="2686" priority="13244">
      <formula>IF(RIGHT(TEXT(AI114,"0.#"),1)=".",TRUE,FALSE)</formula>
    </cfRule>
  </conditionalFormatting>
  <conditionalFormatting sqref="AM114">
    <cfRule type="expression" dxfId="2685" priority="13241">
      <formula>IF(RIGHT(TEXT(AM114,"0.#"),1)=".",FALSE,TRUE)</formula>
    </cfRule>
    <cfRule type="expression" dxfId="2684" priority="13242">
      <formula>IF(RIGHT(TEXT(AM114,"0.#"),1)=".",TRUE,FALSE)</formula>
    </cfRule>
  </conditionalFormatting>
  <conditionalFormatting sqref="AE116 AQ116">
    <cfRule type="expression" dxfId="2683" priority="13237">
      <formula>IF(RIGHT(TEXT(AE116,"0.#"),1)=".",FALSE,TRUE)</formula>
    </cfRule>
    <cfRule type="expression" dxfId="2682" priority="13238">
      <formula>IF(RIGHT(TEXT(AE116,"0.#"),1)=".",TRUE,FALSE)</formula>
    </cfRule>
  </conditionalFormatting>
  <conditionalFormatting sqref="AI116">
    <cfRule type="expression" dxfId="2681" priority="13235">
      <formula>IF(RIGHT(TEXT(AI116,"0.#"),1)=".",FALSE,TRUE)</formula>
    </cfRule>
    <cfRule type="expression" dxfId="2680" priority="13236">
      <formula>IF(RIGHT(TEXT(AI116,"0.#"),1)=".",TRUE,FALSE)</formula>
    </cfRule>
  </conditionalFormatting>
  <conditionalFormatting sqref="AM116">
    <cfRule type="expression" dxfId="2679" priority="13233">
      <formula>IF(RIGHT(TEXT(AM116,"0.#"),1)=".",FALSE,TRUE)</formula>
    </cfRule>
    <cfRule type="expression" dxfId="2678" priority="13234">
      <formula>IF(RIGHT(TEXT(AM116,"0.#"),1)=".",TRUE,FALSE)</formula>
    </cfRule>
  </conditionalFormatting>
  <conditionalFormatting sqref="AE117 AM117">
    <cfRule type="expression" dxfId="2677" priority="13231">
      <formula>IF(RIGHT(TEXT(AE117,"0.#"),1)=".",FALSE,TRUE)</formula>
    </cfRule>
    <cfRule type="expression" dxfId="2676" priority="13232">
      <formula>IF(RIGHT(TEXT(AE117,"0.#"),1)=".",TRUE,FALSE)</formula>
    </cfRule>
  </conditionalFormatting>
  <conditionalFormatting sqref="AI117">
    <cfRule type="expression" dxfId="2675" priority="13229">
      <formula>IF(RIGHT(TEXT(AI117,"0.#"),1)=".",FALSE,TRUE)</formula>
    </cfRule>
    <cfRule type="expression" dxfId="2674" priority="13230">
      <formula>IF(RIGHT(TEXT(AI117,"0.#"),1)=".",TRUE,FALSE)</formula>
    </cfRule>
  </conditionalFormatting>
  <conditionalFormatting sqref="AQ117">
    <cfRule type="expression" dxfId="2673" priority="13225">
      <formula>IF(RIGHT(TEXT(AQ117,"0.#"),1)=".",FALSE,TRUE)</formula>
    </cfRule>
    <cfRule type="expression" dxfId="2672" priority="13226">
      <formula>IF(RIGHT(TEXT(AQ117,"0.#"),1)=".",TRUE,FALSE)</formula>
    </cfRule>
  </conditionalFormatting>
  <conditionalFormatting sqref="AE119 AQ119">
    <cfRule type="expression" dxfId="2671" priority="13223">
      <formula>IF(RIGHT(TEXT(AE119,"0.#"),1)=".",FALSE,TRUE)</formula>
    </cfRule>
    <cfRule type="expression" dxfId="2670" priority="13224">
      <formula>IF(RIGHT(TEXT(AE119,"0.#"),1)=".",TRUE,FALSE)</formula>
    </cfRule>
  </conditionalFormatting>
  <conditionalFormatting sqref="AI119">
    <cfRule type="expression" dxfId="2669" priority="13221">
      <formula>IF(RIGHT(TEXT(AI119,"0.#"),1)=".",FALSE,TRUE)</formula>
    </cfRule>
    <cfRule type="expression" dxfId="2668" priority="13222">
      <formula>IF(RIGHT(TEXT(AI119,"0.#"),1)=".",TRUE,FALSE)</formula>
    </cfRule>
  </conditionalFormatting>
  <conditionalFormatting sqref="AM119">
    <cfRule type="expression" dxfId="2667" priority="13219">
      <formula>IF(RIGHT(TEXT(AM119,"0.#"),1)=".",FALSE,TRUE)</formula>
    </cfRule>
    <cfRule type="expression" dxfId="2666" priority="13220">
      <formula>IF(RIGHT(TEXT(AM119,"0.#"),1)=".",TRUE,FALSE)</formula>
    </cfRule>
  </conditionalFormatting>
  <conditionalFormatting sqref="AQ120">
    <cfRule type="expression" dxfId="2665" priority="13211">
      <formula>IF(RIGHT(TEXT(AQ120,"0.#"),1)=".",FALSE,TRUE)</formula>
    </cfRule>
    <cfRule type="expression" dxfId="2664" priority="13212">
      <formula>IF(RIGHT(TEXT(AQ120,"0.#"),1)=".",TRUE,FALSE)</formula>
    </cfRule>
  </conditionalFormatting>
  <conditionalFormatting sqref="AE122 AQ122">
    <cfRule type="expression" dxfId="2663" priority="13209">
      <formula>IF(RIGHT(TEXT(AE122,"0.#"),1)=".",FALSE,TRUE)</formula>
    </cfRule>
    <cfRule type="expression" dxfId="2662" priority="13210">
      <formula>IF(RIGHT(TEXT(AE122,"0.#"),1)=".",TRUE,FALSE)</formula>
    </cfRule>
  </conditionalFormatting>
  <conditionalFormatting sqref="AI122">
    <cfRule type="expression" dxfId="2661" priority="13207">
      <formula>IF(RIGHT(TEXT(AI122,"0.#"),1)=".",FALSE,TRUE)</formula>
    </cfRule>
    <cfRule type="expression" dxfId="2660" priority="13208">
      <formula>IF(RIGHT(TEXT(AI122,"0.#"),1)=".",TRUE,FALSE)</formula>
    </cfRule>
  </conditionalFormatting>
  <conditionalFormatting sqref="AM122">
    <cfRule type="expression" dxfId="2659" priority="13205">
      <formula>IF(RIGHT(TEXT(AM122,"0.#"),1)=".",FALSE,TRUE)</formula>
    </cfRule>
    <cfRule type="expression" dxfId="2658" priority="13206">
      <formula>IF(RIGHT(TEXT(AM122,"0.#"),1)=".",TRUE,FALSE)</formula>
    </cfRule>
  </conditionalFormatting>
  <conditionalFormatting sqref="AQ123">
    <cfRule type="expression" dxfId="2657" priority="13197">
      <formula>IF(RIGHT(TEXT(AQ123,"0.#"),1)=".",FALSE,TRUE)</formula>
    </cfRule>
    <cfRule type="expression" dxfId="2656" priority="13198">
      <formula>IF(RIGHT(TEXT(AQ123,"0.#"),1)=".",TRUE,FALSE)</formula>
    </cfRule>
  </conditionalFormatting>
  <conditionalFormatting sqref="AE125 AQ125">
    <cfRule type="expression" dxfId="2655" priority="13195">
      <formula>IF(RIGHT(TEXT(AE125,"0.#"),1)=".",FALSE,TRUE)</formula>
    </cfRule>
    <cfRule type="expression" dxfId="2654" priority="13196">
      <formula>IF(RIGHT(TEXT(AE125,"0.#"),1)=".",TRUE,FALSE)</formula>
    </cfRule>
  </conditionalFormatting>
  <conditionalFormatting sqref="AI125">
    <cfRule type="expression" dxfId="2653" priority="13193">
      <formula>IF(RIGHT(TEXT(AI125,"0.#"),1)=".",FALSE,TRUE)</formula>
    </cfRule>
    <cfRule type="expression" dxfId="2652" priority="13194">
      <formula>IF(RIGHT(TEXT(AI125,"0.#"),1)=".",TRUE,FALSE)</formula>
    </cfRule>
  </conditionalFormatting>
  <conditionalFormatting sqref="AM125">
    <cfRule type="expression" dxfId="2651" priority="13191">
      <formula>IF(RIGHT(TEXT(AM125,"0.#"),1)=".",FALSE,TRUE)</formula>
    </cfRule>
    <cfRule type="expression" dxfId="2650" priority="13192">
      <formula>IF(RIGHT(TEXT(AM125,"0.#"),1)=".",TRUE,FALSE)</formula>
    </cfRule>
  </conditionalFormatting>
  <conditionalFormatting sqref="AQ126">
    <cfRule type="expression" dxfId="2649" priority="13183">
      <formula>IF(RIGHT(TEXT(AQ126,"0.#"),1)=".",FALSE,TRUE)</formula>
    </cfRule>
    <cfRule type="expression" dxfId="2648" priority="13184">
      <formula>IF(RIGHT(TEXT(AQ126,"0.#"),1)=".",TRUE,FALSE)</formula>
    </cfRule>
  </conditionalFormatting>
  <conditionalFormatting sqref="AE128 AQ128">
    <cfRule type="expression" dxfId="2647" priority="13181">
      <formula>IF(RIGHT(TEXT(AE128,"0.#"),1)=".",FALSE,TRUE)</formula>
    </cfRule>
    <cfRule type="expression" dxfId="2646" priority="13182">
      <formula>IF(RIGHT(TEXT(AE128,"0.#"),1)=".",TRUE,FALSE)</formula>
    </cfRule>
  </conditionalFormatting>
  <conditionalFormatting sqref="AI128">
    <cfRule type="expression" dxfId="2645" priority="13179">
      <formula>IF(RIGHT(TEXT(AI128,"0.#"),1)=".",FALSE,TRUE)</formula>
    </cfRule>
    <cfRule type="expression" dxfId="2644" priority="13180">
      <formula>IF(RIGHT(TEXT(AI128,"0.#"),1)=".",TRUE,FALSE)</formula>
    </cfRule>
  </conditionalFormatting>
  <conditionalFormatting sqref="AM128">
    <cfRule type="expression" dxfId="2643" priority="13177">
      <formula>IF(RIGHT(TEXT(AM128,"0.#"),1)=".",FALSE,TRUE)</formula>
    </cfRule>
    <cfRule type="expression" dxfId="2642" priority="13178">
      <formula>IF(RIGHT(TEXT(AM128,"0.#"),1)=".",TRUE,FALSE)</formula>
    </cfRule>
  </conditionalFormatting>
  <conditionalFormatting sqref="AQ129">
    <cfRule type="expression" dxfId="2641" priority="13169">
      <formula>IF(RIGHT(TEXT(AQ129,"0.#"),1)=".",FALSE,TRUE)</formula>
    </cfRule>
    <cfRule type="expression" dxfId="2640" priority="13170">
      <formula>IF(RIGHT(TEXT(AQ129,"0.#"),1)=".",TRUE,FALSE)</formula>
    </cfRule>
  </conditionalFormatting>
  <conditionalFormatting sqref="AE75">
    <cfRule type="expression" dxfId="2639" priority="13167">
      <formula>IF(RIGHT(TEXT(AE75,"0.#"),1)=".",FALSE,TRUE)</formula>
    </cfRule>
    <cfRule type="expression" dxfId="2638" priority="13168">
      <formula>IF(RIGHT(TEXT(AE75,"0.#"),1)=".",TRUE,FALSE)</formula>
    </cfRule>
  </conditionalFormatting>
  <conditionalFormatting sqref="AE76">
    <cfRule type="expression" dxfId="2637" priority="13165">
      <formula>IF(RIGHT(TEXT(AE76,"0.#"),1)=".",FALSE,TRUE)</formula>
    </cfRule>
    <cfRule type="expression" dxfId="2636" priority="13166">
      <formula>IF(RIGHT(TEXT(AE76,"0.#"),1)=".",TRUE,FALSE)</formula>
    </cfRule>
  </conditionalFormatting>
  <conditionalFormatting sqref="AE77">
    <cfRule type="expression" dxfId="2635" priority="13163">
      <formula>IF(RIGHT(TEXT(AE77,"0.#"),1)=".",FALSE,TRUE)</formula>
    </cfRule>
    <cfRule type="expression" dxfId="2634" priority="13164">
      <formula>IF(RIGHT(TEXT(AE77,"0.#"),1)=".",TRUE,FALSE)</formula>
    </cfRule>
  </conditionalFormatting>
  <conditionalFormatting sqref="AI77">
    <cfRule type="expression" dxfId="2633" priority="13161">
      <formula>IF(RIGHT(TEXT(AI77,"0.#"),1)=".",FALSE,TRUE)</formula>
    </cfRule>
    <cfRule type="expression" dxfId="2632" priority="13162">
      <formula>IF(RIGHT(TEXT(AI77,"0.#"),1)=".",TRUE,FALSE)</formula>
    </cfRule>
  </conditionalFormatting>
  <conditionalFormatting sqref="AI76">
    <cfRule type="expression" dxfId="2631" priority="13159">
      <formula>IF(RIGHT(TEXT(AI76,"0.#"),1)=".",FALSE,TRUE)</formula>
    </cfRule>
    <cfRule type="expression" dxfId="2630" priority="13160">
      <formula>IF(RIGHT(TEXT(AI76,"0.#"),1)=".",TRUE,FALSE)</formula>
    </cfRule>
  </conditionalFormatting>
  <conditionalFormatting sqref="AI75">
    <cfRule type="expression" dxfId="2629" priority="13157">
      <formula>IF(RIGHT(TEXT(AI75,"0.#"),1)=".",FALSE,TRUE)</formula>
    </cfRule>
    <cfRule type="expression" dxfId="2628" priority="13158">
      <formula>IF(RIGHT(TEXT(AI75,"0.#"),1)=".",TRUE,FALSE)</formula>
    </cfRule>
  </conditionalFormatting>
  <conditionalFormatting sqref="AM75">
    <cfRule type="expression" dxfId="2627" priority="13155">
      <formula>IF(RIGHT(TEXT(AM75,"0.#"),1)=".",FALSE,TRUE)</formula>
    </cfRule>
    <cfRule type="expression" dxfId="2626" priority="13156">
      <formula>IF(RIGHT(TEXT(AM75,"0.#"),1)=".",TRUE,FALSE)</formula>
    </cfRule>
  </conditionalFormatting>
  <conditionalFormatting sqref="AM76">
    <cfRule type="expression" dxfId="2625" priority="13153">
      <formula>IF(RIGHT(TEXT(AM76,"0.#"),1)=".",FALSE,TRUE)</formula>
    </cfRule>
    <cfRule type="expression" dxfId="2624" priority="13154">
      <formula>IF(RIGHT(TEXT(AM76,"0.#"),1)=".",TRUE,FALSE)</formula>
    </cfRule>
  </conditionalFormatting>
  <conditionalFormatting sqref="AM77">
    <cfRule type="expression" dxfId="2623" priority="13151">
      <formula>IF(RIGHT(TEXT(AM77,"0.#"),1)=".",FALSE,TRUE)</formula>
    </cfRule>
    <cfRule type="expression" dxfId="2622" priority="13152">
      <formula>IF(RIGHT(TEXT(AM77,"0.#"),1)=".",TRUE,FALSE)</formula>
    </cfRule>
  </conditionalFormatting>
  <conditionalFormatting sqref="AE134:AE135 AI134:AI135 AM134:AM135 AQ134:AQ135 AU134:AU135">
    <cfRule type="expression" dxfId="2621" priority="13137">
      <formula>IF(RIGHT(TEXT(AE134,"0.#"),1)=".",FALSE,TRUE)</formula>
    </cfRule>
    <cfRule type="expression" dxfId="2620" priority="13138">
      <formula>IF(RIGHT(TEXT(AE134,"0.#"),1)=".",TRUE,FALSE)</formula>
    </cfRule>
  </conditionalFormatting>
  <conditionalFormatting sqref="AE433">
    <cfRule type="expression" dxfId="2619" priority="13107">
      <formula>IF(RIGHT(TEXT(AE433,"0.#"),1)=".",FALSE,TRUE)</formula>
    </cfRule>
    <cfRule type="expression" dxfId="2618" priority="13108">
      <formula>IF(RIGHT(TEXT(AE433,"0.#"),1)=".",TRUE,FALSE)</formula>
    </cfRule>
  </conditionalFormatting>
  <conditionalFormatting sqref="AM435">
    <cfRule type="expression" dxfId="2617" priority="13091">
      <formula>IF(RIGHT(TEXT(AM435,"0.#"),1)=".",FALSE,TRUE)</formula>
    </cfRule>
    <cfRule type="expression" dxfId="2616" priority="13092">
      <formula>IF(RIGHT(TEXT(AM435,"0.#"),1)=".",TRUE,FALSE)</formula>
    </cfRule>
  </conditionalFormatting>
  <conditionalFormatting sqref="AE434">
    <cfRule type="expression" dxfId="2615" priority="13105">
      <formula>IF(RIGHT(TEXT(AE434,"0.#"),1)=".",FALSE,TRUE)</formula>
    </cfRule>
    <cfRule type="expression" dxfId="2614" priority="13106">
      <formula>IF(RIGHT(TEXT(AE434,"0.#"),1)=".",TRUE,FALSE)</formula>
    </cfRule>
  </conditionalFormatting>
  <conditionalFormatting sqref="AE435">
    <cfRule type="expression" dxfId="2613" priority="13103">
      <formula>IF(RIGHT(TEXT(AE435,"0.#"),1)=".",FALSE,TRUE)</formula>
    </cfRule>
    <cfRule type="expression" dxfId="2612" priority="13104">
      <formula>IF(RIGHT(TEXT(AE435,"0.#"),1)=".",TRUE,FALSE)</formula>
    </cfRule>
  </conditionalFormatting>
  <conditionalFormatting sqref="AM433">
    <cfRule type="expression" dxfId="2611" priority="13095">
      <formula>IF(RIGHT(TEXT(AM433,"0.#"),1)=".",FALSE,TRUE)</formula>
    </cfRule>
    <cfRule type="expression" dxfId="2610" priority="13096">
      <formula>IF(RIGHT(TEXT(AM433,"0.#"),1)=".",TRUE,FALSE)</formula>
    </cfRule>
  </conditionalFormatting>
  <conditionalFormatting sqref="AM434">
    <cfRule type="expression" dxfId="2609" priority="13093">
      <formula>IF(RIGHT(TEXT(AM434,"0.#"),1)=".",FALSE,TRUE)</formula>
    </cfRule>
    <cfRule type="expression" dxfId="2608" priority="13094">
      <formula>IF(RIGHT(TEXT(AM434,"0.#"),1)=".",TRUE,FALSE)</formula>
    </cfRule>
  </conditionalFormatting>
  <conditionalFormatting sqref="AU433">
    <cfRule type="expression" dxfId="2607" priority="13083">
      <formula>IF(RIGHT(TEXT(AU433,"0.#"),1)=".",FALSE,TRUE)</formula>
    </cfRule>
    <cfRule type="expression" dxfId="2606" priority="13084">
      <formula>IF(RIGHT(TEXT(AU433,"0.#"),1)=".",TRUE,FALSE)</formula>
    </cfRule>
  </conditionalFormatting>
  <conditionalFormatting sqref="AU434">
    <cfRule type="expression" dxfId="2605" priority="13081">
      <formula>IF(RIGHT(TEXT(AU434,"0.#"),1)=".",FALSE,TRUE)</formula>
    </cfRule>
    <cfRule type="expression" dxfId="2604" priority="13082">
      <formula>IF(RIGHT(TEXT(AU434,"0.#"),1)=".",TRUE,FALSE)</formula>
    </cfRule>
  </conditionalFormatting>
  <conditionalFormatting sqref="AU435">
    <cfRule type="expression" dxfId="2603" priority="13079">
      <formula>IF(RIGHT(TEXT(AU435,"0.#"),1)=".",FALSE,TRUE)</formula>
    </cfRule>
    <cfRule type="expression" dxfId="2602" priority="13080">
      <formula>IF(RIGHT(TEXT(AU435,"0.#"),1)=".",TRUE,FALSE)</formula>
    </cfRule>
  </conditionalFormatting>
  <conditionalFormatting sqref="AI435">
    <cfRule type="expression" dxfId="2601" priority="13013">
      <formula>IF(RIGHT(TEXT(AI435,"0.#"),1)=".",FALSE,TRUE)</formula>
    </cfRule>
    <cfRule type="expression" dxfId="2600" priority="13014">
      <formula>IF(RIGHT(TEXT(AI435,"0.#"),1)=".",TRUE,FALSE)</formula>
    </cfRule>
  </conditionalFormatting>
  <conditionalFormatting sqref="AI433">
    <cfRule type="expression" dxfId="2599" priority="13017">
      <formula>IF(RIGHT(TEXT(AI433,"0.#"),1)=".",FALSE,TRUE)</formula>
    </cfRule>
    <cfRule type="expression" dxfId="2598" priority="13018">
      <formula>IF(RIGHT(TEXT(AI433,"0.#"),1)=".",TRUE,FALSE)</formula>
    </cfRule>
  </conditionalFormatting>
  <conditionalFormatting sqref="AI434">
    <cfRule type="expression" dxfId="2597" priority="13015">
      <formula>IF(RIGHT(TEXT(AI434,"0.#"),1)=".",FALSE,TRUE)</formula>
    </cfRule>
    <cfRule type="expression" dxfId="2596" priority="13016">
      <formula>IF(RIGHT(TEXT(AI434,"0.#"),1)=".",TRUE,FALSE)</formula>
    </cfRule>
  </conditionalFormatting>
  <conditionalFormatting sqref="AQ434">
    <cfRule type="expression" dxfId="2595" priority="12999">
      <formula>IF(RIGHT(TEXT(AQ434,"0.#"),1)=".",FALSE,TRUE)</formula>
    </cfRule>
    <cfRule type="expression" dxfId="2594" priority="13000">
      <formula>IF(RIGHT(TEXT(AQ434,"0.#"),1)=".",TRUE,FALSE)</formula>
    </cfRule>
  </conditionalFormatting>
  <conditionalFormatting sqref="AQ435">
    <cfRule type="expression" dxfId="2593" priority="12985">
      <formula>IF(RIGHT(TEXT(AQ435,"0.#"),1)=".",FALSE,TRUE)</formula>
    </cfRule>
    <cfRule type="expression" dxfId="2592" priority="12986">
      <formula>IF(RIGHT(TEXT(AQ435,"0.#"),1)=".",TRUE,FALSE)</formula>
    </cfRule>
  </conditionalFormatting>
  <conditionalFormatting sqref="AQ433">
    <cfRule type="expression" dxfId="2591" priority="12983">
      <formula>IF(RIGHT(TEXT(AQ433,"0.#"),1)=".",FALSE,TRUE)</formula>
    </cfRule>
    <cfRule type="expression" dxfId="2590" priority="12984">
      <formula>IF(RIGHT(TEXT(AQ433,"0.#"),1)=".",TRUE,FALSE)</formula>
    </cfRule>
  </conditionalFormatting>
  <conditionalFormatting sqref="AL847:AO874">
    <cfRule type="expression" dxfId="2589" priority="6707">
      <formula>IF(AND(AL847&gt;=0, RIGHT(TEXT(AL847,"0.#"),1)&lt;&gt;"."),TRUE,FALSE)</formula>
    </cfRule>
    <cfRule type="expression" dxfId="2588" priority="6708">
      <formula>IF(AND(AL847&gt;=0, RIGHT(TEXT(AL847,"0.#"),1)="."),TRUE,FALSE)</formula>
    </cfRule>
    <cfRule type="expression" dxfId="2587" priority="6709">
      <formula>IF(AND(AL847&lt;0, RIGHT(TEXT(AL847,"0.#"),1)&lt;&gt;"."),TRUE,FALSE)</formula>
    </cfRule>
    <cfRule type="expression" dxfId="2586" priority="6710">
      <formula>IF(AND(AL847&lt;0, RIGHT(TEXT(AL847,"0.#"),1)="."),TRUE,FALSE)</formula>
    </cfRule>
  </conditionalFormatting>
  <conditionalFormatting sqref="AQ53:AQ55">
    <cfRule type="expression" dxfId="2585" priority="4729">
      <formula>IF(RIGHT(TEXT(AQ53,"0.#"),1)=".",FALSE,TRUE)</formula>
    </cfRule>
    <cfRule type="expression" dxfId="2584" priority="4730">
      <formula>IF(RIGHT(TEXT(AQ53,"0.#"),1)=".",TRUE,FALSE)</formula>
    </cfRule>
  </conditionalFormatting>
  <conditionalFormatting sqref="AU53:AU55">
    <cfRule type="expression" dxfId="2583" priority="4727">
      <formula>IF(RIGHT(TEXT(AU53,"0.#"),1)=".",FALSE,TRUE)</formula>
    </cfRule>
    <cfRule type="expression" dxfId="2582" priority="4728">
      <formula>IF(RIGHT(TEXT(AU53,"0.#"),1)=".",TRUE,FALSE)</formula>
    </cfRule>
  </conditionalFormatting>
  <conditionalFormatting sqref="AQ60:AQ62">
    <cfRule type="expression" dxfId="2581" priority="4725">
      <formula>IF(RIGHT(TEXT(AQ60,"0.#"),1)=".",FALSE,TRUE)</formula>
    </cfRule>
    <cfRule type="expression" dxfId="2580" priority="4726">
      <formula>IF(RIGHT(TEXT(AQ60,"0.#"),1)=".",TRUE,FALSE)</formula>
    </cfRule>
  </conditionalFormatting>
  <conditionalFormatting sqref="AU60:AU62">
    <cfRule type="expression" dxfId="2579" priority="4723">
      <formula>IF(RIGHT(TEXT(AU60,"0.#"),1)=".",FALSE,TRUE)</formula>
    </cfRule>
    <cfRule type="expression" dxfId="2578" priority="4724">
      <formula>IF(RIGHT(TEXT(AU60,"0.#"),1)=".",TRUE,FALSE)</formula>
    </cfRule>
  </conditionalFormatting>
  <conditionalFormatting sqref="AQ75:AQ77">
    <cfRule type="expression" dxfId="2577" priority="4721">
      <formula>IF(RIGHT(TEXT(AQ75,"0.#"),1)=".",FALSE,TRUE)</formula>
    </cfRule>
    <cfRule type="expression" dxfId="2576" priority="4722">
      <formula>IF(RIGHT(TEXT(AQ75,"0.#"),1)=".",TRUE,FALSE)</formula>
    </cfRule>
  </conditionalFormatting>
  <conditionalFormatting sqref="AU75:AU77">
    <cfRule type="expression" dxfId="2575" priority="4719">
      <formula>IF(RIGHT(TEXT(AU75,"0.#"),1)=".",FALSE,TRUE)</formula>
    </cfRule>
    <cfRule type="expression" dxfId="2574" priority="4720">
      <formula>IF(RIGHT(TEXT(AU75,"0.#"),1)=".",TRUE,FALSE)</formula>
    </cfRule>
  </conditionalFormatting>
  <conditionalFormatting sqref="AQ87:AQ89">
    <cfRule type="expression" dxfId="2573" priority="4717">
      <formula>IF(RIGHT(TEXT(AQ87,"0.#"),1)=".",FALSE,TRUE)</formula>
    </cfRule>
    <cfRule type="expression" dxfId="2572" priority="4718">
      <formula>IF(RIGHT(TEXT(AQ87,"0.#"),1)=".",TRUE,FALSE)</formula>
    </cfRule>
  </conditionalFormatting>
  <conditionalFormatting sqref="AU87:AU89">
    <cfRule type="expression" dxfId="2571" priority="4715">
      <formula>IF(RIGHT(TEXT(AU87,"0.#"),1)=".",FALSE,TRUE)</formula>
    </cfRule>
    <cfRule type="expression" dxfId="2570" priority="4716">
      <formula>IF(RIGHT(TEXT(AU87,"0.#"),1)=".",TRUE,FALSE)</formula>
    </cfRule>
  </conditionalFormatting>
  <conditionalFormatting sqref="AQ92:AQ94">
    <cfRule type="expression" dxfId="2569" priority="4713">
      <formula>IF(RIGHT(TEXT(AQ92,"0.#"),1)=".",FALSE,TRUE)</formula>
    </cfRule>
    <cfRule type="expression" dxfId="2568" priority="4714">
      <formula>IF(RIGHT(TEXT(AQ92,"0.#"),1)=".",TRUE,FALSE)</formula>
    </cfRule>
  </conditionalFormatting>
  <conditionalFormatting sqref="AU92:AU94">
    <cfRule type="expression" dxfId="2567" priority="4711">
      <formula>IF(RIGHT(TEXT(AU92,"0.#"),1)=".",FALSE,TRUE)</formula>
    </cfRule>
    <cfRule type="expression" dxfId="2566" priority="4712">
      <formula>IF(RIGHT(TEXT(AU92,"0.#"),1)=".",TRUE,FALSE)</formula>
    </cfRule>
  </conditionalFormatting>
  <conditionalFormatting sqref="AQ97:AQ99">
    <cfRule type="expression" dxfId="2565" priority="4709">
      <formula>IF(RIGHT(TEXT(AQ97,"0.#"),1)=".",FALSE,TRUE)</formula>
    </cfRule>
    <cfRule type="expression" dxfId="2564" priority="4710">
      <formula>IF(RIGHT(TEXT(AQ97,"0.#"),1)=".",TRUE,FALSE)</formula>
    </cfRule>
  </conditionalFormatting>
  <conditionalFormatting sqref="AU97:AU99">
    <cfRule type="expression" dxfId="2563" priority="4707">
      <formula>IF(RIGHT(TEXT(AU97,"0.#"),1)=".",FALSE,TRUE)</formula>
    </cfRule>
    <cfRule type="expression" dxfId="2562" priority="4708">
      <formula>IF(RIGHT(TEXT(AU97,"0.#"),1)=".",TRUE,FALSE)</formula>
    </cfRule>
  </conditionalFormatting>
  <conditionalFormatting sqref="AE458">
    <cfRule type="expression" dxfId="2561" priority="4401">
      <formula>IF(RIGHT(TEXT(AE458,"0.#"),1)=".",FALSE,TRUE)</formula>
    </cfRule>
    <cfRule type="expression" dxfId="2560" priority="4402">
      <formula>IF(RIGHT(TEXT(AE458,"0.#"),1)=".",TRUE,FALSE)</formula>
    </cfRule>
  </conditionalFormatting>
  <conditionalFormatting sqref="AM460">
    <cfRule type="expression" dxfId="2559" priority="4391">
      <formula>IF(RIGHT(TEXT(AM460,"0.#"),1)=".",FALSE,TRUE)</formula>
    </cfRule>
    <cfRule type="expression" dxfId="2558" priority="4392">
      <formula>IF(RIGHT(TEXT(AM460,"0.#"),1)=".",TRUE,FALSE)</formula>
    </cfRule>
  </conditionalFormatting>
  <conditionalFormatting sqref="AE459">
    <cfRule type="expression" dxfId="2557" priority="4399">
      <formula>IF(RIGHT(TEXT(AE459,"0.#"),1)=".",FALSE,TRUE)</formula>
    </cfRule>
    <cfRule type="expression" dxfId="2556" priority="4400">
      <formula>IF(RIGHT(TEXT(AE459,"0.#"),1)=".",TRUE,FALSE)</formula>
    </cfRule>
  </conditionalFormatting>
  <conditionalFormatting sqref="AE460">
    <cfRule type="expression" dxfId="2555" priority="4397">
      <formula>IF(RIGHT(TEXT(AE460,"0.#"),1)=".",FALSE,TRUE)</formula>
    </cfRule>
    <cfRule type="expression" dxfId="2554" priority="4398">
      <formula>IF(RIGHT(TEXT(AE460,"0.#"),1)=".",TRUE,FALSE)</formula>
    </cfRule>
  </conditionalFormatting>
  <conditionalFormatting sqref="AM458">
    <cfRule type="expression" dxfId="2553" priority="4395">
      <formula>IF(RIGHT(TEXT(AM458,"0.#"),1)=".",FALSE,TRUE)</formula>
    </cfRule>
    <cfRule type="expression" dxfId="2552" priority="4396">
      <formula>IF(RIGHT(TEXT(AM458,"0.#"),1)=".",TRUE,FALSE)</formula>
    </cfRule>
  </conditionalFormatting>
  <conditionalFormatting sqref="AM459">
    <cfRule type="expression" dxfId="2551" priority="4393">
      <formula>IF(RIGHT(TEXT(AM459,"0.#"),1)=".",FALSE,TRUE)</formula>
    </cfRule>
    <cfRule type="expression" dxfId="2550" priority="4394">
      <formula>IF(RIGHT(TEXT(AM459,"0.#"),1)=".",TRUE,FALSE)</formula>
    </cfRule>
  </conditionalFormatting>
  <conditionalFormatting sqref="AU458">
    <cfRule type="expression" dxfId="2549" priority="4389">
      <formula>IF(RIGHT(TEXT(AU458,"0.#"),1)=".",FALSE,TRUE)</formula>
    </cfRule>
    <cfRule type="expression" dxfId="2548" priority="4390">
      <formula>IF(RIGHT(TEXT(AU458,"0.#"),1)=".",TRUE,FALSE)</formula>
    </cfRule>
  </conditionalFormatting>
  <conditionalFormatting sqref="AU459">
    <cfRule type="expression" dxfId="2547" priority="4387">
      <formula>IF(RIGHT(TEXT(AU459,"0.#"),1)=".",FALSE,TRUE)</formula>
    </cfRule>
    <cfRule type="expression" dxfId="2546" priority="4388">
      <formula>IF(RIGHT(TEXT(AU459,"0.#"),1)=".",TRUE,FALSE)</formula>
    </cfRule>
  </conditionalFormatting>
  <conditionalFormatting sqref="AU460">
    <cfRule type="expression" dxfId="2545" priority="4385">
      <formula>IF(RIGHT(TEXT(AU460,"0.#"),1)=".",FALSE,TRUE)</formula>
    </cfRule>
    <cfRule type="expression" dxfId="2544" priority="4386">
      <formula>IF(RIGHT(TEXT(AU460,"0.#"),1)=".",TRUE,FALSE)</formula>
    </cfRule>
  </conditionalFormatting>
  <conditionalFormatting sqref="AI460">
    <cfRule type="expression" dxfId="2543" priority="4379">
      <formula>IF(RIGHT(TEXT(AI460,"0.#"),1)=".",FALSE,TRUE)</formula>
    </cfRule>
    <cfRule type="expression" dxfId="2542" priority="4380">
      <formula>IF(RIGHT(TEXT(AI460,"0.#"),1)=".",TRUE,FALSE)</formula>
    </cfRule>
  </conditionalFormatting>
  <conditionalFormatting sqref="AI458">
    <cfRule type="expression" dxfId="2541" priority="4383">
      <formula>IF(RIGHT(TEXT(AI458,"0.#"),1)=".",FALSE,TRUE)</formula>
    </cfRule>
    <cfRule type="expression" dxfId="2540" priority="4384">
      <formula>IF(RIGHT(TEXT(AI458,"0.#"),1)=".",TRUE,FALSE)</formula>
    </cfRule>
  </conditionalFormatting>
  <conditionalFormatting sqref="AI459">
    <cfRule type="expression" dxfId="2539" priority="4381">
      <formula>IF(RIGHT(TEXT(AI459,"0.#"),1)=".",FALSE,TRUE)</formula>
    </cfRule>
    <cfRule type="expression" dxfId="2538" priority="4382">
      <formula>IF(RIGHT(TEXT(AI459,"0.#"),1)=".",TRUE,FALSE)</formula>
    </cfRule>
  </conditionalFormatting>
  <conditionalFormatting sqref="AQ459">
    <cfRule type="expression" dxfId="2537" priority="4377">
      <formula>IF(RIGHT(TEXT(AQ459,"0.#"),1)=".",FALSE,TRUE)</formula>
    </cfRule>
    <cfRule type="expression" dxfId="2536" priority="4378">
      <formula>IF(RIGHT(TEXT(AQ459,"0.#"),1)=".",TRUE,FALSE)</formula>
    </cfRule>
  </conditionalFormatting>
  <conditionalFormatting sqref="AQ460">
    <cfRule type="expression" dxfId="2535" priority="4375">
      <formula>IF(RIGHT(TEXT(AQ460,"0.#"),1)=".",FALSE,TRUE)</formula>
    </cfRule>
    <cfRule type="expression" dxfId="2534" priority="4376">
      <formula>IF(RIGHT(TEXT(AQ460,"0.#"),1)=".",TRUE,FALSE)</formula>
    </cfRule>
  </conditionalFormatting>
  <conditionalFormatting sqref="AQ458">
    <cfRule type="expression" dxfId="2533" priority="4373">
      <formula>IF(RIGHT(TEXT(AQ458,"0.#"),1)=".",FALSE,TRUE)</formula>
    </cfRule>
    <cfRule type="expression" dxfId="2532" priority="4374">
      <formula>IF(RIGHT(TEXT(AQ458,"0.#"),1)=".",TRUE,FALSE)</formula>
    </cfRule>
  </conditionalFormatting>
  <conditionalFormatting sqref="AE120 AM120">
    <cfRule type="expression" dxfId="2531" priority="3051">
      <formula>IF(RIGHT(TEXT(AE120,"0.#"),1)=".",FALSE,TRUE)</formula>
    </cfRule>
    <cfRule type="expression" dxfId="2530" priority="3052">
      <formula>IF(RIGHT(TEXT(AE120,"0.#"),1)=".",TRUE,FALSE)</formula>
    </cfRule>
  </conditionalFormatting>
  <conditionalFormatting sqref="AI126">
    <cfRule type="expression" dxfId="2529" priority="3041">
      <formula>IF(RIGHT(TEXT(AI126,"0.#"),1)=".",FALSE,TRUE)</formula>
    </cfRule>
    <cfRule type="expression" dxfId="2528" priority="3042">
      <formula>IF(RIGHT(TEXT(AI126,"0.#"),1)=".",TRUE,FALSE)</formula>
    </cfRule>
  </conditionalFormatting>
  <conditionalFormatting sqref="AI120">
    <cfRule type="expression" dxfId="2527" priority="3049">
      <formula>IF(RIGHT(TEXT(AI120,"0.#"),1)=".",FALSE,TRUE)</formula>
    </cfRule>
    <cfRule type="expression" dxfId="2526" priority="3050">
      <formula>IF(RIGHT(TEXT(AI120,"0.#"),1)=".",TRUE,FALSE)</formula>
    </cfRule>
  </conditionalFormatting>
  <conditionalFormatting sqref="AE123 AM123">
    <cfRule type="expression" dxfId="2525" priority="3047">
      <formula>IF(RIGHT(TEXT(AE123,"0.#"),1)=".",FALSE,TRUE)</formula>
    </cfRule>
    <cfRule type="expression" dxfId="2524" priority="3048">
      <formula>IF(RIGHT(TEXT(AE123,"0.#"),1)=".",TRUE,FALSE)</formula>
    </cfRule>
  </conditionalFormatting>
  <conditionalFormatting sqref="AI123">
    <cfRule type="expression" dxfId="2523" priority="3045">
      <formula>IF(RIGHT(TEXT(AI123,"0.#"),1)=".",FALSE,TRUE)</formula>
    </cfRule>
    <cfRule type="expression" dxfId="2522" priority="3046">
      <formula>IF(RIGHT(TEXT(AI123,"0.#"),1)=".",TRUE,FALSE)</formula>
    </cfRule>
  </conditionalFormatting>
  <conditionalFormatting sqref="AE126 AM126">
    <cfRule type="expression" dxfId="2521" priority="3043">
      <formula>IF(RIGHT(TEXT(AE126,"0.#"),1)=".",FALSE,TRUE)</formula>
    </cfRule>
    <cfRule type="expression" dxfId="2520" priority="3044">
      <formula>IF(RIGHT(TEXT(AE126,"0.#"),1)=".",TRUE,FALSE)</formula>
    </cfRule>
  </conditionalFormatting>
  <conditionalFormatting sqref="AE129 AM129">
    <cfRule type="expression" dxfId="2519" priority="3039">
      <formula>IF(RIGHT(TEXT(AE129,"0.#"),1)=".",FALSE,TRUE)</formula>
    </cfRule>
    <cfRule type="expression" dxfId="2518" priority="3040">
      <formula>IF(RIGHT(TEXT(AE129,"0.#"),1)=".",TRUE,FALSE)</formula>
    </cfRule>
  </conditionalFormatting>
  <conditionalFormatting sqref="AI129">
    <cfRule type="expression" dxfId="2517" priority="3037">
      <formula>IF(RIGHT(TEXT(AI129,"0.#"),1)=".",FALSE,TRUE)</formula>
    </cfRule>
    <cfRule type="expression" dxfId="2516" priority="3038">
      <formula>IF(RIGHT(TEXT(AI129,"0.#"),1)=".",TRUE,FALSE)</formula>
    </cfRule>
  </conditionalFormatting>
  <conditionalFormatting sqref="Y847:Y874">
    <cfRule type="expression" dxfId="2515" priority="3035">
      <formula>IF(RIGHT(TEXT(Y847,"0.#"),1)=".",FALSE,TRUE)</formula>
    </cfRule>
    <cfRule type="expression" dxfId="2514" priority="3036">
      <formula>IF(RIGHT(TEXT(Y847,"0.#"),1)=".",TRUE,FALSE)</formula>
    </cfRule>
  </conditionalFormatting>
  <conditionalFormatting sqref="AU518">
    <cfRule type="expression" dxfId="2513" priority="1545">
      <formula>IF(RIGHT(TEXT(AU518,"0.#"),1)=".",FALSE,TRUE)</formula>
    </cfRule>
    <cfRule type="expression" dxfId="2512" priority="1546">
      <formula>IF(RIGHT(TEXT(AU518,"0.#"),1)=".",TRUE,FALSE)</formula>
    </cfRule>
  </conditionalFormatting>
  <conditionalFormatting sqref="AQ551">
    <cfRule type="expression" dxfId="2511" priority="1321">
      <formula>IF(RIGHT(TEXT(AQ551,"0.#"),1)=".",FALSE,TRUE)</formula>
    </cfRule>
    <cfRule type="expression" dxfId="2510" priority="1322">
      <formula>IF(RIGHT(TEXT(AQ551,"0.#"),1)=".",TRUE,FALSE)</formula>
    </cfRule>
  </conditionalFormatting>
  <conditionalFormatting sqref="AE556">
    <cfRule type="expression" dxfId="2509" priority="1319">
      <formula>IF(RIGHT(TEXT(AE556,"0.#"),1)=".",FALSE,TRUE)</formula>
    </cfRule>
    <cfRule type="expression" dxfId="2508" priority="1320">
      <formula>IF(RIGHT(TEXT(AE556,"0.#"),1)=".",TRUE,FALSE)</formula>
    </cfRule>
  </conditionalFormatting>
  <conditionalFormatting sqref="AE557">
    <cfRule type="expression" dxfId="2507" priority="1317">
      <formula>IF(RIGHT(TEXT(AE557,"0.#"),1)=".",FALSE,TRUE)</formula>
    </cfRule>
    <cfRule type="expression" dxfId="2506" priority="1318">
      <formula>IF(RIGHT(TEXT(AE557,"0.#"),1)=".",TRUE,FALSE)</formula>
    </cfRule>
  </conditionalFormatting>
  <conditionalFormatting sqref="AE558">
    <cfRule type="expression" dxfId="2505" priority="1315">
      <formula>IF(RIGHT(TEXT(AE558,"0.#"),1)=".",FALSE,TRUE)</formula>
    </cfRule>
    <cfRule type="expression" dxfId="2504" priority="1316">
      <formula>IF(RIGHT(TEXT(AE558,"0.#"),1)=".",TRUE,FALSE)</formula>
    </cfRule>
  </conditionalFormatting>
  <conditionalFormatting sqref="AU556">
    <cfRule type="expression" dxfId="2503" priority="1307">
      <formula>IF(RIGHT(TEXT(AU556,"0.#"),1)=".",FALSE,TRUE)</formula>
    </cfRule>
    <cfRule type="expression" dxfId="2502" priority="1308">
      <formula>IF(RIGHT(TEXT(AU556,"0.#"),1)=".",TRUE,FALSE)</formula>
    </cfRule>
  </conditionalFormatting>
  <conditionalFormatting sqref="AU557">
    <cfRule type="expression" dxfId="2501" priority="1305">
      <formula>IF(RIGHT(TEXT(AU557,"0.#"),1)=".",FALSE,TRUE)</formula>
    </cfRule>
    <cfRule type="expression" dxfId="2500" priority="1306">
      <formula>IF(RIGHT(TEXT(AU557,"0.#"),1)=".",TRUE,FALSE)</formula>
    </cfRule>
  </conditionalFormatting>
  <conditionalFormatting sqref="AU558">
    <cfRule type="expression" dxfId="2499" priority="1303">
      <formula>IF(RIGHT(TEXT(AU558,"0.#"),1)=".",FALSE,TRUE)</formula>
    </cfRule>
    <cfRule type="expression" dxfId="2498" priority="1304">
      <formula>IF(RIGHT(TEXT(AU558,"0.#"),1)=".",TRUE,FALSE)</formula>
    </cfRule>
  </conditionalFormatting>
  <conditionalFormatting sqref="AQ557">
    <cfRule type="expression" dxfId="2497" priority="1295">
      <formula>IF(RIGHT(TEXT(AQ557,"0.#"),1)=".",FALSE,TRUE)</formula>
    </cfRule>
    <cfRule type="expression" dxfId="2496" priority="1296">
      <formula>IF(RIGHT(TEXT(AQ557,"0.#"),1)=".",TRUE,FALSE)</formula>
    </cfRule>
  </conditionalFormatting>
  <conditionalFormatting sqref="AQ558">
    <cfRule type="expression" dxfId="2495" priority="1293">
      <formula>IF(RIGHT(TEXT(AQ558,"0.#"),1)=".",FALSE,TRUE)</formula>
    </cfRule>
    <cfRule type="expression" dxfId="2494" priority="1294">
      <formula>IF(RIGHT(TEXT(AQ558,"0.#"),1)=".",TRUE,FALSE)</formula>
    </cfRule>
  </conditionalFormatting>
  <conditionalFormatting sqref="AQ556">
    <cfRule type="expression" dxfId="2493" priority="1291">
      <formula>IF(RIGHT(TEXT(AQ556,"0.#"),1)=".",FALSE,TRUE)</formula>
    </cfRule>
    <cfRule type="expression" dxfId="2492" priority="1292">
      <formula>IF(RIGHT(TEXT(AQ556,"0.#"),1)=".",TRUE,FALSE)</formula>
    </cfRule>
  </conditionalFormatting>
  <conditionalFormatting sqref="AE561">
    <cfRule type="expression" dxfId="2491" priority="1289">
      <formula>IF(RIGHT(TEXT(AE561,"0.#"),1)=".",FALSE,TRUE)</formula>
    </cfRule>
    <cfRule type="expression" dxfId="2490" priority="1290">
      <formula>IF(RIGHT(TEXT(AE561,"0.#"),1)=".",TRUE,FALSE)</formula>
    </cfRule>
  </conditionalFormatting>
  <conditionalFormatting sqref="AE562">
    <cfRule type="expression" dxfId="2489" priority="1287">
      <formula>IF(RIGHT(TEXT(AE562,"0.#"),1)=".",FALSE,TRUE)</formula>
    </cfRule>
    <cfRule type="expression" dxfId="2488" priority="1288">
      <formula>IF(RIGHT(TEXT(AE562,"0.#"),1)=".",TRUE,FALSE)</formula>
    </cfRule>
  </conditionalFormatting>
  <conditionalFormatting sqref="AE563">
    <cfRule type="expression" dxfId="2487" priority="1285">
      <formula>IF(RIGHT(TEXT(AE563,"0.#"),1)=".",FALSE,TRUE)</formula>
    </cfRule>
    <cfRule type="expression" dxfId="2486" priority="1286">
      <formula>IF(RIGHT(TEXT(AE563,"0.#"),1)=".",TRUE,FALSE)</formula>
    </cfRule>
  </conditionalFormatting>
  <conditionalFormatting sqref="AL1110:AO1139">
    <cfRule type="expression" dxfId="2485" priority="2941">
      <formula>IF(AND(AL1110&gt;=0, RIGHT(TEXT(AL1110,"0.#"),1)&lt;&gt;"."),TRUE,FALSE)</formula>
    </cfRule>
    <cfRule type="expression" dxfId="2484" priority="2942">
      <formula>IF(AND(AL1110&gt;=0, RIGHT(TEXT(AL1110,"0.#"),1)="."),TRUE,FALSE)</formula>
    </cfRule>
    <cfRule type="expression" dxfId="2483" priority="2943">
      <formula>IF(AND(AL1110&lt;0, RIGHT(TEXT(AL1110,"0.#"),1)&lt;&gt;"."),TRUE,FALSE)</formula>
    </cfRule>
    <cfRule type="expression" dxfId="2482" priority="2944">
      <formula>IF(AND(AL1110&lt;0, RIGHT(TEXT(AL1110,"0.#"),1)="."),TRUE,FALSE)</formula>
    </cfRule>
  </conditionalFormatting>
  <conditionalFormatting sqref="Y1110:Y1139">
    <cfRule type="expression" dxfId="2481" priority="2939">
      <formula>IF(RIGHT(TEXT(Y1110,"0.#"),1)=".",FALSE,TRUE)</formula>
    </cfRule>
    <cfRule type="expression" dxfId="2480" priority="2940">
      <formula>IF(RIGHT(TEXT(Y1110,"0.#"),1)=".",TRUE,FALSE)</formula>
    </cfRule>
  </conditionalFormatting>
  <conditionalFormatting sqref="AQ553">
    <cfRule type="expression" dxfId="2479" priority="1323">
      <formula>IF(RIGHT(TEXT(AQ553,"0.#"),1)=".",FALSE,TRUE)</formula>
    </cfRule>
    <cfRule type="expression" dxfId="2478" priority="1324">
      <formula>IF(RIGHT(TEXT(AQ553,"0.#"),1)=".",TRUE,FALSE)</formula>
    </cfRule>
  </conditionalFormatting>
  <conditionalFormatting sqref="AU552">
    <cfRule type="expression" dxfId="2477" priority="1335">
      <formula>IF(RIGHT(TEXT(AU552,"0.#"),1)=".",FALSE,TRUE)</formula>
    </cfRule>
    <cfRule type="expression" dxfId="2476" priority="1336">
      <formula>IF(RIGHT(TEXT(AU552,"0.#"),1)=".",TRUE,FALSE)</formula>
    </cfRule>
  </conditionalFormatting>
  <conditionalFormatting sqref="AE552">
    <cfRule type="expression" dxfId="2475" priority="1347">
      <formula>IF(RIGHT(TEXT(AE552,"0.#"),1)=".",FALSE,TRUE)</formula>
    </cfRule>
    <cfRule type="expression" dxfId="2474" priority="1348">
      <formula>IF(RIGHT(TEXT(AE552,"0.#"),1)=".",TRUE,FALSE)</formula>
    </cfRule>
  </conditionalFormatting>
  <conditionalFormatting sqref="AQ548">
    <cfRule type="expression" dxfId="2473" priority="1353">
      <formula>IF(RIGHT(TEXT(AQ548,"0.#"),1)=".",FALSE,TRUE)</formula>
    </cfRule>
    <cfRule type="expression" dxfId="2472" priority="1354">
      <formula>IF(RIGHT(TEXT(AQ548,"0.#"),1)=".",TRUE,FALSE)</formula>
    </cfRule>
  </conditionalFormatting>
  <conditionalFormatting sqref="AL846:AO846">
    <cfRule type="expression" dxfId="2471" priority="2893">
      <formula>IF(AND(AL846&gt;=0, RIGHT(TEXT(AL846,"0.#"),1)&lt;&gt;"."),TRUE,FALSE)</formula>
    </cfRule>
    <cfRule type="expression" dxfId="2470" priority="2894">
      <formula>IF(AND(AL846&gt;=0, RIGHT(TEXT(AL846,"0.#"),1)="."),TRUE,FALSE)</formula>
    </cfRule>
    <cfRule type="expression" dxfId="2469" priority="2895">
      <formula>IF(AND(AL846&lt;0, RIGHT(TEXT(AL846,"0.#"),1)&lt;&gt;"."),TRUE,FALSE)</formula>
    </cfRule>
    <cfRule type="expression" dxfId="2468" priority="2896">
      <formula>IF(AND(AL846&lt;0, RIGHT(TEXT(AL846,"0.#"),1)="."),TRUE,FALSE)</formula>
    </cfRule>
  </conditionalFormatting>
  <conditionalFormatting sqref="Y846">
    <cfRule type="expression" dxfId="2467" priority="2891">
      <formula>IF(RIGHT(TEXT(Y846,"0.#"),1)=".",FALSE,TRUE)</formula>
    </cfRule>
    <cfRule type="expression" dxfId="2466" priority="2892">
      <formula>IF(RIGHT(TEXT(Y846,"0.#"),1)=".",TRUE,FALSE)</formula>
    </cfRule>
  </conditionalFormatting>
  <conditionalFormatting sqref="AE492">
    <cfRule type="expression" dxfId="2465" priority="1679">
      <formula>IF(RIGHT(TEXT(AE492,"0.#"),1)=".",FALSE,TRUE)</formula>
    </cfRule>
    <cfRule type="expression" dxfId="2464" priority="1680">
      <formula>IF(RIGHT(TEXT(AE492,"0.#"),1)=".",TRUE,FALSE)</formula>
    </cfRule>
  </conditionalFormatting>
  <conditionalFormatting sqref="AE493">
    <cfRule type="expression" dxfId="2463" priority="1677">
      <formula>IF(RIGHT(TEXT(AE493,"0.#"),1)=".",FALSE,TRUE)</formula>
    </cfRule>
    <cfRule type="expression" dxfId="2462" priority="1678">
      <formula>IF(RIGHT(TEXT(AE493,"0.#"),1)=".",TRUE,FALSE)</formula>
    </cfRule>
  </conditionalFormatting>
  <conditionalFormatting sqref="AE494">
    <cfRule type="expression" dxfId="2461" priority="1675">
      <formula>IF(RIGHT(TEXT(AE494,"0.#"),1)=".",FALSE,TRUE)</formula>
    </cfRule>
    <cfRule type="expression" dxfId="2460" priority="1676">
      <formula>IF(RIGHT(TEXT(AE494,"0.#"),1)=".",TRUE,FALSE)</formula>
    </cfRule>
  </conditionalFormatting>
  <conditionalFormatting sqref="AQ493">
    <cfRule type="expression" dxfId="2459" priority="1655">
      <formula>IF(RIGHT(TEXT(AQ493,"0.#"),1)=".",FALSE,TRUE)</formula>
    </cfRule>
    <cfRule type="expression" dxfId="2458" priority="1656">
      <formula>IF(RIGHT(TEXT(AQ493,"0.#"),1)=".",TRUE,FALSE)</formula>
    </cfRule>
  </conditionalFormatting>
  <conditionalFormatting sqref="AQ494">
    <cfRule type="expression" dxfId="2457" priority="1653">
      <formula>IF(RIGHT(TEXT(AQ494,"0.#"),1)=".",FALSE,TRUE)</formula>
    </cfRule>
    <cfRule type="expression" dxfId="2456" priority="1654">
      <formula>IF(RIGHT(TEXT(AQ494,"0.#"),1)=".",TRUE,FALSE)</formula>
    </cfRule>
  </conditionalFormatting>
  <conditionalFormatting sqref="AQ492">
    <cfRule type="expression" dxfId="2455" priority="1651">
      <formula>IF(RIGHT(TEXT(AQ492,"0.#"),1)=".",FALSE,TRUE)</formula>
    </cfRule>
    <cfRule type="expression" dxfId="2454" priority="1652">
      <formula>IF(RIGHT(TEXT(AQ492,"0.#"),1)=".",TRUE,FALSE)</formula>
    </cfRule>
  </conditionalFormatting>
  <conditionalFormatting sqref="AU494">
    <cfRule type="expression" dxfId="2453" priority="1663">
      <formula>IF(RIGHT(TEXT(AU494,"0.#"),1)=".",FALSE,TRUE)</formula>
    </cfRule>
    <cfRule type="expression" dxfId="2452" priority="1664">
      <formula>IF(RIGHT(TEXT(AU494,"0.#"),1)=".",TRUE,FALSE)</formula>
    </cfRule>
  </conditionalFormatting>
  <conditionalFormatting sqref="AU492">
    <cfRule type="expression" dxfId="2451" priority="1667">
      <formula>IF(RIGHT(TEXT(AU492,"0.#"),1)=".",FALSE,TRUE)</formula>
    </cfRule>
    <cfRule type="expression" dxfId="2450" priority="1668">
      <formula>IF(RIGHT(TEXT(AU492,"0.#"),1)=".",TRUE,FALSE)</formula>
    </cfRule>
  </conditionalFormatting>
  <conditionalFormatting sqref="AU493">
    <cfRule type="expression" dxfId="2449" priority="1665">
      <formula>IF(RIGHT(TEXT(AU493,"0.#"),1)=".",FALSE,TRUE)</formula>
    </cfRule>
    <cfRule type="expression" dxfId="2448" priority="1666">
      <formula>IF(RIGHT(TEXT(AU493,"0.#"),1)=".",TRUE,FALSE)</formula>
    </cfRule>
  </conditionalFormatting>
  <conditionalFormatting sqref="AU583">
    <cfRule type="expression" dxfId="2447" priority="1183">
      <formula>IF(RIGHT(TEXT(AU583,"0.#"),1)=".",FALSE,TRUE)</formula>
    </cfRule>
    <cfRule type="expression" dxfId="2446" priority="1184">
      <formula>IF(RIGHT(TEXT(AU583,"0.#"),1)=".",TRUE,FALSE)</formula>
    </cfRule>
  </conditionalFormatting>
  <conditionalFormatting sqref="AU582">
    <cfRule type="expression" dxfId="2445" priority="1185">
      <formula>IF(RIGHT(TEXT(AU582,"0.#"),1)=".",FALSE,TRUE)</formula>
    </cfRule>
    <cfRule type="expression" dxfId="2444" priority="1186">
      <formula>IF(RIGHT(TEXT(AU582,"0.#"),1)=".",TRUE,FALSE)</formula>
    </cfRule>
  </conditionalFormatting>
  <conditionalFormatting sqref="AE499">
    <cfRule type="expression" dxfId="2443" priority="1645">
      <formula>IF(RIGHT(TEXT(AE499,"0.#"),1)=".",FALSE,TRUE)</formula>
    </cfRule>
    <cfRule type="expression" dxfId="2442" priority="1646">
      <formula>IF(RIGHT(TEXT(AE499,"0.#"),1)=".",TRUE,FALSE)</formula>
    </cfRule>
  </conditionalFormatting>
  <conditionalFormatting sqref="AE497">
    <cfRule type="expression" dxfId="2441" priority="1649">
      <formula>IF(RIGHT(TEXT(AE497,"0.#"),1)=".",FALSE,TRUE)</formula>
    </cfRule>
    <cfRule type="expression" dxfId="2440" priority="1650">
      <formula>IF(RIGHT(TEXT(AE497,"0.#"),1)=".",TRUE,FALSE)</formula>
    </cfRule>
  </conditionalFormatting>
  <conditionalFormatting sqref="AE498">
    <cfRule type="expression" dxfId="2439" priority="1647">
      <formula>IF(RIGHT(TEXT(AE498,"0.#"),1)=".",FALSE,TRUE)</formula>
    </cfRule>
    <cfRule type="expression" dxfId="2438" priority="1648">
      <formula>IF(RIGHT(TEXT(AE498,"0.#"),1)=".",TRUE,FALSE)</formula>
    </cfRule>
  </conditionalFormatting>
  <conditionalFormatting sqref="AU499">
    <cfRule type="expression" dxfId="2437" priority="1633">
      <formula>IF(RIGHT(TEXT(AU499,"0.#"),1)=".",FALSE,TRUE)</formula>
    </cfRule>
    <cfRule type="expression" dxfId="2436" priority="1634">
      <formula>IF(RIGHT(TEXT(AU499,"0.#"),1)=".",TRUE,FALSE)</formula>
    </cfRule>
  </conditionalFormatting>
  <conditionalFormatting sqref="AU497">
    <cfRule type="expression" dxfId="2435" priority="1637">
      <formula>IF(RIGHT(TEXT(AU497,"0.#"),1)=".",FALSE,TRUE)</formula>
    </cfRule>
    <cfRule type="expression" dxfId="2434" priority="1638">
      <formula>IF(RIGHT(TEXT(AU497,"0.#"),1)=".",TRUE,FALSE)</formula>
    </cfRule>
  </conditionalFormatting>
  <conditionalFormatting sqref="AU498">
    <cfRule type="expression" dxfId="2433" priority="1635">
      <formula>IF(RIGHT(TEXT(AU498,"0.#"),1)=".",FALSE,TRUE)</formula>
    </cfRule>
    <cfRule type="expression" dxfId="2432" priority="1636">
      <formula>IF(RIGHT(TEXT(AU498,"0.#"),1)=".",TRUE,FALSE)</formula>
    </cfRule>
  </conditionalFormatting>
  <conditionalFormatting sqref="AQ497">
    <cfRule type="expression" dxfId="2431" priority="1621">
      <formula>IF(RIGHT(TEXT(AQ497,"0.#"),1)=".",FALSE,TRUE)</formula>
    </cfRule>
    <cfRule type="expression" dxfId="2430" priority="1622">
      <formula>IF(RIGHT(TEXT(AQ497,"0.#"),1)=".",TRUE,FALSE)</formula>
    </cfRule>
  </conditionalFormatting>
  <conditionalFormatting sqref="AQ498">
    <cfRule type="expression" dxfId="2429" priority="1625">
      <formula>IF(RIGHT(TEXT(AQ498,"0.#"),1)=".",FALSE,TRUE)</formula>
    </cfRule>
    <cfRule type="expression" dxfId="2428" priority="1626">
      <formula>IF(RIGHT(TEXT(AQ498,"0.#"),1)=".",TRUE,FALSE)</formula>
    </cfRule>
  </conditionalFormatting>
  <conditionalFormatting sqref="AQ499">
    <cfRule type="expression" dxfId="2427" priority="1623">
      <formula>IF(RIGHT(TEXT(AQ499,"0.#"),1)=".",FALSE,TRUE)</formula>
    </cfRule>
    <cfRule type="expression" dxfId="2426" priority="1624">
      <formula>IF(RIGHT(TEXT(AQ499,"0.#"),1)=".",TRUE,FALSE)</formula>
    </cfRule>
  </conditionalFormatting>
  <conditionalFormatting sqref="AE504">
    <cfRule type="expression" dxfId="2425" priority="1615">
      <formula>IF(RIGHT(TEXT(AE504,"0.#"),1)=".",FALSE,TRUE)</formula>
    </cfRule>
    <cfRule type="expression" dxfId="2424" priority="1616">
      <formula>IF(RIGHT(TEXT(AE504,"0.#"),1)=".",TRUE,FALSE)</formula>
    </cfRule>
  </conditionalFormatting>
  <conditionalFormatting sqref="AE502">
    <cfRule type="expression" dxfId="2423" priority="1619">
      <formula>IF(RIGHT(TEXT(AE502,"0.#"),1)=".",FALSE,TRUE)</formula>
    </cfRule>
    <cfRule type="expression" dxfId="2422" priority="1620">
      <formula>IF(RIGHT(TEXT(AE502,"0.#"),1)=".",TRUE,FALSE)</formula>
    </cfRule>
  </conditionalFormatting>
  <conditionalFormatting sqref="AE503">
    <cfRule type="expression" dxfId="2421" priority="1617">
      <formula>IF(RIGHT(TEXT(AE503,"0.#"),1)=".",FALSE,TRUE)</formula>
    </cfRule>
    <cfRule type="expression" dxfId="2420" priority="1618">
      <formula>IF(RIGHT(TEXT(AE503,"0.#"),1)=".",TRUE,FALSE)</formula>
    </cfRule>
  </conditionalFormatting>
  <conditionalFormatting sqref="AU504">
    <cfRule type="expression" dxfId="2419" priority="1603">
      <formula>IF(RIGHT(TEXT(AU504,"0.#"),1)=".",FALSE,TRUE)</formula>
    </cfRule>
    <cfRule type="expression" dxfId="2418" priority="1604">
      <formula>IF(RIGHT(TEXT(AU504,"0.#"),1)=".",TRUE,FALSE)</formula>
    </cfRule>
  </conditionalFormatting>
  <conditionalFormatting sqref="AU502">
    <cfRule type="expression" dxfId="2417" priority="1607">
      <formula>IF(RIGHT(TEXT(AU502,"0.#"),1)=".",FALSE,TRUE)</formula>
    </cfRule>
    <cfRule type="expression" dxfId="2416" priority="1608">
      <formula>IF(RIGHT(TEXT(AU502,"0.#"),1)=".",TRUE,FALSE)</formula>
    </cfRule>
  </conditionalFormatting>
  <conditionalFormatting sqref="AU503">
    <cfRule type="expression" dxfId="2415" priority="1605">
      <formula>IF(RIGHT(TEXT(AU503,"0.#"),1)=".",FALSE,TRUE)</formula>
    </cfRule>
    <cfRule type="expression" dxfId="2414" priority="1606">
      <formula>IF(RIGHT(TEXT(AU503,"0.#"),1)=".",TRUE,FALSE)</formula>
    </cfRule>
  </conditionalFormatting>
  <conditionalFormatting sqref="AQ502">
    <cfRule type="expression" dxfId="2413" priority="1591">
      <formula>IF(RIGHT(TEXT(AQ502,"0.#"),1)=".",FALSE,TRUE)</formula>
    </cfRule>
    <cfRule type="expression" dxfId="2412" priority="1592">
      <formula>IF(RIGHT(TEXT(AQ502,"0.#"),1)=".",TRUE,FALSE)</formula>
    </cfRule>
  </conditionalFormatting>
  <conditionalFormatting sqref="AQ503">
    <cfRule type="expression" dxfId="2411" priority="1595">
      <formula>IF(RIGHT(TEXT(AQ503,"0.#"),1)=".",FALSE,TRUE)</formula>
    </cfRule>
    <cfRule type="expression" dxfId="2410" priority="1596">
      <formula>IF(RIGHT(TEXT(AQ503,"0.#"),1)=".",TRUE,FALSE)</formula>
    </cfRule>
  </conditionalFormatting>
  <conditionalFormatting sqref="AQ504">
    <cfRule type="expression" dxfId="2409" priority="1593">
      <formula>IF(RIGHT(TEXT(AQ504,"0.#"),1)=".",FALSE,TRUE)</formula>
    </cfRule>
    <cfRule type="expression" dxfId="2408" priority="1594">
      <formula>IF(RIGHT(TEXT(AQ504,"0.#"),1)=".",TRUE,FALSE)</formula>
    </cfRule>
  </conditionalFormatting>
  <conditionalFormatting sqref="AE509">
    <cfRule type="expression" dxfId="2407" priority="1585">
      <formula>IF(RIGHT(TEXT(AE509,"0.#"),1)=".",FALSE,TRUE)</formula>
    </cfRule>
    <cfRule type="expression" dxfId="2406" priority="1586">
      <formula>IF(RIGHT(TEXT(AE509,"0.#"),1)=".",TRUE,FALSE)</formula>
    </cfRule>
  </conditionalFormatting>
  <conditionalFormatting sqref="AE507">
    <cfRule type="expression" dxfId="2405" priority="1589">
      <formula>IF(RIGHT(TEXT(AE507,"0.#"),1)=".",FALSE,TRUE)</formula>
    </cfRule>
    <cfRule type="expression" dxfId="2404" priority="1590">
      <formula>IF(RIGHT(TEXT(AE507,"0.#"),1)=".",TRUE,FALSE)</formula>
    </cfRule>
  </conditionalFormatting>
  <conditionalFormatting sqref="AE508">
    <cfRule type="expression" dxfId="2403" priority="1587">
      <formula>IF(RIGHT(TEXT(AE508,"0.#"),1)=".",FALSE,TRUE)</formula>
    </cfRule>
    <cfRule type="expression" dxfId="2402" priority="1588">
      <formula>IF(RIGHT(TEXT(AE508,"0.#"),1)=".",TRUE,FALSE)</formula>
    </cfRule>
  </conditionalFormatting>
  <conditionalFormatting sqref="AU509">
    <cfRule type="expression" dxfId="2401" priority="1573">
      <formula>IF(RIGHT(TEXT(AU509,"0.#"),1)=".",FALSE,TRUE)</formula>
    </cfRule>
    <cfRule type="expression" dxfId="2400" priority="1574">
      <formula>IF(RIGHT(TEXT(AU509,"0.#"),1)=".",TRUE,FALSE)</formula>
    </cfRule>
  </conditionalFormatting>
  <conditionalFormatting sqref="AU507">
    <cfRule type="expression" dxfId="2399" priority="1577">
      <formula>IF(RIGHT(TEXT(AU507,"0.#"),1)=".",FALSE,TRUE)</formula>
    </cfRule>
    <cfRule type="expression" dxfId="2398" priority="1578">
      <formula>IF(RIGHT(TEXT(AU507,"0.#"),1)=".",TRUE,FALSE)</formula>
    </cfRule>
  </conditionalFormatting>
  <conditionalFormatting sqref="AU508">
    <cfRule type="expression" dxfId="2397" priority="1575">
      <formula>IF(RIGHT(TEXT(AU508,"0.#"),1)=".",FALSE,TRUE)</formula>
    </cfRule>
    <cfRule type="expression" dxfId="2396" priority="1576">
      <formula>IF(RIGHT(TEXT(AU508,"0.#"),1)=".",TRUE,FALSE)</formula>
    </cfRule>
  </conditionalFormatting>
  <conditionalFormatting sqref="AQ507">
    <cfRule type="expression" dxfId="2395" priority="1561">
      <formula>IF(RIGHT(TEXT(AQ507,"0.#"),1)=".",FALSE,TRUE)</formula>
    </cfRule>
    <cfRule type="expression" dxfId="2394" priority="1562">
      <formula>IF(RIGHT(TEXT(AQ507,"0.#"),1)=".",TRUE,FALSE)</formula>
    </cfRule>
  </conditionalFormatting>
  <conditionalFormatting sqref="AQ508">
    <cfRule type="expression" dxfId="2393" priority="1565">
      <formula>IF(RIGHT(TEXT(AQ508,"0.#"),1)=".",FALSE,TRUE)</formula>
    </cfRule>
    <cfRule type="expression" dxfId="2392" priority="1566">
      <formula>IF(RIGHT(TEXT(AQ508,"0.#"),1)=".",TRUE,FALSE)</formula>
    </cfRule>
  </conditionalFormatting>
  <conditionalFormatting sqref="AQ509">
    <cfRule type="expression" dxfId="2391" priority="1563">
      <formula>IF(RIGHT(TEXT(AQ509,"0.#"),1)=".",FALSE,TRUE)</formula>
    </cfRule>
    <cfRule type="expression" dxfId="2390" priority="1564">
      <formula>IF(RIGHT(TEXT(AQ509,"0.#"),1)=".",TRUE,FALSE)</formula>
    </cfRule>
  </conditionalFormatting>
  <conditionalFormatting sqref="AE465">
    <cfRule type="expression" dxfId="2389" priority="1855">
      <formula>IF(RIGHT(TEXT(AE465,"0.#"),1)=".",FALSE,TRUE)</formula>
    </cfRule>
    <cfRule type="expression" dxfId="2388" priority="1856">
      <formula>IF(RIGHT(TEXT(AE465,"0.#"),1)=".",TRUE,FALSE)</formula>
    </cfRule>
  </conditionalFormatting>
  <conditionalFormatting sqref="AE463">
    <cfRule type="expression" dxfId="2387" priority="1859">
      <formula>IF(RIGHT(TEXT(AE463,"0.#"),1)=".",FALSE,TRUE)</formula>
    </cfRule>
    <cfRule type="expression" dxfId="2386" priority="1860">
      <formula>IF(RIGHT(TEXT(AE463,"0.#"),1)=".",TRUE,FALSE)</formula>
    </cfRule>
  </conditionalFormatting>
  <conditionalFormatting sqref="AE464">
    <cfRule type="expression" dxfId="2385" priority="1857">
      <formula>IF(RIGHT(TEXT(AE464,"0.#"),1)=".",FALSE,TRUE)</formula>
    </cfRule>
    <cfRule type="expression" dxfId="2384" priority="1858">
      <formula>IF(RIGHT(TEXT(AE464,"0.#"),1)=".",TRUE,FALSE)</formula>
    </cfRule>
  </conditionalFormatting>
  <conditionalFormatting sqref="AM465">
    <cfRule type="expression" dxfId="2383" priority="1849">
      <formula>IF(RIGHT(TEXT(AM465,"0.#"),1)=".",FALSE,TRUE)</formula>
    </cfRule>
    <cfRule type="expression" dxfId="2382" priority="1850">
      <formula>IF(RIGHT(TEXT(AM465,"0.#"),1)=".",TRUE,FALSE)</formula>
    </cfRule>
  </conditionalFormatting>
  <conditionalFormatting sqref="AM463">
    <cfRule type="expression" dxfId="2381" priority="1853">
      <formula>IF(RIGHT(TEXT(AM463,"0.#"),1)=".",FALSE,TRUE)</formula>
    </cfRule>
    <cfRule type="expression" dxfId="2380" priority="1854">
      <formula>IF(RIGHT(TEXT(AM463,"0.#"),1)=".",TRUE,FALSE)</formula>
    </cfRule>
  </conditionalFormatting>
  <conditionalFormatting sqref="AM464">
    <cfRule type="expression" dxfId="2379" priority="1851">
      <formula>IF(RIGHT(TEXT(AM464,"0.#"),1)=".",FALSE,TRUE)</formula>
    </cfRule>
    <cfRule type="expression" dxfId="2378" priority="1852">
      <formula>IF(RIGHT(TEXT(AM464,"0.#"),1)=".",TRUE,FALSE)</formula>
    </cfRule>
  </conditionalFormatting>
  <conditionalFormatting sqref="AU465">
    <cfRule type="expression" dxfId="2377" priority="1843">
      <formula>IF(RIGHT(TEXT(AU465,"0.#"),1)=".",FALSE,TRUE)</formula>
    </cfRule>
    <cfRule type="expression" dxfId="2376" priority="1844">
      <formula>IF(RIGHT(TEXT(AU465,"0.#"),1)=".",TRUE,FALSE)</formula>
    </cfRule>
  </conditionalFormatting>
  <conditionalFormatting sqref="AU463">
    <cfRule type="expression" dxfId="2375" priority="1847">
      <formula>IF(RIGHT(TEXT(AU463,"0.#"),1)=".",FALSE,TRUE)</formula>
    </cfRule>
    <cfRule type="expression" dxfId="2374" priority="1848">
      <formula>IF(RIGHT(TEXT(AU463,"0.#"),1)=".",TRUE,FALSE)</formula>
    </cfRule>
  </conditionalFormatting>
  <conditionalFormatting sqref="AU464">
    <cfRule type="expression" dxfId="2373" priority="1845">
      <formula>IF(RIGHT(TEXT(AU464,"0.#"),1)=".",FALSE,TRUE)</formula>
    </cfRule>
    <cfRule type="expression" dxfId="2372" priority="1846">
      <formula>IF(RIGHT(TEXT(AU464,"0.#"),1)=".",TRUE,FALSE)</formula>
    </cfRule>
  </conditionalFormatting>
  <conditionalFormatting sqref="AI465">
    <cfRule type="expression" dxfId="2371" priority="1837">
      <formula>IF(RIGHT(TEXT(AI465,"0.#"),1)=".",FALSE,TRUE)</formula>
    </cfRule>
    <cfRule type="expression" dxfId="2370" priority="1838">
      <formula>IF(RIGHT(TEXT(AI465,"0.#"),1)=".",TRUE,FALSE)</formula>
    </cfRule>
  </conditionalFormatting>
  <conditionalFormatting sqref="AI463">
    <cfRule type="expression" dxfId="2369" priority="1841">
      <formula>IF(RIGHT(TEXT(AI463,"0.#"),1)=".",FALSE,TRUE)</formula>
    </cfRule>
    <cfRule type="expression" dxfId="2368" priority="1842">
      <formula>IF(RIGHT(TEXT(AI463,"0.#"),1)=".",TRUE,FALSE)</formula>
    </cfRule>
  </conditionalFormatting>
  <conditionalFormatting sqref="AI464">
    <cfRule type="expression" dxfId="2367" priority="1839">
      <formula>IF(RIGHT(TEXT(AI464,"0.#"),1)=".",FALSE,TRUE)</formula>
    </cfRule>
    <cfRule type="expression" dxfId="2366" priority="1840">
      <formula>IF(RIGHT(TEXT(AI464,"0.#"),1)=".",TRUE,FALSE)</formula>
    </cfRule>
  </conditionalFormatting>
  <conditionalFormatting sqref="AQ463">
    <cfRule type="expression" dxfId="2365" priority="1831">
      <formula>IF(RIGHT(TEXT(AQ463,"0.#"),1)=".",FALSE,TRUE)</formula>
    </cfRule>
    <cfRule type="expression" dxfId="2364" priority="1832">
      <formula>IF(RIGHT(TEXT(AQ463,"0.#"),1)=".",TRUE,FALSE)</formula>
    </cfRule>
  </conditionalFormatting>
  <conditionalFormatting sqref="AQ464">
    <cfRule type="expression" dxfId="2363" priority="1835">
      <formula>IF(RIGHT(TEXT(AQ464,"0.#"),1)=".",FALSE,TRUE)</formula>
    </cfRule>
    <cfRule type="expression" dxfId="2362" priority="1836">
      <formula>IF(RIGHT(TEXT(AQ464,"0.#"),1)=".",TRUE,FALSE)</formula>
    </cfRule>
  </conditionalFormatting>
  <conditionalFormatting sqref="AQ465">
    <cfRule type="expression" dxfId="2361" priority="1833">
      <formula>IF(RIGHT(TEXT(AQ465,"0.#"),1)=".",FALSE,TRUE)</formula>
    </cfRule>
    <cfRule type="expression" dxfId="2360" priority="1834">
      <formula>IF(RIGHT(TEXT(AQ465,"0.#"),1)=".",TRUE,FALSE)</formula>
    </cfRule>
  </conditionalFormatting>
  <conditionalFormatting sqref="AE470">
    <cfRule type="expression" dxfId="2359" priority="1825">
      <formula>IF(RIGHT(TEXT(AE470,"0.#"),1)=".",FALSE,TRUE)</formula>
    </cfRule>
    <cfRule type="expression" dxfId="2358" priority="1826">
      <formula>IF(RIGHT(TEXT(AE470,"0.#"),1)=".",TRUE,FALSE)</formula>
    </cfRule>
  </conditionalFormatting>
  <conditionalFormatting sqref="AE468">
    <cfRule type="expression" dxfId="2357" priority="1829">
      <formula>IF(RIGHT(TEXT(AE468,"0.#"),1)=".",FALSE,TRUE)</formula>
    </cfRule>
    <cfRule type="expression" dxfId="2356" priority="1830">
      <formula>IF(RIGHT(TEXT(AE468,"0.#"),1)=".",TRUE,FALSE)</formula>
    </cfRule>
  </conditionalFormatting>
  <conditionalFormatting sqref="AE469">
    <cfRule type="expression" dxfId="2355" priority="1827">
      <formula>IF(RIGHT(TEXT(AE469,"0.#"),1)=".",FALSE,TRUE)</formula>
    </cfRule>
    <cfRule type="expression" dxfId="2354" priority="1828">
      <formula>IF(RIGHT(TEXT(AE469,"0.#"),1)=".",TRUE,FALSE)</formula>
    </cfRule>
  </conditionalFormatting>
  <conditionalFormatting sqref="AM470">
    <cfRule type="expression" dxfId="2353" priority="1819">
      <formula>IF(RIGHT(TEXT(AM470,"0.#"),1)=".",FALSE,TRUE)</formula>
    </cfRule>
    <cfRule type="expression" dxfId="2352" priority="1820">
      <formula>IF(RIGHT(TEXT(AM470,"0.#"),1)=".",TRUE,FALSE)</formula>
    </cfRule>
  </conditionalFormatting>
  <conditionalFormatting sqref="AM468">
    <cfRule type="expression" dxfId="2351" priority="1823">
      <formula>IF(RIGHT(TEXT(AM468,"0.#"),1)=".",FALSE,TRUE)</formula>
    </cfRule>
    <cfRule type="expression" dxfId="2350" priority="1824">
      <formula>IF(RIGHT(TEXT(AM468,"0.#"),1)=".",TRUE,FALSE)</formula>
    </cfRule>
  </conditionalFormatting>
  <conditionalFormatting sqref="AM469">
    <cfRule type="expression" dxfId="2349" priority="1821">
      <formula>IF(RIGHT(TEXT(AM469,"0.#"),1)=".",FALSE,TRUE)</formula>
    </cfRule>
    <cfRule type="expression" dxfId="2348" priority="1822">
      <formula>IF(RIGHT(TEXT(AM469,"0.#"),1)=".",TRUE,FALSE)</formula>
    </cfRule>
  </conditionalFormatting>
  <conditionalFormatting sqref="AU470">
    <cfRule type="expression" dxfId="2347" priority="1813">
      <formula>IF(RIGHT(TEXT(AU470,"0.#"),1)=".",FALSE,TRUE)</formula>
    </cfRule>
    <cfRule type="expression" dxfId="2346" priority="1814">
      <formula>IF(RIGHT(TEXT(AU470,"0.#"),1)=".",TRUE,FALSE)</formula>
    </cfRule>
  </conditionalFormatting>
  <conditionalFormatting sqref="AU468">
    <cfRule type="expression" dxfId="2345" priority="1817">
      <formula>IF(RIGHT(TEXT(AU468,"0.#"),1)=".",FALSE,TRUE)</formula>
    </cfRule>
    <cfRule type="expression" dxfId="2344" priority="1818">
      <formula>IF(RIGHT(TEXT(AU468,"0.#"),1)=".",TRUE,FALSE)</formula>
    </cfRule>
  </conditionalFormatting>
  <conditionalFormatting sqref="AU469">
    <cfRule type="expression" dxfId="2343" priority="1815">
      <formula>IF(RIGHT(TEXT(AU469,"0.#"),1)=".",FALSE,TRUE)</formula>
    </cfRule>
    <cfRule type="expression" dxfId="2342" priority="1816">
      <formula>IF(RIGHT(TEXT(AU469,"0.#"),1)=".",TRUE,FALSE)</formula>
    </cfRule>
  </conditionalFormatting>
  <conditionalFormatting sqref="AI470">
    <cfRule type="expression" dxfId="2341" priority="1807">
      <formula>IF(RIGHT(TEXT(AI470,"0.#"),1)=".",FALSE,TRUE)</formula>
    </cfRule>
    <cfRule type="expression" dxfId="2340" priority="1808">
      <formula>IF(RIGHT(TEXT(AI470,"0.#"),1)=".",TRUE,FALSE)</formula>
    </cfRule>
  </conditionalFormatting>
  <conditionalFormatting sqref="AI468">
    <cfRule type="expression" dxfId="2339" priority="1811">
      <formula>IF(RIGHT(TEXT(AI468,"0.#"),1)=".",FALSE,TRUE)</formula>
    </cfRule>
    <cfRule type="expression" dxfId="2338" priority="1812">
      <formula>IF(RIGHT(TEXT(AI468,"0.#"),1)=".",TRUE,FALSE)</formula>
    </cfRule>
  </conditionalFormatting>
  <conditionalFormatting sqref="AI469">
    <cfRule type="expression" dxfId="2337" priority="1809">
      <formula>IF(RIGHT(TEXT(AI469,"0.#"),1)=".",FALSE,TRUE)</formula>
    </cfRule>
    <cfRule type="expression" dxfId="2336" priority="1810">
      <formula>IF(RIGHT(TEXT(AI469,"0.#"),1)=".",TRUE,FALSE)</formula>
    </cfRule>
  </conditionalFormatting>
  <conditionalFormatting sqref="AQ468">
    <cfRule type="expression" dxfId="2335" priority="1801">
      <formula>IF(RIGHT(TEXT(AQ468,"0.#"),1)=".",FALSE,TRUE)</formula>
    </cfRule>
    <cfRule type="expression" dxfId="2334" priority="1802">
      <formula>IF(RIGHT(TEXT(AQ468,"0.#"),1)=".",TRUE,FALSE)</formula>
    </cfRule>
  </conditionalFormatting>
  <conditionalFormatting sqref="AQ469">
    <cfRule type="expression" dxfId="2333" priority="1805">
      <formula>IF(RIGHT(TEXT(AQ469,"0.#"),1)=".",FALSE,TRUE)</formula>
    </cfRule>
    <cfRule type="expression" dxfId="2332" priority="1806">
      <formula>IF(RIGHT(TEXT(AQ469,"0.#"),1)=".",TRUE,FALSE)</formula>
    </cfRule>
  </conditionalFormatting>
  <conditionalFormatting sqref="AQ470">
    <cfRule type="expression" dxfId="2331" priority="1803">
      <formula>IF(RIGHT(TEXT(AQ470,"0.#"),1)=".",FALSE,TRUE)</formula>
    </cfRule>
    <cfRule type="expression" dxfId="2330" priority="1804">
      <formula>IF(RIGHT(TEXT(AQ470,"0.#"),1)=".",TRUE,FALSE)</formula>
    </cfRule>
  </conditionalFormatting>
  <conditionalFormatting sqref="AE475">
    <cfRule type="expression" dxfId="2329" priority="1795">
      <formula>IF(RIGHT(TEXT(AE475,"0.#"),1)=".",FALSE,TRUE)</formula>
    </cfRule>
    <cfRule type="expression" dxfId="2328" priority="1796">
      <formula>IF(RIGHT(TEXT(AE475,"0.#"),1)=".",TRUE,FALSE)</formula>
    </cfRule>
  </conditionalFormatting>
  <conditionalFormatting sqref="AE473">
    <cfRule type="expression" dxfId="2327" priority="1799">
      <formula>IF(RIGHT(TEXT(AE473,"0.#"),1)=".",FALSE,TRUE)</formula>
    </cfRule>
    <cfRule type="expression" dxfId="2326" priority="1800">
      <formula>IF(RIGHT(TEXT(AE473,"0.#"),1)=".",TRUE,FALSE)</formula>
    </cfRule>
  </conditionalFormatting>
  <conditionalFormatting sqref="AE474">
    <cfRule type="expression" dxfId="2325" priority="1797">
      <formula>IF(RIGHT(TEXT(AE474,"0.#"),1)=".",FALSE,TRUE)</formula>
    </cfRule>
    <cfRule type="expression" dxfId="2324" priority="1798">
      <formula>IF(RIGHT(TEXT(AE474,"0.#"),1)=".",TRUE,FALSE)</formula>
    </cfRule>
  </conditionalFormatting>
  <conditionalFormatting sqref="AM475">
    <cfRule type="expression" dxfId="2323" priority="1789">
      <formula>IF(RIGHT(TEXT(AM475,"0.#"),1)=".",FALSE,TRUE)</formula>
    </cfRule>
    <cfRule type="expression" dxfId="2322" priority="1790">
      <formula>IF(RIGHT(TEXT(AM475,"0.#"),1)=".",TRUE,FALSE)</formula>
    </cfRule>
  </conditionalFormatting>
  <conditionalFormatting sqref="AM473">
    <cfRule type="expression" dxfId="2321" priority="1793">
      <formula>IF(RIGHT(TEXT(AM473,"0.#"),1)=".",FALSE,TRUE)</formula>
    </cfRule>
    <cfRule type="expression" dxfId="2320" priority="1794">
      <formula>IF(RIGHT(TEXT(AM473,"0.#"),1)=".",TRUE,FALSE)</formula>
    </cfRule>
  </conditionalFormatting>
  <conditionalFormatting sqref="AM474">
    <cfRule type="expression" dxfId="2319" priority="1791">
      <formula>IF(RIGHT(TEXT(AM474,"0.#"),1)=".",FALSE,TRUE)</formula>
    </cfRule>
    <cfRule type="expression" dxfId="2318" priority="1792">
      <formula>IF(RIGHT(TEXT(AM474,"0.#"),1)=".",TRUE,FALSE)</formula>
    </cfRule>
  </conditionalFormatting>
  <conditionalFormatting sqref="AU475">
    <cfRule type="expression" dxfId="2317" priority="1783">
      <formula>IF(RIGHT(TEXT(AU475,"0.#"),1)=".",FALSE,TRUE)</formula>
    </cfRule>
    <cfRule type="expression" dxfId="2316" priority="1784">
      <formula>IF(RIGHT(TEXT(AU475,"0.#"),1)=".",TRUE,FALSE)</formula>
    </cfRule>
  </conditionalFormatting>
  <conditionalFormatting sqref="AU473">
    <cfRule type="expression" dxfId="2315" priority="1787">
      <formula>IF(RIGHT(TEXT(AU473,"0.#"),1)=".",FALSE,TRUE)</formula>
    </cfRule>
    <cfRule type="expression" dxfId="2314" priority="1788">
      <formula>IF(RIGHT(TEXT(AU473,"0.#"),1)=".",TRUE,FALSE)</formula>
    </cfRule>
  </conditionalFormatting>
  <conditionalFormatting sqref="AU474">
    <cfRule type="expression" dxfId="2313" priority="1785">
      <formula>IF(RIGHT(TEXT(AU474,"0.#"),1)=".",FALSE,TRUE)</formula>
    </cfRule>
    <cfRule type="expression" dxfId="2312" priority="1786">
      <formula>IF(RIGHT(TEXT(AU474,"0.#"),1)=".",TRUE,FALSE)</formula>
    </cfRule>
  </conditionalFormatting>
  <conditionalFormatting sqref="AI475">
    <cfRule type="expression" dxfId="2311" priority="1777">
      <formula>IF(RIGHT(TEXT(AI475,"0.#"),1)=".",FALSE,TRUE)</formula>
    </cfRule>
    <cfRule type="expression" dxfId="2310" priority="1778">
      <formula>IF(RIGHT(TEXT(AI475,"0.#"),1)=".",TRUE,FALSE)</formula>
    </cfRule>
  </conditionalFormatting>
  <conditionalFormatting sqref="AI473">
    <cfRule type="expression" dxfId="2309" priority="1781">
      <formula>IF(RIGHT(TEXT(AI473,"0.#"),1)=".",FALSE,TRUE)</formula>
    </cfRule>
    <cfRule type="expression" dxfId="2308" priority="1782">
      <formula>IF(RIGHT(TEXT(AI473,"0.#"),1)=".",TRUE,FALSE)</formula>
    </cfRule>
  </conditionalFormatting>
  <conditionalFormatting sqref="AI474">
    <cfRule type="expression" dxfId="2307" priority="1779">
      <formula>IF(RIGHT(TEXT(AI474,"0.#"),1)=".",FALSE,TRUE)</formula>
    </cfRule>
    <cfRule type="expression" dxfId="2306" priority="1780">
      <formula>IF(RIGHT(TEXT(AI474,"0.#"),1)=".",TRUE,FALSE)</formula>
    </cfRule>
  </conditionalFormatting>
  <conditionalFormatting sqref="AQ473">
    <cfRule type="expression" dxfId="2305" priority="1771">
      <formula>IF(RIGHT(TEXT(AQ473,"0.#"),1)=".",FALSE,TRUE)</formula>
    </cfRule>
    <cfRule type="expression" dxfId="2304" priority="1772">
      <formula>IF(RIGHT(TEXT(AQ473,"0.#"),1)=".",TRUE,FALSE)</formula>
    </cfRule>
  </conditionalFormatting>
  <conditionalFormatting sqref="AQ474">
    <cfRule type="expression" dxfId="2303" priority="1775">
      <formula>IF(RIGHT(TEXT(AQ474,"0.#"),1)=".",FALSE,TRUE)</formula>
    </cfRule>
    <cfRule type="expression" dxfId="2302" priority="1776">
      <formula>IF(RIGHT(TEXT(AQ474,"0.#"),1)=".",TRUE,FALSE)</formula>
    </cfRule>
  </conditionalFormatting>
  <conditionalFormatting sqref="AQ475">
    <cfRule type="expression" dxfId="2301" priority="1773">
      <formula>IF(RIGHT(TEXT(AQ475,"0.#"),1)=".",FALSE,TRUE)</formula>
    </cfRule>
    <cfRule type="expression" dxfId="2300" priority="1774">
      <formula>IF(RIGHT(TEXT(AQ475,"0.#"),1)=".",TRUE,FALSE)</formula>
    </cfRule>
  </conditionalFormatting>
  <conditionalFormatting sqref="AE480">
    <cfRule type="expression" dxfId="2299" priority="1765">
      <formula>IF(RIGHT(TEXT(AE480,"0.#"),1)=".",FALSE,TRUE)</formula>
    </cfRule>
    <cfRule type="expression" dxfId="2298" priority="1766">
      <formula>IF(RIGHT(TEXT(AE480,"0.#"),1)=".",TRUE,FALSE)</formula>
    </cfRule>
  </conditionalFormatting>
  <conditionalFormatting sqref="AE478">
    <cfRule type="expression" dxfId="2297" priority="1769">
      <formula>IF(RIGHT(TEXT(AE478,"0.#"),1)=".",FALSE,TRUE)</formula>
    </cfRule>
    <cfRule type="expression" dxfId="2296" priority="1770">
      <formula>IF(RIGHT(TEXT(AE478,"0.#"),1)=".",TRUE,FALSE)</formula>
    </cfRule>
  </conditionalFormatting>
  <conditionalFormatting sqref="AE479">
    <cfRule type="expression" dxfId="2295" priority="1767">
      <formula>IF(RIGHT(TEXT(AE479,"0.#"),1)=".",FALSE,TRUE)</formula>
    </cfRule>
    <cfRule type="expression" dxfId="2294" priority="1768">
      <formula>IF(RIGHT(TEXT(AE479,"0.#"),1)=".",TRUE,FALSE)</formula>
    </cfRule>
  </conditionalFormatting>
  <conditionalFormatting sqref="AM480">
    <cfRule type="expression" dxfId="2293" priority="1759">
      <formula>IF(RIGHT(TEXT(AM480,"0.#"),1)=".",FALSE,TRUE)</formula>
    </cfRule>
    <cfRule type="expression" dxfId="2292" priority="1760">
      <formula>IF(RIGHT(TEXT(AM480,"0.#"),1)=".",TRUE,FALSE)</formula>
    </cfRule>
  </conditionalFormatting>
  <conditionalFormatting sqref="AM478">
    <cfRule type="expression" dxfId="2291" priority="1763">
      <formula>IF(RIGHT(TEXT(AM478,"0.#"),1)=".",FALSE,TRUE)</formula>
    </cfRule>
    <cfRule type="expression" dxfId="2290" priority="1764">
      <formula>IF(RIGHT(TEXT(AM478,"0.#"),1)=".",TRUE,FALSE)</formula>
    </cfRule>
  </conditionalFormatting>
  <conditionalFormatting sqref="AM479">
    <cfRule type="expression" dxfId="2289" priority="1761">
      <formula>IF(RIGHT(TEXT(AM479,"0.#"),1)=".",FALSE,TRUE)</formula>
    </cfRule>
    <cfRule type="expression" dxfId="2288" priority="1762">
      <formula>IF(RIGHT(TEXT(AM479,"0.#"),1)=".",TRUE,FALSE)</formula>
    </cfRule>
  </conditionalFormatting>
  <conditionalFormatting sqref="AU480">
    <cfRule type="expression" dxfId="2287" priority="1753">
      <formula>IF(RIGHT(TEXT(AU480,"0.#"),1)=".",FALSE,TRUE)</formula>
    </cfRule>
    <cfRule type="expression" dxfId="2286" priority="1754">
      <formula>IF(RIGHT(TEXT(AU480,"0.#"),1)=".",TRUE,FALSE)</formula>
    </cfRule>
  </conditionalFormatting>
  <conditionalFormatting sqref="AU478">
    <cfRule type="expression" dxfId="2285" priority="1757">
      <formula>IF(RIGHT(TEXT(AU478,"0.#"),1)=".",FALSE,TRUE)</formula>
    </cfRule>
    <cfRule type="expression" dxfId="2284" priority="1758">
      <formula>IF(RIGHT(TEXT(AU478,"0.#"),1)=".",TRUE,FALSE)</formula>
    </cfRule>
  </conditionalFormatting>
  <conditionalFormatting sqref="AU479">
    <cfRule type="expression" dxfId="2283" priority="1755">
      <formula>IF(RIGHT(TEXT(AU479,"0.#"),1)=".",FALSE,TRUE)</formula>
    </cfRule>
    <cfRule type="expression" dxfId="2282" priority="1756">
      <formula>IF(RIGHT(TEXT(AU479,"0.#"),1)=".",TRUE,FALSE)</formula>
    </cfRule>
  </conditionalFormatting>
  <conditionalFormatting sqref="AI480">
    <cfRule type="expression" dxfId="2281" priority="1747">
      <formula>IF(RIGHT(TEXT(AI480,"0.#"),1)=".",FALSE,TRUE)</formula>
    </cfRule>
    <cfRule type="expression" dxfId="2280" priority="1748">
      <formula>IF(RIGHT(TEXT(AI480,"0.#"),1)=".",TRUE,FALSE)</formula>
    </cfRule>
  </conditionalFormatting>
  <conditionalFormatting sqref="AI478">
    <cfRule type="expression" dxfId="2279" priority="1751">
      <formula>IF(RIGHT(TEXT(AI478,"0.#"),1)=".",FALSE,TRUE)</formula>
    </cfRule>
    <cfRule type="expression" dxfId="2278" priority="1752">
      <formula>IF(RIGHT(TEXT(AI478,"0.#"),1)=".",TRUE,FALSE)</formula>
    </cfRule>
  </conditionalFormatting>
  <conditionalFormatting sqref="AI479">
    <cfRule type="expression" dxfId="2277" priority="1749">
      <formula>IF(RIGHT(TEXT(AI479,"0.#"),1)=".",FALSE,TRUE)</formula>
    </cfRule>
    <cfRule type="expression" dxfId="2276" priority="1750">
      <formula>IF(RIGHT(TEXT(AI479,"0.#"),1)=".",TRUE,FALSE)</formula>
    </cfRule>
  </conditionalFormatting>
  <conditionalFormatting sqref="AQ478">
    <cfRule type="expression" dxfId="2275" priority="1741">
      <formula>IF(RIGHT(TEXT(AQ478,"0.#"),1)=".",FALSE,TRUE)</formula>
    </cfRule>
    <cfRule type="expression" dxfId="2274" priority="1742">
      <formula>IF(RIGHT(TEXT(AQ478,"0.#"),1)=".",TRUE,FALSE)</formula>
    </cfRule>
  </conditionalFormatting>
  <conditionalFormatting sqref="AQ479">
    <cfRule type="expression" dxfId="2273" priority="1745">
      <formula>IF(RIGHT(TEXT(AQ479,"0.#"),1)=".",FALSE,TRUE)</formula>
    </cfRule>
    <cfRule type="expression" dxfId="2272" priority="1746">
      <formula>IF(RIGHT(TEXT(AQ479,"0.#"),1)=".",TRUE,FALSE)</formula>
    </cfRule>
  </conditionalFormatting>
  <conditionalFormatting sqref="AQ480">
    <cfRule type="expression" dxfId="2271" priority="1743">
      <formula>IF(RIGHT(TEXT(AQ480,"0.#"),1)=".",FALSE,TRUE)</formula>
    </cfRule>
    <cfRule type="expression" dxfId="2270" priority="1744">
      <formula>IF(RIGHT(TEXT(AQ480,"0.#"),1)=".",TRUE,FALSE)</formula>
    </cfRule>
  </conditionalFormatting>
  <conditionalFormatting sqref="AM47">
    <cfRule type="expression" dxfId="2269" priority="2035">
      <formula>IF(RIGHT(TEXT(AM47,"0.#"),1)=".",FALSE,TRUE)</formula>
    </cfRule>
    <cfRule type="expression" dxfId="2268" priority="2036">
      <formula>IF(RIGHT(TEXT(AM47,"0.#"),1)=".",TRUE,FALSE)</formula>
    </cfRule>
  </conditionalFormatting>
  <conditionalFormatting sqref="AI46">
    <cfRule type="expression" dxfId="2267" priority="2039">
      <formula>IF(RIGHT(TEXT(AI46,"0.#"),1)=".",FALSE,TRUE)</formula>
    </cfRule>
    <cfRule type="expression" dxfId="2266" priority="2040">
      <formula>IF(RIGHT(TEXT(AI46,"0.#"),1)=".",TRUE,FALSE)</formula>
    </cfRule>
  </conditionalFormatting>
  <conditionalFormatting sqref="AM46">
    <cfRule type="expression" dxfId="2265" priority="2037">
      <formula>IF(RIGHT(TEXT(AM46,"0.#"),1)=".",FALSE,TRUE)</formula>
    </cfRule>
    <cfRule type="expression" dxfId="2264" priority="2038">
      <formula>IF(RIGHT(TEXT(AM46,"0.#"),1)=".",TRUE,FALSE)</formula>
    </cfRule>
  </conditionalFormatting>
  <conditionalFormatting sqref="AU46:AU48">
    <cfRule type="expression" dxfId="2263" priority="2029">
      <formula>IF(RIGHT(TEXT(AU46,"0.#"),1)=".",FALSE,TRUE)</formula>
    </cfRule>
    <cfRule type="expression" dxfId="2262" priority="2030">
      <formula>IF(RIGHT(TEXT(AU46,"0.#"),1)=".",TRUE,FALSE)</formula>
    </cfRule>
  </conditionalFormatting>
  <conditionalFormatting sqref="AM48">
    <cfRule type="expression" dxfId="2261" priority="2033">
      <formula>IF(RIGHT(TEXT(AM48,"0.#"),1)=".",FALSE,TRUE)</formula>
    </cfRule>
    <cfRule type="expression" dxfId="2260" priority="2034">
      <formula>IF(RIGHT(TEXT(AM48,"0.#"),1)=".",TRUE,FALSE)</formula>
    </cfRule>
  </conditionalFormatting>
  <conditionalFormatting sqref="AQ46:AQ48">
    <cfRule type="expression" dxfId="2259" priority="2031">
      <formula>IF(RIGHT(TEXT(AQ46,"0.#"),1)=".",FALSE,TRUE)</formula>
    </cfRule>
    <cfRule type="expression" dxfId="2258" priority="2032">
      <formula>IF(RIGHT(TEXT(AQ46,"0.#"),1)=".",TRUE,FALSE)</formula>
    </cfRule>
  </conditionalFormatting>
  <conditionalFormatting sqref="AE146:AE147 AI146:AI147 AM146:AM147 AQ146:AQ147 AU146:AU147">
    <cfRule type="expression" dxfId="2257" priority="2023">
      <formula>IF(RIGHT(TEXT(AE146,"0.#"),1)=".",FALSE,TRUE)</formula>
    </cfRule>
    <cfRule type="expression" dxfId="2256" priority="2024">
      <formula>IF(RIGHT(TEXT(AE146,"0.#"),1)=".",TRUE,FALSE)</formula>
    </cfRule>
  </conditionalFormatting>
  <conditionalFormatting sqref="AE138:AE139 AI138:AI139 AM138:AM139 AQ138:AQ139 AU138:AU139">
    <cfRule type="expression" dxfId="2255" priority="2027">
      <formula>IF(RIGHT(TEXT(AE138,"0.#"),1)=".",FALSE,TRUE)</formula>
    </cfRule>
    <cfRule type="expression" dxfId="2254" priority="2028">
      <formula>IF(RIGHT(TEXT(AE138,"0.#"),1)=".",TRUE,FALSE)</formula>
    </cfRule>
  </conditionalFormatting>
  <conditionalFormatting sqref="AE142:AE143 AI142:AI143 AM142:AM143 AQ142:AQ143 AU142:AU143">
    <cfRule type="expression" dxfId="2253" priority="2025">
      <formula>IF(RIGHT(TEXT(AE142,"0.#"),1)=".",FALSE,TRUE)</formula>
    </cfRule>
    <cfRule type="expression" dxfId="2252" priority="2026">
      <formula>IF(RIGHT(TEXT(AE142,"0.#"),1)=".",TRUE,FALSE)</formula>
    </cfRule>
  </conditionalFormatting>
  <conditionalFormatting sqref="AE198:AE199 AI198:AI199 AM198:AM199 AQ198:AQ199 AU198:AU199">
    <cfRule type="expression" dxfId="2251" priority="2017">
      <formula>IF(RIGHT(TEXT(AE198,"0.#"),1)=".",FALSE,TRUE)</formula>
    </cfRule>
    <cfRule type="expression" dxfId="2250" priority="2018">
      <formula>IF(RIGHT(TEXT(AE198,"0.#"),1)=".",TRUE,FALSE)</formula>
    </cfRule>
  </conditionalFormatting>
  <conditionalFormatting sqref="AE150:AE151 AI150:AI151 AM150:AM151 AQ150:AQ151 AU150:AU151">
    <cfRule type="expression" dxfId="2249" priority="2021">
      <formula>IF(RIGHT(TEXT(AE150,"0.#"),1)=".",FALSE,TRUE)</formula>
    </cfRule>
    <cfRule type="expression" dxfId="2248" priority="2022">
      <formula>IF(RIGHT(TEXT(AE150,"0.#"),1)=".",TRUE,FALSE)</formula>
    </cfRule>
  </conditionalFormatting>
  <conditionalFormatting sqref="AE194:AE195 AI194:AI195 AM194:AM195 AQ194:AQ195 AU194:AU195">
    <cfRule type="expression" dxfId="2247" priority="2019">
      <formula>IF(RIGHT(TEXT(AE194,"0.#"),1)=".",FALSE,TRUE)</formula>
    </cfRule>
    <cfRule type="expression" dxfId="2246" priority="2020">
      <formula>IF(RIGHT(TEXT(AE194,"0.#"),1)=".",TRUE,FALSE)</formula>
    </cfRule>
  </conditionalFormatting>
  <conditionalFormatting sqref="AE210:AE211 AI210:AI211 AM210:AM211 AQ210:AQ211 AU210:AU211">
    <cfRule type="expression" dxfId="2245" priority="2011">
      <formula>IF(RIGHT(TEXT(AE210,"0.#"),1)=".",FALSE,TRUE)</formula>
    </cfRule>
    <cfRule type="expression" dxfId="2244" priority="2012">
      <formula>IF(RIGHT(TEXT(AE210,"0.#"),1)=".",TRUE,FALSE)</formula>
    </cfRule>
  </conditionalFormatting>
  <conditionalFormatting sqref="AE202:AE203 AI202:AI203 AM202:AM203 AQ202:AQ203 AU202:AU203">
    <cfRule type="expression" dxfId="2243" priority="2015">
      <formula>IF(RIGHT(TEXT(AE202,"0.#"),1)=".",FALSE,TRUE)</formula>
    </cfRule>
    <cfRule type="expression" dxfId="2242" priority="2016">
      <formula>IF(RIGHT(TEXT(AE202,"0.#"),1)=".",TRUE,FALSE)</formula>
    </cfRule>
  </conditionalFormatting>
  <conditionalFormatting sqref="AE206:AE207 AI206:AI207 AM206:AM207 AQ206:AQ207 AU206:AU207">
    <cfRule type="expression" dxfId="2241" priority="2013">
      <formula>IF(RIGHT(TEXT(AE206,"0.#"),1)=".",FALSE,TRUE)</formula>
    </cfRule>
    <cfRule type="expression" dxfId="2240" priority="2014">
      <formula>IF(RIGHT(TEXT(AE206,"0.#"),1)=".",TRUE,FALSE)</formula>
    </cfRule>
  </conditionalFormatting>
  <conditionalFormatting sqref="AE262:AE263 AI262:AI263 AM262:AM263 AQ262:AQ263 AU262:AU263">
    <cfRule type="expression" dxfId="2239" priority="2005">
      <formula>IF(RIGHT(TEXT(AE262,"0.#"),1)=".",FALSE,TRUE)</formula>
    </cfRule>
    <cfRule type="expression" dxfId="2238" priority="2006">
      <formula>IF(RIGHT(TEXT(AE262,"0.#"),1)=".",TRUE,FALSE)</formula>
    </cfRule>
  </conditionalFormatting>
  <conditionalFormatting sqref="AE254:AE255 AI254:AI255 AM254:AM255 AQ254:AQ255 AU254:AU255">
    <cfRule type="expression" dxfId="2237" priority="2009">
      <formula>IF(RIGHT(TEXT(AE254,"0.#"),1)=".",FALSE,TRUE)</formula>
    </cfRule>
    <cfRule type="expression" dxfId="2236" priority="2010">
      <formula>IF(RIGHT(TEXT(AE254,"0.#"),1)=".",TRUE,FALSE)</formula>
    </cfRule>
  </conditionalFormatting>
  <conditionalFormatting sqref="AE258:AE259 AI258:AI259 AM258:AM259 AQ258:AQ259 AU258:AU259">
    <cfRule type="expression" dxfId="2235" priority="2007">
      <formula>IF(RIGHT(TEXT(AE258,"0.#"),1)=".",FALSE,TRUE)</formula>
    </cfRule>
    <cfRule type="expression" dxfId="2234" priority="2008">
      <formula>IF(RIGHT(TEXT(AE258,"0.#"),1)=".",TRUE,FALSE)</formula>
    </cfRule>
  </conditionalFormatting>
  <conditionalFormatting sqref="AE314:AE315 AI314:AI315 AM314:AM315 AQ314:AQ315 AU314:AU315">
    <cfRule type="expression" dxfId="2233" priority="1999">
      <formula>IF(RIGHT(TEXT(AE314,"0.#"),1)=".",FALSE,TRUE)</formula>
    </cfRule>
    <cfRule type="expression" dxfId="2232" priority="2000">
      <formula>IF(RIGHT(TEXT(AE314,"0.#"),1)=".",TRUE,FALSE)</formula>
    </cfRule>
  </conditionalFormatting>
  <conditionalFormatting sqref="AE266:AE267 AI266:AI267 AM266:AM267 AQ266:AQ267 AU266:AU267">
    <cfRule type="expression" dxfId="2231" priority="2003">
      <formula>IF(RIGHT(TEXT(AE266,"0.#"),1)=".",FALSE,TRUE)</formula>
    </cfRule>
    <cfRule type="expression" dxfId="2230" priority="2004">
      <formula>IF(RIGHT(TEXT(AE266,"0.#"),1)=".",TRUE,FALSE)</formula>
    </cfRule>
  </conditionalFormatting>
  <conditionalFormatting sqref="AE270:AE271 AI270:AI271 AM270:AM271 AQ270:AQ271 AU270:AU271">
    <cfRule type="expression" dxfId="2229" priority="2001">
      <formula>IF(RIGHT(TEXT(AE270,"0.#"),1)=".",FALSE,TRUE)</formula>
    </cfRule>
    <cfRule type="expression" dxfId="2228" priority="2002">
      <formula>IF(RIGHT(TEXT(AE270,"0.#"),1)=".",TRUE,FALSE)</formula>
    </cfRule>
  </conditionalFormatting>
  <conditionalFormatting sqref="AE326:AE327 AI326:AI327 AM326:AM327 AQ326:AQ327 AU326:AU327">
    <cfRule type="expression" dxfId="2227" priority="1993">
      <formula>IF(RIGHT(TEXT(AE326,"0.#"),1)=".",FALSE,TRUE)</formula>
    </cfRule>
    <cfRule type="expression" dxfId="2226" priority="1994">
      <formula>IF(RIGHT(TEXT(AE326,"0.#"),1)=".",TRUE,FALSE)</formula>
    </cfRule>
  </conditionalFormatting>
  <conditionalFormatting sqref="AE318:AE319 AI318:AI319 AM318:AM319 AQ318:AQ319 AU318:AU319">
    <cfRule type="expression" dxfId="2225" priority="1997">
      <formula>IF(RIGHT(TEXT(AE318,"0.#"),1)=".",FALSE,TRUE)</formula>
    </cfRule>
    <cfRule type="expression" dxfId="2224" priority="1998">
      <formula>IF(RIGHT(TEXT(AE318,"0.#"),1)=".",TRUE,FALSE)</formula>
    </cfRule>
  </conditionalFormatting>
  <conditionalFormatting sqref="AE322:AE323 AI322:AI323 AM322:AM323 AQ322:AQ323 AU322:AU323">
    <cfRule type="expression" dxfId="2223" priority="1995">
      <formula>IF(RIGHT(TEXT(AE322,"0.#"),1)=".",FALSE,TRUE)</formula>
    </cfRule>
    <cfRule type="expression" dxfId="2222" priority="1996">
      <formula>IF(RIGHT(TEXT(AE322,"0.#"),1)=".",TRUE,FALSE)</formula>
    </cfRule>
  </conditionalFormatting>
  <conditionalFormatting sqref="AE378:AE379 AI378:AI379 AM378:AM379 AQ378:AQ379 AU378:AU379">
    <cfRule type="expression" dxfId="2221" priority="1987">
      <formula>IF(RIGHT(TEXT(AE378,"0.#"),1)=".",FALSE,TRUE)</formula>
    </cfRule>
    <cfRule type="expression" dxfId="2220" priority="1988">
      <formula>IF(RIGHT(TEXT(AE378,"0.#"),1)=".",TRUE,FALSE)</formula>
    </cfRule>
  </conditionalFormatting>
  <conditionalFormatting sqref="AE330:AE331 AI330:AI331 AM330:AM331 AQ330:AQ331 AU330:AU331">
    <cfRule type="expression" dxfId="2219" priority="1991">
      <formula>IF(RIGHT(TEXT(AE330,"0.#"),1)=".",FALSE,TRUE)</formula>
    </cfRule>
    <cfRule type="expression" dxfId="2218" priority="1992">
      <formula>IF(RIGHT(TEXT(AE330,"0.#"),1)=".",TRUE,FALSE)</formula>
    </cfRule>
  </conditionalFormatting>
  <conditionalFormatting sqref="AE374:AE375 AI374:AI375 AM374:AM375 AQ374:AQ375 AU374:AU375">
    <cfRule type="expression" dxfId="2217" priority="1989">
      <formula>IF(RIGHT(TEXT(AE374,"0.#"),1)=".",FALSE,TRUE)</formula>
    </cfRule>
    <cfRule type="expression" dxfId="2216" priority="1990">
      <formula>IF(RIGHT(TEXT(AE374,"0.#"),1)=".",TRUE,FALSE)</formula>
    </cfRule>
  </conditionalFormatting>
  <conditionalFormatting sqref="AE390:AE391 AI390:AI391 AM390:AM391 AQ390:AQ391 AU390:AU391">
    <cfRule type="expression" dxfId="2215" priority="1981">
      <formula>IF(RIGHT(TEXT(AE390,"0.#"),1)=".",FALSE,TRUE)</formula>
    </cfRule>
    <cfRule type="expression" dxfId="2214" priority="1982">
      <formula>IF(RIGHT(TEXT(AE390,"0.#"),1)=".",TRUE,FALSE)</formula>
    </cfRule>
  </conditionalFormatting>
  <conditionalFormatting sqref="AE382:AE383 AI382:AI383 AM382:AM383 AQ382:AQ383 AU382:AU383">
    <cfRule type="expression" dxfId="2213" priority="1985">
      <formula>IF(RIGHT(TEXT(AE382,"0.#"),1)=".",FALSE,TRUE)</formula>
    </cfRule>
    <cfRule type="expression" dxfId="2212" priority="1986">
      <formula>IF(RIGHT(TEXT(AE382,"0.#"),1)=".",TRUE,FALSE)</formula>
    </cfRule>
  </conditionalFormatting>
  <conditionalFormatting sqref="AE386:AE387 AI386:AI387 AM386:AM387 AQ386:AQ387 AU386:AU387">
    <cfRule type="expression" dxfId="2211" priority="1983">
      <formula>IF(RIGHT(TEXT(AE386,"0.#"),1)=".",FALSE,TRUE)</formula>
    </cfRule>
    <cfRule type="expression" dxfId="2210" priority="1984">
      <formula>IF(RIGHT(TEXT(AE386,"0.#"),1)=".",TRUE,FALSE)</formula>
    </cfRule>
  </conditionalFormatting>
  <conditionalFormatting sqref="AE440">
    <cfRule type="expression" dxfId="2209" priority="1975">
      <formula>IF(RIGHT(TEXT(AE440,"0.#"),1)=".",FALSE,TRUE)</formula>
    </cfRule>
    <cfRule type="expression" dxfId="2208" priority="1976">
      <formula>IF(RIGHT(TEXT(AE440,"0.#"),1)=".",TRUE,FALSE)</formula>
    </cfRule>
  </conditionalFormatting>
  <conditionalFormatting sqref="AE438">
    <cfRule type="expression" dxfId="2207" priority="1979">
      <formula>IF(RIGHT(TEXT(AE438,"0.#"),1)=".",FALSE,TRUE)</formula>
    </cfRule>
    <cfRule type="expression" dxfId="2206" priority="1980">
      <formula>IF(RIGHT(TEXT(AE438,"0.#"),1)=".",TRUE,FALSE)</formula>
    </cfRule>
  </conditionalFormatting>
  <conditionalFormatting sqref="AE439">
    <cfRule type="expression" dxfId="2205" priority="1977">
      <formula>IF(RIGHT(TEXT(AE439,"0.#"),1)=".",FALSE,TRUE)</formula>
    </cfRule>
    <cfRule type="expression" dxfId="2204" priority="1978">
      <formula>IF(RIGHT(TEXT(AE439,"0.#"),1)=".",TRUE,FALSE)</formula>
    </cfRule>
  </conditionalFormatting>
  <conditionalFormatting sqref="AM440">
    <cfRule type="expression" dxfId="2203" priority="1969">
      <formula>IF(RIGHT(TEXT(AM440,"0.#"),1)=".",FALSE,TRUE)</formula>
    </cfRule>
    <cfRule type="expression" dxfId="2202" priority="1970">
      <formula>IF(RIGHT(TEXT(AM440,"0.#"),1)=".",TRUE,FALSE)</formula>
    </cfRule>
  </conditionalFormatting>
  <conditionalFormatting sqref="AM438">
    <cfRule type="expression" dxfId="2201" priority="1973">
      <formula>IF(RIGHT(TEXT(AM438,"0.#"),1)=".",FALSE,TRUE)</formula>
    </cfRule>
    <cfRule type="expression" dxfId="2200" priority="1974">
      <formula>IF(RIGHT(TEXT(AM438,"0.#"),1)=".",TRUE,FALSE)</formula>
    </cfRule>
  </conditionalFormatting>
  <conditionalFormatting sqref="AM439">
    <cfRule type="expression" dxfId="2199" priority="1971">
      <formula>IF(RIGHT(TEXT(AM439,"0.#"),1)=".",FALSE,TRUE)</formula>
    </cfRule>
    <cfRule type="expression" dxfId="2198" priority="1972">
      <formula>IF(RIGHT(TEXT(AM439,"0.#"),1)=".",TRUE,FALSE)</formula>
    </cfRule>
  </conditionalFormatting>
  <conditionalFormatting sqref="AU440">
    <cfRule type="expression" dxfId="2197" priority="1963">
      <formula>IF(RIGHT(TEXT(AU440,"0.#"),1)=".",FALSE,TRUE)</formula>
    </cfRule>
    <cfRule type="expression" dxfId="2196" priority="1964">
      <formula>IF(RIGHT(TEXT(AU440,"0.#"),1)=".",TRUE,FALSE)</formula>
    </cfRule>
  </conditionalFormatting>
  <conditionalFormatting sqref="AU438">
    <cfRule type="expression" dxfId="2195" priority="1967">
      <formula>IF(RIGHT(TEXT(AU438,"0.#"),1)=".",FALSE,TRUE)</formula>
    </cfRule>
    <cfRule type="expression" dxfId="2194" priority="1968">
      <formula>IF(RIGHT(TEXT(AU438,"0.#"),1)=".",TRUE,FALSE)</formula>
    </cfRule>
  </conditionalFormatting>
  <conditionalFormatting sqref="AU439">
    <cfRule type="expression" dxfId="2193" priority="1965">
      <formula>IF(RIGHT(TEXT(AU439,"0.#"),1)=".",FALSE,TRUE)</formula>
    </cfRule>
    <cfRule type="expression" dxfId="2192" priority="1966">
      <formula>IF(RIGHT(TEXT(AU439,"0.#"),1)=".",TRUE,FALSE)</formula>
    </cfRule>
  </conditionalFormatting>
  <conditionalFormatting sqref="AI440">
    <cfRule type="expression" dxfId="2191" priority="1957">
      <formula>IF(RIGHT(TEXT(AI440,"0.#"),1)=".",FALSE,TRUE)</formula>
    </cfRule>
    <cfRule type="expression" dxfId="2190" priority="1958">
      <formula>IF(RIGHT(TEXT(AI440,"0.#"),1)=".",TRUE,FALSE)</formula>
    </cfRule>
  </conditionalFormatting>
  <conditionalFormatting sqref="AI438">
    <cfRule type="expression" dxfId="2189" priority="1961">
      <formula>IF(RIGHT(TEXT(AI438,"0.#"),1)=".",FALSE,TRUE)</formula>
    </cfRule>
    <cfRule type="expression" dxfId="2188" priority="1962">
      <formula>IF(RIGHT(TEXT(AI438,"0.#"),1)=".",TRUE,FALSE)</formula>
    </cfRule>
  </conditionalFormatting>
  <conditionalFormatting sqref="AI439">
    <cfRule type="expression" dxfId="2187" priority="1959">
      <formula>IF(RIGHT(TEXT(AI439,"0.#"),1)=".",FALSE,TRUE)</formula>
    </cfRule>
    <cfRule type="expression" dxfId="2186" priority="1960">
      <formula>IF(RIGHT(TEXT(AI439,"0.#"),1)=".",TRUE,FALSE)</formula>
    </cfRule>
  </conditionalFormatting>
  <conditionalFormatting sqref="AQ438">
    <cfRule type="expression" dxfId="2185" priority="1951">
      <formula>IF(RIGHT(TEXT(AQ438,"0.#"),1)=".",FALSE,TRUE)</formula>
    </cfRule>
    <cfRule type="expression" dxfId="2184" priority="1952">
      <formula>IF(RIGHT(TEXT(AQ438,"0.#"),1)=".",TRUE,FALSE)</formula>
    </cfRule>
  </conditionalFormatting>
  <conditionalFormatting sqref="AQ439">
    <cfRule type="expression" dxfId="2183" priority="1955">
      <formula>IF(RIGHT(TEXT(AQ439,"0.#"),1)=".",FALSE,TRUE)</formula>
    </cfRule>
    <cfRule type="expression" dxfId="2182" priority="1956">
      <formula>IF(RIGHT(TEXT(AQ439,"0.#"),1)=".",TRUE,FALSE)</formula>
    </cfRule>
  </conditionalFormatting>
  <conditionalFormatting sqref="AQ440">
    <cfRule type="expression" dxfId="2181" priority="1953">
      <formula>IF(RIGHT(TEXT(AQ440,"0.#"),1)=".",FALSE,TRUE)</formula>
    </cfRule>
    <cfRule type="expression" dxfId="2180" priority="1954">
      <formula>IF(RIGHT(TEXT(AQ440,"0.#"),1)=".",TRUE,FALSE)</formula>
    </cfRule>
  </conditionalFormatting>
  <conditionalFormatting sqref="AE445">
    <cfRule type="expression" dxfId="2179" priority="1945">
      <formula>IF(RIGHT(TEXT(AE445,"0.#"),1)=".",FALSE,TRUE)</formula>
    </cfRule>
    <cfRule type="expression" dxfId="2178" priority="1946">
      <formula>IF(RIGHT(TEXT(AE445,"0.#"),1)=".",TRUE,FALSE)</formula>
    </cfRule>
  </conditionalFormatting>
  <conditionalFormatting sqref="AE443">
    <cfRule type="expression" dxfId="2177" priority="1949">
      <formula>IF(RIGHT(TEXT(AE443,"0.#"),1)=".",FALSE,TRUE)</formula>
    </cfRule>
    <cfRule type="expression" dxfId="2176" priority="1950">
      <formula>IF(RIGHT(TEXT(AE443,"0.#"),1)=".",TRUE,FALSE)</formula>
    </cfRule>
  </conditionalFormatting>
  <conditionalFormatting sqref="AE444">
    <cfRule type="expression" dxfId="2175" priority="1947">
      <formula>IF(RIGHT(TEXT(AE444,"0.#"),1)=".",FALSE,TRUE)</formula>
    </cfRule>
    <cfRule type="expression" dxfId="2174" priority="1948">
      <formula>IF(RIGHT(TEXT(AE444,"0.#"),1)=".",TRUE,FALSE)</formula>
    </cfRule>
  </conditionalFormatting>
  <conditionalFormatting sqref="AM445">
    <cfRule type="expression" dxfId="2173" priority="1939">
      <formula>IF(RIGHT(TEXT(AM445,"0.#"),1)=".",FALSE,TRUE)</formula>
    </cfRule>
    <cfRule type="expression" dxfId="2172" priority="1940">
      <formula>IF(RIGHT(TEXT(AM445,"0.#"),1)=".",TRUE,FALSE)</formula>
    </cfRule>
  </conditionalFormatting>
  <conditionalFormatting sqref="AM443">
    <cfRule type="expression" dxfId="2171" priority="1943">
      <formula>IF(RIGHT(TEXT(AM443,"0.#"),1)=".",FALSE,TRUE)</formula>
    </cfRule>
    <cfRule type="expression" dxfId="2170" priority="1944">
      <formula>IF(RIGHT(TEXT(AM443,"0.#"),1)=".",TRUE,FALSE)</formula>
    </cfRule>
  </conditionalFormatting>
  <conditionalFormatting sqref="AM444">
    <cfRule type="expression" dxfId="2169" priority="1941">
      <formula>IF(RIGHT(TEXT(AM444,"0.#"),1)=".",FALSE,TRUE)</formula>
    </cfRule>
    <cfRule type="expression" dxfId="2168" priority="1942">
      <formula>IF(RIGHT(TEXT(AM444,"0.#"),1)=".",TRUE,FALSE)</formula>
    </cfRule>
  </conditionalFormatting>
  <conditionalFormatting sqref="AU445">
    <cfRule type="expression" dxfId="2167" priority="1933">
      <formula>IF(RIGHT(TEXT(AU445,"0.#"),1)=".",FALSE,TRUE)</formula>
    </cfRule>
    <cfRule type="expression" dxfId="2166" priority="1934">
      <formula>IF(RIGHT(TEXT(AU445,"0.#"),1)=".",TRUE,FALSE)</formula>
    </cfRule>
  </conditionalFormatting>
  <conditionalFormatting sqref="AU443">
    <cfRule type="expression" dxfId="2165" priority="1937">
      <formula>IF(RIGHT(TEXT(AU443,"0.#"),1)=".",FALSE,TRUE)</formula>
    </cfRule>
    <cfRule type="expression" dxfId="2164" priority="1938">
      <formula>IF(RIGHT(TEXT(AU443,"0.#"),1)=".",TRUE,FALSE)</formula>
    </cfRule>
  </conditionalFormatting>
  <conditionalFormatting sqref="AU444">
    <cfRule type="expression" dxfId="2163" priority="1935">
      <formula>IF(RIGHT(TEXT(AU444,"0.#"),1)=".",FALSE,TRUE)</formula>
    </cfRule>
    <cfRule type="expression" dxfId="2162" priority="1936">
      <formula>IF(RIGHT(TEXT(AU444,"0.#"),1)=".",TRUE,FALSE)</formula>
    </cfRule>
  </conditionalFormatting>
  <conditionalFormatting sqref="AI445">
    <cfRule type="expression" dxfId="2161" priority="1927">
      <formula>IF(RIGHT(TEXT(AI445,"0.#"),1)=".",FALSE,TRUE)</formula>
    </cfRule>
    <cfRule type="expression" dxfId="2160" priority="1928">
      <formula>IF(RIGHT(TEXT(AI445,"0.#"),1)=".",TRUE,FALSE)</formula>
    </cfRule>
  </conditionalFormatting>
  <conditionalFormatting sqref="AI443">
    <cfRule type="expression" dxfId="2159" priority="1931">
      <formula>IF(RIGHT(TEXT(AI443,"0.#"),1)=".",FALSE,TRUE)</formula>
    </cfRule>
    <cfRule type="expression" dxfId="2158" priority="1932">
      <formula>IF(RIGHT(TEXT(AI443,"0.#"),1)=".",TRUE,FALSE)</formula>
    </cfRule>
  </conditionalFormatting>
  <conditionalFormatting sqref="AI444">
    <cfRule type="expression" dxfId="2157" priority="1929">
      <formula>IF(RIGHT(TEXT(AI444,"0.#"),1)=".",FALSE,TRUE)</formula>
    </cfRule>
    <cfRule type="expression" dxfId="2156" priority="1930">
      <formula>IF(RIGHT(TEXT(AI444,"0.#"),1)=".",TRUE,FALSE)</formula>
    </cfRule>
  </conditionalFormatting>
  <conditionalFormatting sqref="AQ443">
    <cfRule type="expression" dxfId="2155" priority="1921">
      <formula>IF(RIGHT(TEXT(AQ443,"0.#"),1)=".",FALSE,TRUE)</formula>
    </cfRule>
    <cfRule type="expression" dxfId="2154" priority="1922">
      <formula>IF(RIGHT(TEXT(AQ443,"0.#"),1)=".",TRUE,FALSE)</formula>
    </cfRule>
  </conditionalFormatting>
  <conditionalFormatting sqref="AQ444">
    <cfRule type="expression" dxfId="2153" priority="1925">
      <formula>IF(RIGHT(TEXT(AQ444,"0.#"),1)=".",FALSE,TRUE)</formula>
    </cfRule>
    <cfRule type="expression" dxfId="2152" priority="1926">
      <formula>IF(RIGHT(TEXT(AQ444,"0.#"),1)=".",TRUE,FALSE)</formula>
    </cfRule>
  </conditionalFormatting>
  <conditionalFormatting sqref="AQ445">
    <cfRule type="expression" dxfId="2151" priority="1923">
      <formula>IF(RIGHT(TEXT(AQ445,"0.#"),1)=".",FALSE,TRUE)</formula>
    </cfRule>
    <cfRule type="expression" dxfId="2150" priority="1924">
      <formula>IF(RIGHT(TEXT(AQ445,"0.#"),1)=".",TRUE,FALSE)</formula>
    </cfRule>
  </conditionalFormatting>
  <conditionalFormatting sqref="Y880:Y907">
    <cfRule type="expression" dxfId="2149" priority="2151">
      <formula>IF(RIGHT(TEXT(Y880,"0.#"),1)=".",FALSE,TRUE)</formula>
    </cfRule>
    <cfRule type="expression" dxfId="2148" priority="2152">
      <formula>IF(RIGHT(TEXT(Y880,"0.#"),1)=".",TRUE,FALSE)</formula>
    </cfRule>
  </conditionalFormatting>
  <conditionalFormatting sqref="Y879">
    <cfRule type="expression" dxfId="2147" priority="2145">
      <formula>IF(RIGHT(TEXT(Y879,"0.#"),1)=".",FALSE,TRUE)</formula>
    </cfRule>
    <cfRule type="expression" dxfId="2146" priority="2146">
      <formula>IF(RIGHT(TEXT(Y879,"0.#"),1)=".",TRUE,FALSE)</formula>
    </cfRule>
  </conditionalFormatting>
  <conditionalFormatting sqref="Y913:Y940">
    <cfRule type="expression" dxfId="2145" priority="2139">
      <formula>IF(RIGHT(TEXT(Y913,"0.#"),1)=".",FALSE,TRUE)</formula>
    </cfRule>
    <cfRule type="expression" dxfId="2144" priority="2140">
      <formula>IF(RIGHT(TEXT(Y913,"0.#"),1)=".",TRUE,FALSE)</formula>
    </cfRule>
  </conditionalFormatting>
  <conditionalFormatting sqref="Y912">
    <cfRule type="expression" dxfId="2143" priority="2133">
      <formula>IF(RIGHT(TEXT(Y912,"0.#"),1)=".",FALSE,TRUE)</formula>
    </cfRule>
    <cfRule type="expression" dxfId="2142" priority="2134">
      <formula>IF(RIGHT(TEXT(Y912,"0.#"),1)=".",TRUE,FALSE)</formula>
    </cfRule>
  </conditionalFormatting>
  <conditionalFormatting sqref="Y946:Y973">
    <cfRule type="expression" dxfId="2141" priority="2127">
      <formula>IF(RIGHT(TEXT(Y946,"0.#"),1)=".",FALSE,TRUE)</formula>
    </cfRule>
    <cfRule type="expression" dxfId="2140" priority="2128">
      <formula>IF(RIGHT(TEXT(Y946,"0.#"),1)=".",TRUE,FALSE)</formula>
    </cfRule>
  </conditionalFormatting>
  <conditionalFormatting sqref="Y945">
    <cfRule type="expression" dxfId="2139" priority="2121">
      <formula>IF(RIGHT(TEXT(Y945,"0.#"),1)=".",FALSE,TRUE)</formula>
    </cfRule>
    <cfRule type="expression" dxfId="2138" priority="2122">
      <formula>IF(RIGHT(TEXT(Y945,"0.#"),1)=".",TRUE,FALSE)</formula>
    </cfRule>
  </conditionalFormatting>
  <conditionalFormatting sqref="Y979:Y1006">
    <cfRule type="expression" dxfId="2137" priority="2115">
      <formula>IF(RIGHT(TEXT(Y979,"0.#"),1)=".",FALSE,TRUE)</formula>
    </cfRule>
    <cfRule type="expression" dxfId="2136" priority="2116">
      <formula>IF(RIGHT(TEXT(Y979,"0.#"),1)=".",TRUE,FALSE)</formula>
    </cfRule>
  </conditionalFormatting>
  <conditionalFormatting sqref="Y978">
    <cfRule type="expression" dxfId="2135" priority="2109">
      <formula>IF(RIGHT(TEXT(Y978,"0.#"),1)=".",FALSE,TRUE)</formula>
    </cfRule>
    <cfRule type="expression" dxfId="2134" priority="2110">
      <formula>IF(RIGHT(TEXT(Y978,"0.#"),1)=".",TRUE,FALSE)</formula>
    </cfRule>
  </conditionalFormatting>
  <conditionalFormatting sqref="Y1012:Y1039">
    <cfRule type="expression" dxfId="2133" priority="2103">
      <formula>IF(RIGHT(TEXT(Y1012,"0.#"),1)=".",FALSE,TRUE)</formula>
    </cfRule>
    <cfRule type="expression" dxfId="2132" priority="2104">
      <formula>IF(RIGHT(TEXT(Y1012,"0.#"),1)=".",TRUE,FALSE)</formula>
    </cfRule>
  </conditionalFormatting>
  <conditionalFormatting sqref="W23">
    <cfRule type="expression" dxfId="2131" priority="2387">
      <formula>IF(RIGHT(TEXT(W23,"0.#"),1)=".",FALSE,TRUE)</formula>
    </cfRule>
    <cfRule type="expression" dxfId="2130" priority="2388">
      <formula>IF(RIGHT(TEXT(W23,"0.#"),1)=".",TRUE,FALSE)</formula>
    </cfRule>
  </conditionalFormatting>
  <conditionalFormatting sqref="W24:W27">
    <cfRule type="expression" dxfId="2129" priority="2385">
      <formula>IF(RIGHT(TEXT(W24,"0.#"),1)=".",FALSE,TRUE)</formula>
    </cfRule>
    <cfRule type="expression" dxfId="2128" priority="2386">
      <formula>IF(RIGHT(TEXT(W24,"0.#"),1)=".",TRUE,FALSE)</formula>
    </cfRule>
  </conditionalFormatting>
  <conditionalFormatting sqref="W28">
    <cfRule type="expression" dxfId="2127" priority="2377">
      <formula>IF(RIGHT(TEXT(W28,"0.#"),1)=".",FALSE,TRUE)</formula>
    </cfRule>
    <cfRule type="expression" dxfId="2126" priority="2378">
      <formula>IF(RIGHT(TEXT(W28,"0.#"),1)=".",TRUE,FALSE)</formula>
    </cfRule>
  </conditionalFormatting>
  <conditionalFormatting sqref="P23">
    <cfRule type="expression" dxfId="2125" priority="2375">
      <formula>IF(RIGHT(TEXT(P23,"0.#"),1)=".",FALSE,TRUE)</formula>
    </cfRule>
    <cfRule type="expression" dxfId="2124" priority="2376">
      <formula>IF(RIGHT(TEXT(P23,"0.#"),1)=".",TRUE,FALSE)</formula>
    </cfRule>
  </conditionalFormatting>
  <conditionalFormatting sqref="P24:P27">
    <cfRule type="expression" dxfId="2123" priority="2373">
      <formula>IF(RIGHT(TEXT(P24,"0.#"),1)=".",FALSE,TRUE)</formula>
    </cfRule>
    <cfRule type="expression" dxfId="2122" priority="2374">
      <formula>IF(RIGHT(TEXT(P24,"0.#"),1)=".",TRUE,FALSE)</formula>
    </cfRule>
  </conditionalFormatting>
  <conditionalFormatting sqref="P28">
    <cfRule type="expression" dxfId="2121" priority="2371">
      <formula>IF(RIGHT(TEXT(P28,"0.#"),1)=".",FALSE,TRUE)</formula>
    </cfRule>
    <cfRule type="expression" dxfId="2120" priority="2372">
      <formula>IF(RIGHT(TEXT(P28,"0.#"),1)=".",TRUE,FALSE)</formula>
    </cfRule>
  </conditionalFormatting>
  <conditionalFormatting sqref="AQ114">
    <cfRule type="expression" dxfId="2119" priority="2355">
      <formula>IF(RIGHT(TEXT(AQ114,"0.#"),1)=".",FALSE,TRUE)</formula>
    </cfRule>
    <cfRule type="expression" dxfId="2118" priority="2356">
      <formula>IF(RIGHT(TEXT(AQ114,"0.#"),1)=".",TRUE,FALSE)</formula>
    </cfRule>
  </conditionalFormatting>
  <conditionalFormatting sqref="AQ104">
    <cfRule type="expression" dxfId="2117" priority="2369">
      <formula>IF(RIGHT(TEXT(AQ104,"0.#"),1)=".",FALSE,TRUE)</formula>
    </cfRule>
    <cfRule type="expression" dxfId="2116" priority="2370">
      <formula>IF(RIGHT(TEXT(AQ104,"0.#"),1)=".",TRUE,FALSE)</formula>
    </cfRule>
  </conditionalFormatting>
  <conditionalFormatting sqref="AQ105">
    <cfRule type="expression" dxfId="2115" priority="2367">
      <formula>IF(RIGHT(TEXT(AQ105,"0.#"),1)=".",FALSE,TRUE)</formula>
    </cfRule>
    <cfRule type="expression" dxfId="2114" priority="2368">
      <formula>IF(RIGHT(TEXT(AQ105,"0.#"),1)=".",TRUE,FALSE)</formula>
    </cfRule>
  </conditionalFormatting>
  <conditionalFormatting sqref="AQ107">
    <cfRule type="expression" dxfId="2113" priority="2365">
      <formula>IF(RIGHT(TEXT(AQ107,"0.#"),1)=".",FALSE,TRUE)</formula>
    </cfRule>
    <cfRule type="expression" dxfId="2112" priority="2366">
      <formula>IF(RIGHT(TEXT(AQ107,"0.#"),1)=".",TRUE,FALSE)</formula>
    </cfRule>
  </conditionalFormatting>
  <conditionalFormatting sqref="AQ108">
    <cfRule type="expression" dxfId="2111" priority="2363">
      <formula>IF(RIGHT(TEXT(AQ108,"0.#"),1)=".",FALSE,TRUE)</formula>
    </cfRule>
    <cfRule type="expression" dxfId="2110" priority="2364">
      <formula>IF(RIGHT(TEXT(AQ108,"0.#"),1)=".",TRUE,FALSE)</formula>
    </cfRule>
  </conditionalFormatting>
  <conditionalFormatting sqref="AQ110">
    <cfRule type="expression" dxfId="2109" priority="2361">
      <formula>IF(RIGHT(TEXT(AQ110,"0.#"),1)=".",FALSE,TRUE)</formula>
    </cfRule>
    <cfRule type="expression" dxfId="2108" priority="2362">
      <formula>IF(RIGHT(TEXT(AQ110,"0.#"),1)=".",TRUE,FALSE)</formula>
    </cfRule>
  </conditionalFormatting>
  <conditionalFormatting sqref="AQ111">
    <cfRule type="expression" dxfId="2107" priority="2359">
      <formula>IF(RIGHT(TEXT(AQ111,"0.#"),1)=".",FALSE,TRUE)</formula>
    </cfRule>
    <cfRule type="expression" dxfId="2106" priority="2360">
      <formula>IF(RIGHT(TEXT(AQ111,"0.#"),1)=".",TRUE,FALSE)</formula>
    </cfRule>
  </conditionalFormatting>
  <conditionalFormatting sqref="AQ113">
    <cfRule type="expression" dxfId="2105" priority="2357">
      <formula>IF(RIGHT(TEXT(AQ113,"0.#"),1)=".",FALSE,TRUE)</formula>
    </cfRule>
    <cfRule type="expression" dxfId="2104" priority="2358">
      <formula>IF(RIGHT(TEXT(AQ113,"0.#"),1)=".",TRUE,FALSE)</formula>
    </cfRule>
  </conditionalFormatting>
  <conditionalFormatting sqref="AE67">
    <cfRule type="expression" dxfId="2103" priority="2287">
      <formula>IF(RIGHT(TEXT(AE67,"0.#"),1)=".",FALSE,TRUE)</formula>
    </cfRule>
    <cfRule type="expression" dxfId="2102" priority="2288">
      <formula>IF(RIGHT(TEXT(AE67,"0.#"),1)=".",TRUE,FALSE)</formula>
    </cfRule>
  </conditionalFormatting>
  <conditionalFormatting sqref="AE68">
    <cfRule type="expression" dxfId="2101" priority="2285">
      <formula>IF(RIGHT(TEXT(AE68,"0.#"),1)=".",FALSE,TRUE)</formula>
    </cfRule>
    <cfRule type="expression" dxfId="2100" priority="2286">
      <formula>IF(RIGHT(TEXT(AE68,"0.#"),1)=".",TRUE,FALSE)</formula>
    </cfRule>
  </conditionalFormatting>
  <conditionalFormatting sqref="AE69">
    <cfRule type="expression" dxfId="2099" priority="2283">
      <formula>IF(RIGHT(TEXT(AE69,"0.#"),1)=".",FALSE,TRUE)</formula>
    </cfRule>
    <cfRule type="expression" dxfId="2098" priority="2284">
      <formula>IF(RIGHT(TEXT(AE69,"0.#"),1)=".",TRUE,FALSE)</formula>
    </cfRule>
  </conditionalFormatting>
  <conditionalFormatting sqref="AI69">
    <cfRule type="expression" dxfId="2097" priority="2281">
      <formula>IF(RIGHT(TEXT(AI69,"0.#"),1)=".",FALSE,TRUE)</formula>
    </cfRule>
    <cfRule type="expression" dxfId="2096" priority="2282">
      <formula>IF(RIGHT(TEXT(AI69,"0.#"),1)=".",TRUE,FALSE)</formula>
    </cfRule>
  </conditionalFormatting>
  <conditionalFormatting sqref="AI68">
    <cfRule type="expression" dxfId="2095" priority="2279">
      <formula>IF(RIGHT(TEXT(AI68,"0.#"),1)=".",FALSE,TRUE)</formula>
    </cfRule>
    <cfRule type="expression" dxfId="2094" priority="2280">
      <formula>IF(RIGHT(TEXT(AI68,"0.#"),1)=".",TRUE,FALSE)</formula>
    </cfRule>
  </conditionalFormatting>
  <conditionalFormatting sqref="AI67">
    <cfRule type="expression" dxfId="2093" priority="2277">
      <formula>IF(RIGHT(TEXT(AI67,"0.#"),1)=".",FALSE,TRUE)</formula>
    </cfRule>
    <cfRule type="expression" dxfId="2092" priority="2278">
      <formula>IF(RIGHT(TEXT(AI67,"0.#"),1)=".",TRUE,FALSE)</formula>
    </cfRule>
  </conditionalFormatting>
  <conditionalFormatting sqref="AM67">
    <cfRule type="expression" dxfId="2091" priority="2275">
      <formula>IF(RIGHT(TEXT(AM67,"0.#"),1)=".",FALSE,TRUE)</formula>
    </cfRule>
    <cfRule type="expression" dxfId="2090" priority="2276">
      <formula>IF(RIGHT(TEXT(AM67,"0.#"),1)=".",TRUE,FALSE)</formula>
    </cfRule>
  </conditionalFormatting>
  <conditionalFormatting sqref="AM68">
    <cfRule type="expression" dxfId="2089" priority="2273">
      <formula>IF(RIGHT(TEXT(AM68,"0.#"),1)=".",FALSE,TRUE)</formula>
    </cfRule>
    <cfRule type="expression" dxfId="2088" priority="2274">
      <formula>IF(RIGHT(TEXT(AM68,"0.#"),1)=".",TRUE,FALSE)</formula>
    </cfRule>
  </conditionalFormatting>
  <conditionalFormatting sqref="AM69">
    <cfRule type="expression" dxfId="2087" priority="2271">
      <formula>IF(RIGHT(TEXT(AM69,"0.#"),1)=".",FALSE,TRUE)</formula>
    </cfRule>
    <cfRule type="expression" dxfId="2086" priority="2272">
      <formula>IF(RIGHT(TEXT(AM69,"0.#"),1)=".",TRUE,FALSE)</formula>
    </cfRule>
  </conditionalFormatting>
  <conditionalFormatting sqref="AQ67:AQ69">
    <cfRule type="expression" dxfId="2085" priority="2269">
      <formula>IF(RIGHT(TEXT(AQ67,"0.#"),1)=".",FALSE,TRUE)</formula>
    </cfRule>
    <cfRule type="expression" dxfId="2084" priority="2270">
      <formula>IF(RIGHT(TEXT(AQ67,"0.#"),1)=".",TRUE,FALSE)</formula>
    </cfRule>
  </conditionalFormatting>
  <conditionalFormatting sqref="AU67:AU69">
    <cfRule type="expression" dxfId="2083" priority="2267">
      <formula>IF(RIGHT(TEXT(AU67,"0.#"),1)=".",FALSE,TRUE)</formula>
    </cfRule>
    <cfRule type="expression" dxfId="2082" priority="2268">
      <formula>IF(RIGHT(TEXT(AU67,"0.#"),1)=".",TRUE,FALSE)</formula>
    </cfRule>
  </conditionalFormatting>
  <conditionalFormatting sqref="AE70">
    <cfRule type="expression" dxfId="2081" priority="2265">
      <formula>IF(RIGHT(TEXT(AE70,"0.#"),1)=".",FALSE,TRUE)</formula>
    </cfRule>
    <cfRule type="expression" dxfId="2080" priority="2266">
      <formula>IF(RIGHT(TEXT(AE70,"0.#"),1)=".",TRUE,FALSE)</formula>
    </cfRule>
  </conditionalFormatting>
  <conditionalFormatting sqref="AE71">
    <cfRule type="expression" dxfId="2079" priority="2263">
      <formula>IF(RIGHT(TEXT(AE71,"0.#"),1)=".",FALSE,TRUE)</formula>
    </cfRule>
    <cfRule type="expression" dxfId="2078" priority="2264">
      <formula>IF(RIGHT(TEXT(AE71,"0.#"),1)=".",TRUE,FALSE)</formula>
    </cfRule>
  </conditionalFormatting>
  <conditionalFormatting sqref="AE72">
    <cfRule type="expression" dxfId="2077" priority="2261">
      <formula>IF(RIGHT(TEXT(AE72,"0.#"),1)=".",FALSE,TRUE)</formula>
    </cfRule>
    <cfRule type="expression" dxfId="2076" priority="2262">
      <formula>IF(RIGHT(TEXT(AE72,"0.#"),1)=".",TRUE,FALSE)</formula>
    </cfRule>
  </conditionalFormatting>
  <conditionalFormatting sqref="AI72">
    <cfRule type="expression" dxfId="2075" priority="2259">
      <formula>IF(RIGHT(TEXT(AI72,"0.#"),1)=".",FALSE,TRUE)</formula>
    </cfRule>
    <cfRule type="expression" dxfId="2074" priority="2260">
      <formula>IF(RIGHT(TEXT(AI72,"0.#"),1)=".",TRUE,FALSE)</formula>
    </cfRule>
  </conditionalFormatting>
  <conditionalFormatting sqref="AI71">
    <cfRule type="expression" dxfId="2073" priority="2257">
      <formula>IF(RIGHT(TEXT(AI71,"0.#"),1)=".",FALSE,TRUE)</formula>
    </cfRule>
    <cfRule type="expression" dxfId="2072" priority="2258">
      <formula>IF(RIGHT(TEXT(AI71,"0.#"),1)=".",TRUE,FALSE)</formula>
    </cfRule>
  </conditionalFormatting>
  <conditionalFormatting sqref="AI70">
    <cfRule type="expression" dxfId="2071" priority="2255">
      <formula>IF(RIGHT(TEXT(AI70,"0.#"),1)=".",FALSE,TRUE)</formula>
    </cfRule>
    <cfRule type="expression" dxfId="2070" priority="2256">
      <formula>IF(RIGHT(TEXT(AI70,"0.#"),1)=".",TRUE,FALSE)</formula>
    </cfRule>
  </conditionalFormatting>
  <conditionalFormatting sqref="AM70">
    <cfRule type="expression" dxfId="2069" priority="2253">
      <formula>IF(RIGHT(TEXT(AM70,"0.#"),1)=".",FALSE,TRUE)</formula>
    </cfRule>
    <cfRule type="expression" dxfId="2068" priority="2254">
      <formula>IF(RIGHT(TEXT(AM70,"0.#"),1)=".",TRUE,FALSE)</formula>
    </cfRule>
  </conditionalFormatting>
  <conditionalFormatting sqref="AM71">
    <cfRule type="expression" dxfId="2067" priority="2251">
      <formula>IF(RIGHT(TEXT(AM71,"0.#"),1)=".",FALSE,TRUE)</formula>
    </cfRule>
    <cfRule type="expression" dxfId="2066" priority="2252">
      <formula>IF(RIGHT(TEXT(AM71,"0.#"),1)=".",TRUE,FALSE)</formula>
    </cfRule>
  </conditionalFormatting>
  <conditionalFormatting sqref="AM72">
    <cfRule type="expression" dxfId="2065" priority="2249">
      <formula>IF(RIGHT(TEXT(AM72,"0.#"),1)=".",FALSE,TRUE)</formula>
    </cfRule>
    <cfRule type="expression" dxfId="2064" priority="2250">
      <formula>IF(RIGHT(TEXT(AM72,"0.#"),1)=".",TRUE,FALSE)</formula>
    </cfRule>
  </conditionalFormatting>
  <conditionalFormatting sqref="AQ70:AQ72">
    <cfRule type="expression" dxfId="2063" priority="2247">
      <formula>IF(RIGHT(TEXT(AQ70,"0.#"),1)=".",FALSE,TRUE)</formula>
    </cfRule>
    <cfRule type="expression" dxfId="2062" priority="2248">
      <formula>IF(RIGHT(TEXT(AQ70,"0.#"),1)=".",TRUE,FALSE)</formula>
    </cfRule>
  </conditionalFormatting>
  <conditionalFormatting sqref="AU70:AU72">
    <cfRule type="expression" dxfId="2061" priority="2245">
      <formula>IF(RIGHT(TEXT(AU70,"0.#"),1)=".",FALSE,TRUE)</formula>
    </cfRule>
    <cfRule type="expression" dxfId="2060" priority="2246">
      <formula>IF(RIGHT(TEXT(AU70,"0.#"),1)=".",TRUE,FALSE)</formula>
    </cfRule>
  </conditionalFormatting>
  <conditionalFormatting sqref="AU656">
    <cfRule type="expression" dxfId="2059" priority="763">
      <formula>IF(RIGHT(TEXT(AU656,"0.#"),1)=".",FALSE,TRUE)</formula>
    </cfRule>
    <cfRule type="expression" dxfId="2058" priority="764">
      <formula>IF(RIGHT(TEXT(AU656,"0.#"),1)=".",TRUE,FALSE)</formula>
    </cfRule>
  </conditionalFormatting>
  <conditionalFormatting sqref="AQ655">
    <cfRule type="expression" dxfId="2057" priority="755">
      <formula>IF(RIGHT(TEXT(AQ655,"0.#"),1)=".",FALSE,TRUE)</formula>
    </cfRule>
    <cfRule type="expression" dxfId="2056" priority="756">
      <formula>IF(RIGHT(TEXT(AQ655,"0.#"),1)=".",TRUE,FALSE)</formula>
    </cfRule>
  </conditionalFormatting>
  <conditionalFormatting sqref="AI696">
    <cfRule type="expression" dxfId="2055" priority="547">
      <formula>IF(RIGHT(TEXT(AI696,"0.#"),1)=".",FALSE,TRUE)</formula>
    </cfRule>
    <cfRule type="expression" dxfId="2054" priority="548">
      <formula>IF(RIGHT(TEXT(AI696,"0.#"),1)=".",TRUE,FALSE)</formula>
    </cfRule>
  </conditionalFormatting>
  <conditionalFormatting sqref="AQ694">
    <cfRule type="expression" dxfId="2053" priority="541">
      <formula>IF(RIGHT(TEXT(AQ694,"0.#"),1)=".",FALSE,TRUE)</formula>
    </cfRule>
    <cfRule type="expression" dxfId="2052" priority="542">
      <formula>IF(RIGHT(TEXT(AQ694,"0.#"),1)=".",TRUE,FALSE)</formula>
    </cfRule>
  </conditionalFormatting>
  <conditionalFormatting sqref="AL880:AO907">
    <cfRule type="expression" dxfId="2051" priority="2153">
      <formula>IF(AND(AL880&gt;=0, RIGHT(TEXT(AL880,"0.#"),1)&lt;&gt;"."),TRUE,FALSE)</formula>
    </cfRule>
    <cfRule type="expression" dxfId="2050" priority="2154">
      <formula>IF(AND(AL880&gt;=0, RIGHT(TEXT(AL880,"0.#"),1)="."),TRUE,FALSE)</formula>
    </cfRule>
    <cfRule type="expression" dxfId="2049" priority="2155">
      <formula>IF(AND(AL880&lt;0, RIGHT(TEXT(AL880,"0.#"),1)&lt;&gt;"."),TRUE,FALSE)</formula>
    </cfRule>
    <cfRule type="expression" dxfId="2048" priority="2156">
      <formula>IF(AND(AL880&lt;0, RIGHT(TEXT(AL880,"0.#"),1)="."),TRUE,FALSE)</formula>
    </cfRule>
  </conditionalFormatting>
  <conditionalFormatting sqref="AL879:AO879">
    <cfRule type="expression" dxfId="2047" priority="2147">
      <formula>IF(AND(AL879&gt;=0, RIGHT(TEXT(AL879,"0.#"),1)&lt;&gt;"."),TRUE,FALSE)</formula>
    </cfRule>
    <cfRule type="expression" dxfId="2046" priority="2148">
      <formula>IF(AND(AL879&gt;=0, RIGHT(TEXT(AL879,"0.#"),1)="."),TRUE,FALSE)</formula>
    </cfRule>
    <cfRule type="expression" dxfId="2045" priority="2149">
      <formula>IF(AND(AL879&lt;0, RIGHT(TEXT(AL879,"0.#"),1)&lt;&gt;"."),TRUE,FALSE)</formula>
    </cfRule>
    <cfRule type="expression" dxfId="2044" priority="2150">
      <formula>IF(AND(AL879&lt;0, RIGHT(TEXT(AL879,"0.#"),1)="."),TRUE,FALSE)</formula>
    </cfRule>
  </conditionalFormatting>
  <conditionalFormatting sqref="AL913:AO940">
    <cfRule type="expression" dxfId="2043" priority="2141">
      <formula>IF(AND(AL913&gt;=0, RIGHT(TEXT(AL913,"0.#"),1)&lt;&gt;"."),TRUE,FALSE)</formula>
    </cfRule>
    <cfRule type="expression" dxfId="2042" priority="2142">
      <formula>IF(AND(AL913&gt;=0, RIGHT(TEXT(AL913,"0.#"),1)="."),TRUE,FALSE)</formula>
    </cfRule>
    <cfRule type="expression" dxfId="2041" priority="2143">
      <formula>IF(AND(AL913&lt;0, RIGHT(TEXT(AL913,"0.#"),1)&lt;&gt;"."),TRUE,FALSE)</formula>
    </cfRule>
    <cfRule type="expression" dxfId="2040" priority="2144">
      <formula>IF(AND(AL913&lt;0, RIGHT(TEXT(AL913,"0.#"),1)="."),TRUE,FALSE)</formula>
    </cfRule>
  </conditionalFormatting>
  <conditionalFormatting sqref="AL912:AO912">
    <cfRule type="expression" dxfId="2039" priority="2135">
      <formula>IF(AND(AL912&gt;=0, RIGHT(TEXT(AL912,"0.#"),1)&lt;&gt;"."),TRUE,FALSE)</formula>
    </cfRule>
    <cfRule type="expression" dxfId="2038" priority="2136">
      <formula>IF(AND(AL912&gt;=0, RIGHT(TEXT(AL912,"0.#"),1)="."),TRUE,FALSE)</formula>
    </cfRule>
    <cfRule type="expression" dxfId="2037" priority="2137">
      <formula>IF(AND(AL912&lt;0, RIGHT(TEXT(AL912,"0.#"),1)&lt;&gt;"."),TRUE,FALSE)</formula>
    </cfRule>
    <cfRule type="expression" dxfId="2036" priority="2138">
      <formula>IF(AND(AL912&lt;0, RIGHT(TEXT(AL912,"0.#"),1)="."),TRUE,FALSE)</formula>
    </cfRule>
  </conditionalFormatting>
  <conditionalFormatting sqref="AL946:AO973">
    <cfRule type="expression" dxfId="2035" priority="2129">
      <formula>IF(AND(AL946&gt;=0, RIGHT(TEXT(AL946,"0.#"),1)&lt;&gt;"."),TRUE,FALSE)</formula>
    </cfRule>
    <cfRule type="expression" dxfId="2034" priority="2130">
      <formula>IF(AND(AL946&gt;=0, RIGHT(TEXT(AL946,"0.#"),1)="."),TRUE,FALSE)</formula>
    </cfRule>
    <cfRule type="expression" dxfId="2033" priority="2131">
      <formula>IF(AND(AL946&lt;0, RIGHT(TEXT(AL946,"0.#"),1)&lt;&gt;"."),TRUE,FALSE)</formula>
    </cfRule>
    <cfRule type="expression" dxfId="2032" priority="2132">
      <formula>IF(AND(AL946&lt;0, RIGHT(TEXT(AL946,"0.#"),1)="."),TRUE,FALSE)</formula>
    </cfRule>
  </conditionalFormatting>
  <conditionalFormatting sqref="AL945:AO945">
    <cfRule type="expression" dxfId="2031" priority="2123">
      <formula>IF(AND(AL945&gt;=0, RIGHT(TEXT(AL945,"0.#"),1)&lt;&gt;"."),TRUE,FALSE)</formula>
    </cfRule>
    <cfRule type="expression" dxfId="2030" priority="2124">
      <formula>IF(AND(AL945&gt;=0, RIGHT(TEXT(AL945,"0.#"),1)="."),TRUE,FALSE)</formula>
    </cfRule>
    <cfRule type="expression" dxfId="2029" priority="2125">
      <formula>IF(AND(AL945&lt;0, RIGHT(TEXT(AL945,"0.#"),1)&lt;&gt;"."),TRUE,FALSE)</formula>
    </cfRule>
    <cfRule type="expression" dxfId="2028" priority="2126">
      <formula>IF(AND(AL945&lt;0, RIGHT(TEXT(AL945,"0.#"),1)="."),TRUE,FALSE)</formula>
    </cfRule>
  </conditionalFormatting>
  <conditionalFormatting sqref="AL979:AO1006">
    <cfRule type="expression" dxfId="2027" priority="2117">
      <formula>IF(AND(AL979&gt;=0, RIGHT(TEXT(AL979,"0.#"),1)&lt;&gt;"."),TRUE,FALSE)</formula>
    </cfRule>
    <cfRule type="expression" dxfId="2026" priority="2118">
      <formula>IF(AND(AL979&gt;=0, RIGHT(TEXT(AL979,"0.#"),1)="."),TRUE,FALSE)</formula>
    </cfRule>
    <cfRule type="expression" dxfId="2025" priority="2119">
      <formula>IF(AND(AL979&lt;0, RIGHT(TEXT(AL979,"0.#"),1)&lt;&gt;"."),TRUE,FALSE)</formula>
    </cfRule>
    <cfRule type="expression" dxfId="2024" priority="2120">
      <formula>IF(AND(AL979&lt;0, RIGHT(TEXT(AL979,"0.#"),1)="."),TRUE,FALSE)</formula>
    </cfRule>
  </conditionalFormatting>
  <conditionalFormatting sqref="AL978:AO978">
    <cfRule type="expression" dxfId="2023" priority="2111">
      <formula>IF(AND(AL978&gt;=0, RIGHT(TEXT(AL978,"0.#"),1)&lt;&gt;"."),TRUE,FALSE)</formula>
    </cfRule>
    <cfRule type="expression" dxfId="2022" priority="2112">
      <formula>IF(AND(AL978&gt;=0, RIGHT(TEXT(AL978,"0.#"),1)="."),TRUE,FALSE)</formula>
    </cfRule>
    <cfRule type="expression" dxfId="2021" priority="2113">
      <formula>IF(AND(AL978&lt;0, RIGHT(TEXT(AL978,"0.#"),1)&lt;&gt;"."),TRUE,FALSE)</formula>
    </cfRule>
    <cfRule type="expression" dxfId="2020" priority="2114">
      <formula>IF(AND(AL978&lt;0, RIGHT(TEXT(AL978,"0.#"),1)="."),TRUE,FALSE)</formula>
    </cfRule>
  </conditionalFormatting>
  <conditionalFormatting sqref="AL1012:AO1039">
    <cfRule type="expression" dxfId="2019" priority="2105">
      <formula>IF(AND(AL1012&gt;=0, RIGHT(TEXT(AL1012,"0.#"),1)&lt;&gt;"."),TRUE,FALSE)</formula>
    </cfRule>
    <cfRule type="expression" dxfId="2018" priority="2106">
      <formula>IF(AND(AL1012&gt;=0, RIGHT(TEXT(AL1012,"0.#"),1)="."),TRUE,FALSE)</formula>
    </cfRule>
    <cfRule type="expression" dxfId="2017" priority="2107">
      <formula>IF(AND(AL1012&lt;0, RIGHT(TEXT(AL1012,"0.#"),1)&lt;&gt;"."),TRUE,FALSE)</formula>
    </cfRule>
    <cfRule type="expression" dxfId="2016" priority="2108">
      <formula>IF(AND(AL1012&lt;0, RIGHT(TEXT(AL1012,"0.#"),1)="."),TRUE,FALSE)</formula>
    </cfRule>
  </conditionalFormatting>
  <conditionalFormatting sqref="AL1011:AO1011">
    <cfRule type="expression" dxfId="2015" priority="2099">
      <formula>IF(AND(AL1011&gt;=0, RIGHT(TEXT(AL1011,"0.#"),1)&lt;&gt;"."),TRUE,FALSE)</formula>
    </cfRule>
    <cfRule type="expression" dxfId="2014" priority="2100">
      <formula>IF(AND(AL1011&gt;=0, RIGHT(TEXT(AL1011,"0.#"),1)="."),TRUE,FALSE)</formula>
    </cfRule>
    <cfRule type="expression" dxfId="2013" priority="2101">
      <formula>IF(AND(AL1011&lt;0, RIGHT(TEXT(AL1011,"0.#"),1)&lt;&gt;"."),TRUE,FALSE)</formula>
    </cfRule>
    <cfRule type="expression" dxfId="2012" priority="2102">
      <formula>IF(AND(AL1011&lt;0, RIGHT(TEXT(AL1011,"0.#"),1)="."),TRUE,FALSE)</formula>
    </cfRule>
  </conditionalFormatting>
  <conditionalFormatting sqref="Y1011">
    <cfRule type="expression" dxfId="2011" priority="2097">
      <formula>IF(RIGHT(TEXT(Y1011,"0.#"),1)=".",FALSE,TRUE)</formula>
    </cfRule>
    <cfRule type="expression" dxfId="2010" priority="2098">
      <formula>IF(RIGHT(TEXT(Y1011,"0.#"),1)=".",TRUE,FALSE)</formula>
    </cfRule>
  </conditionalFormatting>
  <conditionalFormatting sqref="AL1045:AO1072">
    <cfRule type="expression" dxfId="2009" priority="2093">
      <formula>IF(AND(AL1045&gt;=0, RIGHT(TEXT(AL1045,"0.#"),1)&lt;&gt;"."),TRUE,FALSE)</formula>
    </cfRule>
    <cfRule type="expression" dxfId="2008" priority="2094">
      <formula>IF(AND(AL1045&gt;=0, RIGHT(TEXT(AL1045,"0.#"),1)="."),TRUE,FALSE)</formula>
    </cfRule>
    <cfRule type="expression" dxfId="2007" priority="2095">
      <formula>IF(AND(AL1045&lt;0, RIGHT(TEXT(AL1045,"0.#"),1)&lt;&gt;"."),TRUE,FALSE)</formula>
    </cfRule>
    <cfRule type="expression" dxfId="2006" priority="2096">
      <formula>IF(AND(AL1045&lt;0, RIGHT(TEXT(AL1045,"0.#"),1)="."),TRUE,FALSE)</formula>
    </cfRule>
  </conditionalFormatting>
  <conditionalFormatting sqref="Y1045:Y1072">
    <cfRule type="expression" dxfId="2005" priority="2091">
      <formula>IF(RIGHT(TEXT(Y1045,"0.#"),1)=".",FALSE,TRUE)</formula>
    </cfRule>
    <cfRule type="expression" dxfId="2004" priority="2092">
      <formula>IF(RIGHT(TEXT(Y1045,"0.#"),1)=".",TRUE,FALSE)</formula>
    </cfRule>
  </conditionalFormatting>
  <conditionalFormatting sqref="AL1044:AO1044">
    <cfRule type="expression" dxfId="2003" priority="2087">
      <formula>IF(AND(AL1044&gt;=0, RIGHT(TEXT(AL1044,"0.#"),1)&lt;&gt;"."),TRUE,FALSE)</formula>
    </cfRule>
    <cfRule type="expression" dxfId="2002" priority="2088">
      <formula>IF(AND(AL1044&gt;=0, RIGHT(TEXT(AL1044,"0.#"),1)="."),TRUE,FALSE)</formula>
    </cfRule>
    <cfRule type="expression" dxfId="2001" priority="2089">
      <formula>IF(AND(AL1044&lt;0, RIGHT(TEXT(AL1044,"0.#"),1)&lt;&gt;"."),TRUE,FALSE)</formula>
    </cfRule>
    <cfRule type="expression" dxfId="2000" priority="2090">
      <formula>IF(AND(AL1044&lt;0, RIGHT(TEXT(AL1044,"0.#"),1)="."),TRUE,FALSE)</formula>
    </cfRule>
  </conditionalFormatting>
  <conditionalFormatting sqref="Y1044">
    <cfRule type="expression" dxfId="1999" priority="2085">
      <formula>IF(RIGHT(TEXT(Y1044,"0.#"),1)=".",FALSE,TRUE)</formula>
    </cfRule>
    <cfRule type="expression" dxfId="1998" priority="2086">
      <formula>IF(RIGHT(TEXT(Y1044,"0.#"),1)=".",TRUE,FALSE)</formula>
    </cfRule>
  </conditionalFormatting>
  <conditionalFormatting sqref="AL1078:AO1105">
    <cfRule type="expression" dxfId="1997" priority="2081">
      <formula>IF(AND(AL1078&gt;=0, RIGHT(TEXT(AL1078,"0.#"),1)&lt;&gt;"."),TRUE,FALSE)</formula>
    </cfRule>
    <cfRule type="expression" dxfId="1996" priority="2082">
      <formula>IF(AND(AL1078&gt;=0, RIGHT(TEXT(AL1078,"0.#"),1)="."),TRUE,FALSE)</formula>
    </cfRule>
    <cfRule type="expression" dxfId="1995" priority="2083">
      <formula>IF(AND(AL1078&lt;0, RIGHT(TEXT(AL1078,"0.#"),1)&lt;&gt;"."),TRUE,FALSE)</formula>
    </cfRule>
    <cfRule type="expression" dxfId="1994" priority="2084">
      <formula>IF(AND(AL1078&lt;0, RIGHT(TEXT(AL1078,"0.#"),1)="."),TRUE,FALSE)</formula>
    </cfRule>
  </conditionalFormatting>
  <conditionalFormatting sqref="Y1078:Y1105">
    <cfRule type="expression" dxfId="1993" priority="2079">
      <formula>IF(RIGHT(TEXT(Y1078,"0.#"),1)=".",FALSE,TRUE)</formula>
    </cfRule>
    <cfRule type="expression" dxfId="1992" priority="2080">
      <formula>IF(RIGHT(TEXT(Y1078,"0.#"),1)=".",TRUE,FALSE)</formula>
    </cfRule>
  </conditionalFormatting>
  <conditionalFormatting sqref="AL1077:AO1077">
    <cfRule type="expression" dxfId="1991" priority="2075">
      <formula>IF(AND(AL1077&gt;=0, RIGHT(TEXT(AL1077,"0.#"),1)&lt;&gt;"."),TRUE,FALSE)</formula>
    </cfRule>
    <cfRule type="expression" dxfId="1990" priority="2076">
      <formula>IF(AND(AL1077&gt;=0, RIGHT(TEXT(AL1077,"0.#"),1)="."),TRUE,FALSE)</formula>
    </cfRule>
    <cfRule type="expression" dxfId="1989" priority="2077">
      <formula>IF(AND(AL1077&lt;0, RIGHT(TEXT(AL1077,"0.#"),1)&lt;&gt;"."),TRUE,FALSE)</formula>
    </cfRule>
    <cfRule type="expression" dxfId="1988" priority="2078">
      <formula>IF(AND(AL1077&lt;0, RIGHT(TEXT(AL1077,"0.#"),1)="."),TRUE,FALSE)</formula>
    </cfRule>
  </conditionalFormatting>
  <conditionalFormatting sqref="Y1077">
    <cfRule type="expression" dxfId="1987" priority="2073">
      <formula>IF(RIGHT(TEXT(Y1077,"0.#"),1)=".",FALSE,TRUE)</formula>
    </cfRule>
    <cfRule type="expression" dxfId="1986" priority="2074">
      <formula>IF(RIGHT(TEXT(Y1077,"0.#"),1)=".",TRUE,FALSE)</formula>
    </cfRule>
  </conditionalFormatting>
  <conditionalFormatting sqref="AE39">
    <cfRule type="expression" dxfId="1985" priority="2071">
      <formula>IF(RIGHT(TEXT(AE39,"0.#"),1)=".",FALSE,TRUE)</formula>
    </cfRule>
    <cfRule type="expression" dxfId="1984" priority="2072">
      <formula>IF(RIGHT(TEXT(AE39,"0.#"),1)=".",TRUE,FALSE)</formula>
    </cfRule>
  </conditionalFormatting>
  <conditionalFormatting sqref="AM41">
    <cfRule type="expression" dxfId="1983" priority="2055">
      <formula>IF(RIGHT(TEXT(AM41,"0.#"),1)=".",FALSE,TRUE)</formula>
    </cfRule>
    <cfRule type="expression" dxfId="1982" priority="2056">
      <formula>IF(RIGHT(TEXT(AM41,"0.#"),1)=".",TRUE,FALSE)</formula>
    </cfRule>
  </conditionalFormatting>
  <conditionalFormatting sqref="AE40">
    <cfRule type="expression" dxfId="1981" priority="2069">
      <formula>IF(RIGHT(TEXT(AE40,"0.#"),1)=".",FALSE,TRUE)</formula>
    </cfRule>
    <cfRule type="expression" dxfId="1980" priority="2070">
      <formula>IF(RIGHT(TEXT(AE40,"0.#"),1)=".",TRUE,FALSE)</formula>
    </cfRule>
  </conditionalFormatting>
  <conditionalFormatting sqref="AE41">
    <cfRule type="expression" dxfId="1979" priority="2067">
      <formula>IF(RIGHT(TEXT(AE41,"0.#"),1)=".",FALSE,TRUE)</formula>
    </cfRule>
    <cfRule type="expression" dxfId="1978" priority="2068">
      <formula>IF(RIGHT(TEXT(AE41,"0.#"),1)=".",TRUE,FALSE)</formula>
    </cfRule>
  </conditionalFormatting>
  <conditionalFormatting sqref="AI41">
    <cfRule type="expression" dxfId="1977" priority="2065">
      <formula>IF(RIGHT(TEXT(AI41,"0.#"),1)=".",FALSE,TRUE)</formula>
    </cfRule>
    <cfRule type="expression" dxfId="1976" priority="2066">
      <formula>IF(RIGHT(TEXT(AI41,"0.#"),1)=".",TRUE,FALSE)</formula>
    </cfRule>
  </conditionalFormatting>
  <conditionalFormatting sqref="AI40">
    <cfRule type="expression" dxfId="1975" priority="2063">
      <formula>IF(RIGHT(TEXT(AI40,"0.#"),1)=".",FALSE,TRUE)</formula>
    </cfRule>
    <cfRule type="expression" dxfId="1974" priority="2064">
      <formula>IF(RIGHT(TEXT(AI40,"0.#"),1)=".",TRUE,FALSE)</formula>
    </cfRule>
  </conditionalFormatting>
  <conditionalFormatting sqref="AI39">
    <cfRule type="expression" dxfId="1973" priority="2061">
      <formula>IF(RIGHT(TEXT(AI39,"0.#"),1)=".",FALSE,TRUE)</formula>
    </cfRule>
    <cfRule type="expression" dxfId="1972" priority="2062">
      <formula>IF(RIGHT(TEXT(AI39,"0.#"),1)=".",TRUE,FALSE)</formula>
    </cfRule>
  </conditionalFormatting>
  <conditionalFormatting sqref="AM39">
    <cfRule type="expression" dxfId="1971" priority="2059">
      <formula>IF(RIGHT(TEXT(AM39,"0.#"),1)=".",FALSE,TRUE)</formula>
    </cfRule>
    <cfRule type="expression" dxfId="1970" priority="2060">
      <formula>IF(RIGHT(TEXT(AM39,"0.#"),1)=".",TRUE,FALSE)</formula>
    </cfRule>
  </conditionalFormatting>
  <conditionalFormatting sqref="AM40">
    <cfRule type="expression" dxfId="1969" priority="2057">
      <formula>IF(RIGHT(TEXT(AM40,"0.#"),1)=".",FALSE,TRUE)</formula>
    </cfRule>
    <cfRule type="expression" dxfId="1968" priority="2058">
      <formula>IF(RIGHT(TEXT(AM40,"0.#"),1)=".",TRUE,FALSE)</formula>
    </cfRule>
  </conditionalFormatting>
  <conditionalFormatting sqref="AQ39:AQ41">
    <cfRule type="expression" dxfId="1967" priority="2053">
      <formula>IF(RIGHT(TEXT(AQ39,"0.#"),1)=".",FALSE,TRUE)</formula>
    </cfRule>
    <cfRule type="expression" dxfId="1966" priority="2054">
      <formula>IF(RIGHT(TEXT(AQ39,"0.#"),1)=".",TRUE,FALSE)</formula>
    </cfRule>
  </conditionalFormatting>
  <conditionalFormatting sqref="AU39:AU41">
    <cfRule type="expression" dxfId="1965" priority="2051">
      <formula>IF(RIGHT(TEXT(AU39,"0.#"),1)=".",FALSE,TRUE)</formula>
    </cfRule>
    <cfRule type="expression" dxfId="1964" priority="2052">
      <formula>IF(RIGHT(TEXT(AU39,"0.#"),1)=".",TRUE,FALSE)</formula>
    </cfRule>
  </conditionalFormatting>
  <conditionalFormatting sqref="AE46">
    <cfRule type="expression" dxfId="1963" priority="2049">
      <formula>IF(RIGHT(TEXT(AE46,"0.#"),1)=".",FALSE,TRUE)</formula>
    </cfRule>
    <cfRule type="expression" dxfId="1962" priority="2050">
      <formula>IF(RIGHT(TEXT(AE46,"0.#"),1)=".",TRUE,FALSE)</formula>
    </cfRule>
  </conditionalFormatting>
  <conditionalFormatting sqref="AE47">
    <cfRule type="expression" dxfId="1961" priority="2047">
      <formula>IF(RIGHT(TEXT(AE47,"0.#"),1)=".",FALSE,TRUE)</formula>
    </cfRule>
    <cfRule type="expression" dxfId="1960" priority="2048">
      <formula>IF(RIGHT(TEXT(AE47,"0.#"),1)=".",TRUE,FALSE)</formula>
    </cfRule>
  </conditionalFormatting>
  <conditionalFormatting sqref="AE48">
    <cfRule type="expression" dxfId="1959" priority="2045">
      <formula>IF(RIGHT(TEXT(AE48,"0.#"),1)=".",FALSE,TRUE)</formula>
    </cfRule>
    <cfRule type="expression" dxfId="1958" priority="2046">
      <formula>IF(RIGHT(TEXT(AE48,"0.#"),1)=".",TRUE,FALSE)</formula>
    </cfRule>
  </conditionalFormatting>
  <conditionalFormatting sqref="AI48">
    <cfRule type="expression" dxfId="1957" priority="2043">
      <formula>IF(RIGHT(TEXT(AI48,"0.#"),1)=".",FALSE,TRUE)</formula>
    </cfRule>
    <cfRule type="expression" dxfId="1956" priority="2044">
      <formula>IF(RIGHT(TEXT(AI48,"0.#"),1)=".",TRUE,FALSE)</formula>
    </cfRule>
  </conditionalFormatting>
  <conditionalFormatting sqref="AI47">
    <cfRule type="expression" dxfId="1955" priority="2041">
      <formula>IF(RIGHT(TEXT(AI47,"0.#"),1)=".",FALSE,TRUE)</formula>
    </cfRule>
    <cfRule type="expression" dxfId="1954" priority="2042">
      <formula>IF(RIGHT(TEXT(AI47,"0.#"),1)=".",TRUE,FALSE)</formula>
    </cfRule>
  </conditionalFormatting>
  <conditionalFormatting sqref="AE448">
    <cfRule type="expression" dxfId="1953" priority="1919">
      <formula>IF(RIGHT(TEXT(AE448,"0.#"),1)=".",FALSE,TRUE)</formula>
    </cfRule>
    <cfRule type="expression" dxfId="1952" priority="1920">
      <formula>IF(RIGHT(TEXT(AE448,"0.#"),1)=".",TRUE,FALSE)</formula>
    </cfRule>
  </conditionalFormatting>
  <conditionalFormatting sqref="AM450">
    <cfRule type="expression" dxfId="1951" priority="1909">
      <formula>IF(RIGHT(TEXT(AM450,"0.#"),1)=".",FALSE,TRUE)</formula>
    </cfRule>
    <cfRule type="expression" dxfId="1950" priority="1910">
      <formula>IF(RIGHT(TEXT(AM450,"0.#"),1)=".",TRUE,FALSE)</formula>
    </cfRule>
  </conditionalFormatting>
  <conditionalFormatting sqref="AE449">
    <cfRule type="expression" dxfId="1949" priority="1917">
      <formula>IF(RIGHT(TEXT(AE449,"0.#"),1)=".",FALSE,TRUE)</formula>
    </cfRule>
    <cfRule type="expression" dxfId="1948" priority="1918">
      <formula>IF(RIGHT(TEXT(AE449,"0.#"),1)=".",TRUE,FALSE)</formula>
    </cfRule>
  </conditionalFormatting>
  <conditionalFormatting sqref="AE450">
    <cfRule type="expression" dxfId="1947" priority="1915">
      <formula>IF(RIGHT(TEXT(AE450,"0.#"),1)=".",FALSE,TRUE)</formula>
    </cfRule>
    <cfRule type="expression" dxfId="1946" priority="1916">
      <formula>IF(RIGHT(TEXT(AE450,"0.#"),1)=".",TRUE,FALSE)</formula>
    </cfRule>
  </conditionalFormatting>
  <conditionalFormatting sqref="AM448">
    <cfRule type="expression" dxfId="1945" priority="1913">
      <formula>IF(RIGHT(TEXT(AM448,"0.#"),1)=".",FALSE,TRUE)</formula>
    </cfRule>
    <cfRule type="expression" dxfId="1944" priority="1914">
      <formula>IF(RIGHT(TEXT(AM448,"0.#"),1)=".",TRUE,FALSE)</formula>
    </cfRule>
  </conditionalFormatting>
  <conditionalFormatting sqref="AM449">
    <cfRule type="expression" dxfId="1943" priority="1911">
      <formula>IF(RIGHT(TEXT(AM449,"0.#"),1)=".",FALSE,TRUE)</formula>
    </cfRule>
    <cfRule type="expression" dxfId="1942" priority="1912">
      <formula>IF(RIGHT(TEXT(AM449,"0.#"),1)=".",TRUE,FALSE)</formula>
    </cfRule>
  </conditionalFormatting>
  <conditionalFormatting sqref="AU448">
    <cfRule type="expression" dxfId="1941" priority="1907">
      <formula>IF(RIGHT(TEXT(AU448,"0.#"),1)=".",FALSE,TRUE)</formula>
    </cfRule>
    <cfRule type="expression" dxfId="1940" priority="1908">
      <formula>IF(RIGHT(TEXT(AU448,"0.#"),1)=".",TRUE,FALSE)</formula>
    </cfRule>
  </conditionalFormatting>
  <conditionalFormatting sqref="AU449">
    <cfRule type="expression" dxfId="1939" priority="1905">
      <formula>IF(RIGHT(TEXT(AU449,"0.#"),1)=".",FALSE,TRUE)</formula>
    </cfRule>
    <cfRule type="expression" dxfId="1938" priority="1906">
      <formula>IF(RIGHT(TEXT(AU449,"0.#"),1)=".",TRUE,FALSE)</formula>
    </cfRule>
  </conditionalFormatting>
  <conditionalFormatting sqref="AU450">
    <cfRule type="expression" dxfId="1937" priority="1903">
      <formula>IF(RIGHT(TEXT(AU450,"0.#"),1)=".",FALSE,TRUE)</formula>
    </cfRule>
    <cfRule type="expression" dxfId="1936" priority="1904">
      <formula>IF(RIGHT(TEXT(AU450,"0.#"),1)=".",TRUE,FALSE)</formula>
    </cfRule>
  </conditionalFormatting>
  <conditionalFormatting sqref="AI450">
    <cfRule type="expression" dxfId="1935" priority="1897">
      <formula>IF(RIGHT(TEXT(AI450,"0.#"),1)=".",FALSE,TRUE)</formula>
    </cfRule>
    <cfRule type="expression" dxfId="1934" priority="1898">
      <formula>IF(RIGHT(TEXT(AI450,"0.#"),1)=".",TRUE,FALSE)</formula>
    </cfRule>
  </conditionalFormatting>
  <conditionalFormatting sqref="AI448">
    <cfRule type="expression" dxfId="1933" priority="1901">
      <formula>IF(RIGHT(TEXT(AI448,"0.#"),1)=".",FALSE,TRUE)</formula>
    </cfRule>
    <cfRule type="expression" dxfId="1932" priority="1902">
      <formula>IF(RIGHT(TEXT(AI448,"0.#"),1)=".",TRUE,FALSE)</formula>
    </cfRule>
  </conditionalFormatting>
  <conditionalFormatting sqref="AI449">
    <cfRule type="expression" dxfId="1931" priority="1899">
      <formula>IF(RIGHT(TEXT(AI449,"0.#"),1)=".",FALSE,TRUE)</formula>
    </cfRule>
    <cfRule type="expression" dxfId="1930" priority="1900">
      <formula>IF(RIGHT(TEXT(AI449,"0.#"),1)=".",TRUE,FALSE)</formula>
    </cfRule>
  </conditionalFormatting>
  <conditionalFormatting sqref="AQ449">
    <cfRule type="expression" dxfId="1929" priority="1895">
      <formula>IF(RIGHT(TEXT(AQ449,"0.#"),1)=".",FALSE,TRUE)</formula>
    </cfRule>
    <cfRule type="expression" dxfId="1928" priority="1896">
      <formula>IF(RIGHT(TEXT(AQ449,"0.#"),1)=".",TRUE,FALSE)</formula>
    </cfRule>
  </conditionalFormatting>
  <conditionalFormatting sqref="AQ450">
    <cfRule type="expression" dxfId="1927" priority="1893">
      <formula>IF(RIGHT(TEXT(AQ450,"0.#"),1)=".",FALSE,TRUE)</formula>
    </cfRule>
    <cfRule type="expression" dxfId="1926" priority="1894">
      <formula>IF(RIGHT(TEXT(AQ450,"0.#"),1)=".",TRUE,FALSE)</formula>
    </cfRule>
  </conditionalFormatting>
  <conditionalFormatting sqref="AQ448">
    <cfRule type="expression" dxfId="1925" priority="1891">
      <formula>IF(RIGHT(TEXT(AQ448,"0.#"),1)=".",FALSE,TRUE)</formula>
    </cfRule>
    <cfRule type="expression" dxfId="1924" priority="1892">
      <formula>IF(RIGHT(TEXT(AQ448,"0.#"),1)=".",TRUE,FALSE)</formula>
    </cfRule>
  </conditionalFormatting>
  <conditionalFormatting sqref="AE453">
    <cfRule type="expression" dxfId="1923" priority="1889">
      <formula>IF(RIGHT(TEXT(AE453,"0.#"),1)=".",FALSE,TRUE)</formula>
    </cfRule>
    <cfRule type="expression" dxfId="1922" priority="1890">
      <formula>IF(RIGHT(TEXT(AE453,"0.#"),1)=".",TRUE,FALSE)</formula>
    </cfRule>
  </conditionalFormatting>
  <conditionalFormatting sqref="AM455">
    <cfRule type="expression" dxfId="1921" priority="1879">
      <formula>IF(RIGHT(TEXT(AM455,"0.#"),1)=".",FALSE,TRUE)</formula>
    </cfRule>
    <cfRule type="expression" dxfId="1920" priority="1880">
      <formula>IF(RIGHT(TEXT(AM455,"0.#"),1)=".",TRUE,FALSE)</formula>
    </cfRule>
  </conditionalFormatting>
  <conditionalFormatting sqref="AE454">
    <cfRule type="expression" dxfId="1919" priority="1887">
      <formula>IF(RIGHT(TEXT(AE454,"0.#"),1)=".",FALSE,TRUE)</formula>
    </cfRule>
    <cfRule type="expression" dxfId="1918" priority="1888">
      <formula>IF(RIGHT(TEXT(AE454,"0.#"),1)=".",TRUE,FALSE)</formula>
    </cfRule>
  </conditionalFormatting>
  <conditionalFormatting sqref="AE455">
    <cfRule type="expression" dxfId="1917" priority="1885">
      <formula>IF(RIGHT(TEXT(AE455,"0.#"),1)=".",FALSE,TRUE)</formula>
    </cfRule>
    <cfRule type="expression" dxfId="1916" priority="1886">
      <formula>IF(RIGHT(TEXT(AE455,"0.#"),1)=".",TRUE,FALSE)</formula>
    </cfRule>
  </conditionalFormatting>
  <conditionalFormatting sqref="AM453">
    <cfRule type="expression" dxfId="1915" priority="1883">
      <formula>IF(RIGHT(TEXT(AM453,"0.#"),1)=".",FALSE,TRUE)</formula>
    </cfRule>
    <cfRule type="expression" dxfId="1914" priority="1884">
      <formula>IF(RIGHT(TEXT(AM453,"0.#"),1)=".",TRUE,FALSE)</formula>
    </cfRule>
  </conditionalFormatting>
  <conditionalFormatting sqref="AM454">
    <cfRule type="expression" dxfId="1913" priority="1881">
      <formula>IF(RIGHT(TEXT(AM454,"0.#"),1)=".",FALSE,TRUE)</formula>
    </cfRule>
    <cfRule type="expression" dxfId="1912" priority="1882">
      <formula>IF(RIGHT(TEXT(AM454,"0.#"),1)=".",TRUE,FALSE)</formula>
    </cfRule>
  </conditionalFormatting>
  <conditionalFormatting sqref="AU453">
    <cfRule type="expression" dxfId="1911" priority="1877">
      <formula>IF(RIGHT(TEXT(AU453,"0.#"),1)=".",FALSE,TRUE)</formula>
    </cfRule>
    <cfRule type="expression" dxfId="1910" priority="1878">
      <formula>IF(RIGHT(TEXT(AU453,"0.#"),1)=".",TRUE,FALSE)</formula>
    </cfRule>
  </conditionalFormatting>
  <conditionalFormatting sqref="AU454">
    <cfRule type="expression" dxfId="1909" priority="1875">
      <formula>IF(RIGHT(TEXT(AU454,"0.#"),1)=".",FALSE,TRUE)</formula>
    </cfRule>
    <cfRule type="expression" dxfId="1908" priority="1876">
      <formula>IF(RIGHT(TEXT(AU454,"0.#"),1)=".",TRUE,FALSE)</formula>
    </cfRule>
  </conditionalFormatting>
  <conditionalFormatting sqref="AU455">
    <cfRule type="expression" dxfId="1907" priority="1873">
      <formula>IF(RIGHT(TEXT(AU455,"0.#"),1)=".",FALSE,TRUE)</formula>
    </cfRule>
    <cfRule type="expression" dxfId="1906" priority="1874">
      <formula>IF(RIGHT(TEXT(AU455,"0.#"),1)=".",TRUE,FALSE)</formula>
    </cfRule>
  </conditionalFormatting>
  <conditionalFormatting sqref="AI455">
    <cfRule type="expression" dxfId="1905" priority="1867">
      <formula>IF(RIGHT(TEXT(AI455,"0.#"),1)=".",FALSE,TRUE)</formula>
    </cfRule>
    <cfRule type="expression" dxfId="1904" priority="1868">
      <formula>IF(RIGHT(TEXT(AI455,"0.#"),1)=".",TRUE,FALSE)</formula>
    </cfRule>
  </conditionalFormatting>
  <conditionalFormatting sqref="AI453">
    <cfRule type="expression" dxfId="1903" priority="1871">
      <formula>IF(RIGHT(TEXT(AI453,"0.#"),1)=".",FALSE,TRUE)</formula>
    </cfRule>
    <cfRule type="expression" dxfId="1902" priority="1872">
      <formula>IF(RIGHT(TEXT(AI453,"0.#"),1)=".",TRUE,FALSE)</formula>
    </cfRule>
  </conditionalFormatting>
  <conditionalFormatting sqref="AI454">
    <cfRule type="expression" dxfId="1901" priority="1869">
      <formula>IF(RIGHT(TEXT(AI454,"0.#"),1)=".",FALSE,TRUE)</formula>
    </cfRule>
    <cfRule type="expression" dxfId="1900" priority="1870">
      <formula>IF(RIGHT(TEXT(AI454,"0.#"),1)=".",TRUE,FALSE)</formula>
    </cfRule>
  </conditionalFormatting>
  <conditionalFormatting sqref="AQ454">
    <cfRule type="expression" dxfId="1899" priority="1865">
      <formula>IF(RIGHT(TEXT(AQ454,"0.#"),1)=".",FALSE,TRUE)</formula>
    </cfRule>
    <cfRule type="expression" dxfId="1898" priority="1866">
      <formula>IF(RIGHT(TEXT(AQ454,"0.#"),1)=".",TRUE,FALSE)</formula>
    </cfRule>
  </conditionalFormatting>
  <conditionalFormatting sqref="AQ455">
    <cfRule type="expression" dxfId="1897" priority="1863">
      <formula>IF(RIGHT(TEXT(AQ455,"0.#"),1)=".",FALSE,TRUE)</formula>
    </cfRule>
    <cfRule type="expression" dxfId="1896" priority="1864">
      <formula>IF(RIGHT(TEXT(AQ455,"0.#"),1)=".",TRUE,FALSE)</formula>
    </cfRule>
  </conditionalFormatting>
  <conditionalFormatting sqref="AQ453">
    <cfRule type="expression" dxfId="1895" priority="1861">
      <formula>IF(RIGHT(TEXT(AQ453,"0.#"),1)=".",FALSE,TRUE)</formula>
    </cfRule>
    <cfRule type="expression" dxfId="1894" priority="1862">
      <formula>IF(RIGHT(TEXT(AQ453,"0.#"),1)=".",TRUE,FALSE)</formula>
    </cfRule>
  </conditionalFormatting>
  <conditionalFormatting sqref="AE487">
    <cfRule type="expression" dxfId="1893" priority="1739">
      <formula>IF(RIGHT(TEXT(AE487,"0.#"),1)=".",FALSE,TRUE)</formula>
    </cfRule>
    <cfRule type="expression" dxfId="1892" priority="1740">
      <formula>IF(RIGHT(TEXT(AE487,"0.#"),1)=".",TRUE,FALSE)</formula>
    </cfRule>
  </conditionalFormatting>
  <conditionalFormatting sqref="AE488">
    <cfRule type="expression" dxfId="1891" priority="1737">
      <formula>IF(RIGHT(TEXT(AE488,"0.#"),1)=".",FALSE,TRUE)</formula>
    </cfRule>
    <cfRule type="expression" dxfId="1890" priority="1738">
      <formula>IF(RIGHT(TEXT(AE488,"0.#"),1)=".",TRUE,FALSE)</formula>
    </cfRule>
  </conditionalFormatting>
  <conditionalFormatting sqref="AE489">
    <cfRule type="expression" dxfId="1889" priority="1735">
      <formula>IF(RIGHT(TEXT(AE489,"0.#"),1)=".",FALSE,TRUE)</formula>
    </cfRule>
    <cfRule type="expression" dxfId="1888" priority="1736">
      <formula>IF(RIGHT(TEXT(AE489,"0.#"),1)=".",TRUE,FALSE)</formula>
    </cfRule>
  </conditionalFormatting>
  <conditionalFormatting sqref="AU487">
    <cfRule type="expression" dxfId="1887" priority="1727">
      <formula>IF(RIGHT(TEXT(AU487,"0.#"),1)=".",FALSE,TRUE)</formula>
    </cfRule>
    <cfRule type="expression" dxfId="1886" priority="1728">
      <formula>IF(RIGHT(TEXT(AU487,"0.#"),1)=".",TRUE,FALSE)</formula>
    </cfRule>
  </conditionalFormatting>
  <conditionalFormatting sqref="AU488">
    <cfRule type="expression" dxfId="1885" priority="1725">
      <formula>IF(RIGHT(TEXT(AU488,"0.#"),1)=".",FALSE,TRUE)</formula>
    </cfRule>
    <cfRule type="expression" dxfId="1884" priority="1726">
      <formula>IF(RIGHT(TEXT(AU488,"0.#"),1)=".",TRUE,FALSE)</formula>
    </cfRule>
  </conditionalFormatting>
  <conditionalFormatting sqref="AU489">
    <cfRule type="expression" dxfId="1883" priority="1723">
      <formula>IF(RIGHT(TEXT(AU489,"0.#"),1)=".",FALSE,TRUE)</formula>
    </cfRule>
    <cfRule type="expression" dxfId="1882" priority="1724">
      <formula>IF(RIGHT(TEXT(AU489,"0.#"),1)=".",TRUE,FALSE)</formula>
    </cfRule>
  </conditionalFormatting>
  <conditionalFormatting sqref="AQ488">
    <cfRule type="expression" dxfId="1881" priority="1715">
      <formula>IF(RIGHT(TEXT(AQ488,"0.#"),1)=".",FALSE,TRUE)</formula>
    </cfRule>
    <cfRule type="expression" dxfId="1880" priority="1716">
      <formula>IF(RIGHT(TEXT(AQ488,"0.#"),1)=".",TRUE,FALSE)</formula>
    </cfRule>
  </conditionalFormatting>
  <conditionalFormatting sqref="AQ489">
    <cfRule type="expression" dxfId="1879" priority="1713">
      <formula>IF(RIGHT(TEXT(AQ489,"0.#"),1)=".",FALSE,TRUE)</formula>
    </cfRule>
    <cfRule type="expression" dxfId="1878" priority="1714">
      <formula>IF(RIGHT(TEXT(AQ489,"0.#"),1)=".",TRUE,FALSE)</formula>
    </cfRule>
  </conditionalFormatting>
  <conditionalFormatting sqref="AQ487">
    <cfRule type="expression" dxfId="1877" priority="1711">
      <formula>IF(RIGHT(TEXT(AQ487,"0.#"),1)=".",FALSE,TRUE)</formula>
    </cfRule>
    <cfRule type="expression" dxfId="1876" priority="1712">
      <formula>IF(RIGHT(TEXT(AQ487,"0.#"),1)=".",TRUE,FALSE)</formula>
    </cfRule>
  </conditionalFormatting>
  <conditionalFormatting sqref="AE512">
    <cfRule type="expression" dxfId="1875" priority="1709">
      <formula>IF(RIGHT(TEXT(AE512,"0.#"),1)=".",FALSE,TRUE)</formula>
    </cfRule>
    <cfRule type="expression" dxfId="1874" priority="1710">
      <formula>IF(RIGHT(TEXT(AE512,"0.#"),1)=".",TRUE,FALSE)</formula>
    </cfRule>
  </conditionalFormatting>
  <conditionalFormatting sqref="AE513">
    <cfRule type="expression" dxfId="1873" priority="1707">
      <formula>IF(RIGHT(TEXT(AE513,"0.#"),1)=".",FALSE,TRUE)</formula>
    </cfRule>
    <cfRule type="expression" dxfId="1872" priority="1708">
      <formula>IF(RIGHT(TEXT(AE513,"0.#"),1)=".",TRUE,FALSE)</formula>
    </cfRule>
  </conditionalFormatting>
  <conditionalFormatting sqref="AE514">
    <cfRule type="expression" dxfId="1871" priority="1705">
      <formula>IF(RIGHT(TEXT(AE514,"0.#"),1)=".",FALSE,TRUE)</formula>
    </cfRule>
    <cfRule type="expression" dxfId="1870" priority="1706">
      <formula>IF(RIGHT(TEXT(AE514,"0.#"),1)=".",TRUE,FALSE)</formula>
    </cfRule>
  </conditionalFormatting>
  <conditionalFormatting sqref="AU512">
    <cfRule type="expression" dxfId="1869" priority="1697">
      <formula>IF(RIGHT(TEXT(AU512,"0.#"),1)=".",FALSE,TRUE)</formula>
    </cfRule>
    <cfRule type="expression" dxfId="1868" priority="1698">
      <formula>IF(RIGHT(TEXT(AU512,"0.#"),1)=".",TRUE,FALSE)</formula>
    </cfRule>
  </conditionalFormatting>
  <conditionalFormatting sqref="AU513">
    <cfRule type="expression" dxfId="1867" priority="1695">
      <formula>IF(RIGHT(TEXT(AU513,"0.#"),1)=".",FALSE,TRUE)</formula>
    </cfRule>
    <cfRule type="expression" dxfId="1866" priority="1696">
      <formula>IF(RIGHT(TEXT(AU513,"0.#"),1)=".",TRUE,FALSE)</formula>
    </cfRule>
  </conditionalFormatting>
  <conditionalFormatting sqref="AU514">
    <cfRule type="expression" dxfId="1865" priority="1693">
      <formula>IF(RIGHT(TEXT(AU514,"0.#"),1)=".",FALSE,TRUE)</formula>
    </cfRule>
    <cfRule type="expression" dxfId="1864" priority="1694">
      <formula>IF(RIGHT(TEXT(AU514,"0.#"),1)=".",TRUE,FALSE)</formula>
    </cfRule>
  </conditionalFormatting>
  <conditionalFormatting sqref="AQ513">
    <cfRule type="expression" dxfId="1863" priority="1685">
      <formula>IF(RIGHT(TEXT(AQ513,"0.#"),1)=".",FALSE,TRUE)</formula>
    </cfRule>
    <cfRule type="expression" dxfId="1862" priority="1686">
      <formula>IF(RIGHT(TEXT(AQ513,"0.#"),1)=".",TRUE,FALSE)</formula>
    </cfRule>
  </conditionalFormatting>
  <conditionalFormatting sqref="AQ514">
    <cfRule type="expression" dxfId="1861" priority="1683">
      <formula>IF(RIGHT(TEXT(AQ514,"0.#"),1)=".",FALSE,TRUE)</formula>
    </cfRule>
    <cfRule type="expression" dxfId="1860" priority="1684">
      <formula>IF(RIGHT(TEXT(AQ514,"0.#"),1)=".",TRUE,FALSE)</formula>
    </cfRule>
  </conditionalFormatting>
  <conditionalFormatting sqref="AQ512">
    <cfRule type="expression" dxfId="1859" priority="1681">
      <formula>IF(RIGHT(TEXT(AQ512,"0.#"),1)=".",FALSE,TRUE)</formula>
    </cfRule>
    <cfRule type="expression" dxfId="1858" priority="1682">
      <formula>IF(RIGHT(TEXT(AQ512,"0.#"),1)=".",TRUE,FALSE)</formula>
    </cfRule>
  </conditionalFormatting>
  <conditionalFormatting sqref="AE517">
    <cfRule type="expression" dxfId="1857" priority="1559">
      <formula>IF(RIGHT(TEXT(AE517,"0.#"),1)=".",FALSE,TRUE)</formula>
    </cfRule>
    <cfRule type="expression" dxfId="1856" priority="1560">
      <formula>IF(RIGHT(TEXT(AE517,"0.#"),1)=".",TRUE,FALSE)</formula>
    </cfRule>
  </conditionalFormatting>
  <conditionalFormatting sqref="AE518">
    <cfRule type="expression" dxfId="1855" priority="1557">
      <formula>IF(RIGHT(TEXT(AE518,"0.#"),1)=".",FALSE,TRUE)</formula>
    </cfRule>
    <cfRule type="expression" dxfId="1854" priority="1558">
      <formula>IF(RIGHT(TEXT(AE518,"0.#"),1)=".",TRUE,FALSE)</formula>
    </cfRule>
  </conditionalFormatting>
  <conditionalFormatting sqref="AE519">
    <cfRule type="expression" dxfId="1853" priority="1555">
      <formula>IF(RIGHT(TEXT(AE519,"0.#"),1)=".",FALSE,TRUE)</formula>
    </cfRule>
    <cfRule type="expression" dxfId="1852" priority="1556">
      <formula>IF(RIGHT(TEXT(AE519,"0.#"),1)=".",TRUE,FALSE)</formula>
    </cfRule>
  </conditionalFormatting>
  <conditionalFormatting sqref="AU517">
    <cfRule type="expression" dxfId="1851" priority="1547">
      <formula>IF(RIGHT(TEXT(AU517,"0.#"),1)=".",FALSE,TRUE)</formula>
    </cfRule>
    <cfRule type="expression" dxfId="1850" priority="1548">
      <formula>IF(RIGHT(TEXT(AU517,"0.#"),1)=".",TRUE,FALSE)</formula>
    </cfRule>
  </conditionalFormatting>
  <conditionalFormatting sqref="AU519">
    <cfRule type="expression" dxfId="1849" priority="1543">
      <formula>IF(RIGHT(TEXT(AU519,"0.#"),1)=".",FALSE,TRUE)</formula>
    </cfRule>
    <cfRule type="expression" dxfId="1848" priority="1544">
      <formula>IF(RIGHT(TEXT(AU519,"0.#"),1)=".",TRUE,FALSE)</formula>
    </cfRule>
  </conditionalFormatting>
  <conditionalFormatting sqref="AQ518">
    <cfRule type="expression" dxfId="1847" priority="1535">
      <formula>IF(RIGHT(TEXT(AQ518,"0.#"),1)=".",FALSE,TRUE)</formula>
    </cfRule>
    <cfRule type="expression" dxfId="1846" priority="1536">
      <formula>IF(RIGHT(TEXT(AQ518,"0.#"),1)=".",TRUE,FALSE)</formula>
    </cfRule>
  </conditionalFormatting>
  <conditionalFormatting sqref="AQ519">
    <cfRule type="expression" dxfId="1845" priority="1533">
      <formula>IF(RIGHT(TEXT(AQ519,"0.#"),1)=".",FALSE,TRUE)</formula>
    </cfRule>
    <cfRule type="expression" dxfId="1844" priority="1534">
      <formula>IF(RIGHT(TEXT(AQ519,"0.#"),1)=".",TRUE,FALSE)</formula>
    </cfRule>
  </conditionalFormatting>
  <conditionalFormatting sqref="AQ517">
    <cfRule type="expression" dxfId="1843" priority="1531">
      <formula>IF(RIGHT(TEXT(AQ517,"0.#"),1)=".",FALSE,TRUE)</formula>
    </cfRule>
    <cfRule type="expression" dxfId="1842" priority="1532">
      <formula>IF(RIGHT(TEXT(AQ517,"0.#"),1)=".",TRUE,FALSE)</formula>
    </cfRule>
  </conditionalFormatting>
  <conditionalFormatting sqref="AE522">
    <cfRule type="expression" dxfId="1841" priority="1529">
      <formula>IF(RIGHT(TEXT(AE522,"0.#"),1)=".",FALSE,TRUE)</formula>
    </cfRule>
    <cfRule type="expression" dxfId="1840" priority="1530">
      <formula>IF(RIGHT(TEXT(AE522,"0.#"),1)=".",TRUE,FALSE)</formula>
    </cfRule>
  </conditionalFormatting>
  <conditionalFormatting sqref="AE523">
    <cfRule type="expression" dxfId="1839" priority="1527">
      <formula>IF(RIGHT(TEXT(AE523,"0.#"),1)=".",FALSE,TRUE)</formula>
    </cfRule>
    <cfRule type="expression" dxfId="1838" priority="1528">
      <formula>IF(RIGHT(TEXT(AE523,"0.#"),1)=".",TRUE,FALSE)</formula>
    </cfRule>
  </conditionalFormatting>
  <conditionalFormatting sqref="AE524">
    <cfRule type="expression" dxfId="1837" priority="1525">
      <formula>IF(RIGHT(TEXT(AE524,"0.#"),1)=".",FALSE,TRUE)</formula>
    </cfRule>
    <cfRule type="expression" dxfId="1836" priority="1526">
      <formula>IF(RIGHT(TEXT(AE524,"0.#"),1)=".",TRUE,FALSE)</formula>
    </cfRule>
  </conditionalFormatting>
  <conditionalFormatting sqref="AU522">
    <cfRule type="expression" dxfId="1835" priority="1517">
      <formula>IF(RIGHT(TEXT(AU522,"0.#"),1)=".",FALSE,TRUE)</formula>
    </cfRule>
    <cfRule type="expression" dxfId="1834" priority="1518">
      <formula>IF(RIGHT(TEXT(AU522,"0.#"),1)=".",TRUE,FALSE)</formula>
    </cfRule>
  </conditionalFormatting>
  <conditionalFormatting sqref="AU523">
    <cfRule type="expression" dxfId="1833" priority="1515">
      <formula>IF(RIGHT(TEXT(AU523,"0.#"),1)=".",FALSE,TRUE)</formula>
    </cfRule>
    <cfRule type="expression" dxfId="1832" priority="1516">
      <formula>IF(RIGHT(TEXT(AU523,"0.#"),1)=".",TRUE,FALSE)</formula>
    </cfRule>
  </conditionalFormatting>
  <conditionalFormatting sqref="AU524">
    <cfRule type="expression" dxfId="1831" priority="1513">
      <formula>IF(RIGHT(TEXT(AU524,"0.#"),1)=".",FALSE,TRUE)</formula>
    </cfRule>
    <cfRule type="expression" dxfId="1830" priority="1514">
      <formula>IF(RIGHT(TEXT(AU524,"0.#"),1)=".",TRUE,FALSE)</formula>
    </cfRule>
  </conditionalFormatting>
  <conditionalFormatting sqref="AQ523">
    <cfRule type="expression" dxfId="1829" priority="1505">
      <formula>IF(RIGHT(TEXT(AQ523,"0.#"),1)=".",FALSE,TRUE)</formula>
    </cfRule>
    <cfRule type="expression" dxfId="1828" priority="1506">
      <formula>IF(RIGHT(TEXT(AQ523,"0.#"),1)=".",TRUE,FALSE)</formula>
    </cfRule>
  </conditionalFormatting>
  <conditionalFormatting sqref="AQ524">
    <cfRule type="expression" dxfId="1827" priority="1503">
      <formula>IF(RIGHT(TEXT(AQ524,"0.#"),1)=".",FALSE,TRUE)</formula>
    </cfRule>
    <cfRule type="expression" dxfId="1826" priority="1504">
      <formula>IF(RIGHT(TEXT(AQ524,"0.#"),1)=".",TRUE,FALSE)</formula>
    </cfRule>
  </conditionalFormatting>
  <conditionalFormatting sqref="AQ522">
    <cfRule type="expression" dxfId="1825" priority="1501">
      <formula>IF(RIGHT(TEXT(AQ522,"0.#"),1)=".",FALSE,TRUE)</formula>
    </cfRule>
    <cfRule type="expression" dxfId="1824" priority="1502">
      <formula>IF(RIGHT(TEXT(AQ522,"0.#"),1)=".",TRUE,FALSE)</formula>
    </cfRule>
  </conditionalFormatting>
  <conditionalFormatting sqref="AE527">
    <cfRule type="expression" dxfId="1823" priority="1499">
      <formula>IF(RIGHT(TEXT(AE527,"0.#"),1)=".",FALSE,TRUE)</formula>
    </cfRule>
    <cfRule type="expression" dxfId="1822" priority="1500">
      <formula>IF(RIGHT(TEXT(AE527,"0.#"),1)=".",TRUE,FALSE)</formula>
    </cfRule>
  </conditionalFormatting>
  <conditionalFormatting sqref="AE528">
    <cfRule type="expression" dxfId="1821" priority="1497">
      <formula>IF(RIGHT(TEXT(AE528,"0.#"),1)=".",FALSE,TRUE)</formula>
    </cfRule>
    <cfRule type="expression" dxfId="1820" priority="1498">
      <formula>IF(RIGHT(TEXT(AE528,"0.#"),1)=".",TRUE,FALSE)</formula>
    </cfRule>
  </conditionalFormatting>
  <conditionalFormatting sqref="AE529">
    <cfRule type="expression" dxfId="1819" priority="1495">
      <formula>IF(RIGHT(TEXT(AE529,"0.#"),1)=".",FALSE,TRUE)</formula>
    </cfRule>
    <cfRule type="expression" dxfId="1818" priority="1496">
      <formula>IF(RIGHT(TEXT(AE529,"0.#"),1)=".",TRUE,FALSE)</formula>
    </cfRule>
  </conditionalFormatting>
  <conditionalFormatting sqref="AU527">
    <cfRule type="expression" dxfId="1817" priority="1487">
      <formula>IF(RIGHT(TEXT(AU527,"0.#"),1)=".",FALSE,TRUE)</formula>
    </cfRule>
    <cfRule type="expression" dxfId="1816" priority="1488">
      <formula>IF(RIGHT(TEXT(AU527,"0.#"),1)=".",TRUE,FALSE)</formula>
    </cfRule>
  </conditionalFormatting>
  <conditionalFormatting sqref="AU528">
    <cfRule type="expression" dxfId="1815" priority="1485">
      <formula>IF(RIGHT(TEXT(AU528,"0.#"),1)=".",FALSE,TRUE)</formula>
    </cfRule>
    <cfRule type="expression" dxfId="1814" priority="1486">
      <formula>IF(RIGHT(TEXT(AU528,"0.#"),1)=".",TRUE,FALSE)</formula>
    </cfRule>
  </conditionalFormatting>
  <conditionalFormatting sqref="AU529">
    <cfRule type="expression" dxfId="1813" priority="1483">
      <formula>IF(RIGHT(TEXT(AU529,"0.#"),1)=".",FALSE,TRUE)</formula>
    </cfRule>
    <cfRule type="expression" dxfId="1812" priority="1484">
      <formula>IF(RIGHT(TEXT(AU529,"0.#"),1)=".",TRUE,FALSE)</formula>
    </cfRule>
  </conditionalFormatting>
  <conditionalFormatting sqref="AQ528">
    <cfRule type="expression" dxfId="1811" priority="1475">
      <formula>IF(RIGHT(TEXT(AQ528,"0.#"),1)=".",FALSE,TRUE)</formula>
    </cfRule>
    <cfRule type="expression" dxfId="1810" priority="1476">
      <formula>IF(RIGHT(TEXT(AQ528,"0.#"),1)=".",TRUE,FALSE)</formula>
    </cfRule>
  </conditionalFormatting>
  <conditionalFormatting sqref="AQ529">
    <cfRule type="expression" dxfId="1809" priority="1473">
      <formula>IF(RIGHT(TEXT(AQ529,"0.#"),1)=".",FALSE,TRUE)</formula>
    </cfRule>
    <cfRule type="expression" dxfId="1808" priority="1474">
      <formula>IF(RIGHT(TEXT(AQ529,"0.#"),1)=".",TRUE,FALSE)</formula>
    </cfRule>
  </conditionalFormatting>
  <conditionalFormatting sqref="AQ527">
    <cfRule type="expression" dxfId="1807" priority="1471">
      <formula>IF(RIGHT(TEXT(AQ527,"0.#"),1)=".",FALSE,TRUE)</formula>
    </cfRule>
    <cfRule type="expression" dxfId="1806" priority="1472">
      <formula>IF(RIGHT(TEXT(AQ527,"0.#"),1)=".",TRUE,FALSE)</formula>
    </cfRule>
  </conditionalFormatting>
  <conditionalFormatting sqref="AE532">
    <cfRule type="expression" dxfId="1805" priority="1469">
      <formula>IF(RIGHT(TEXT(AE532,"0.#"),1)=".",FALSE,TRUE)</formula>
    </cfRule>
    <cfRule type="expression" dxfId="1804" priority="1470">
      <formula>IF(RIGHT(TEXT(AE532,"0.#"),1)=".",TRUE,FALSE)</formula>
    </cfRule>
  </conditionalFormatting>
  <conditionalFormatting sqref="AM534">
    <cfRule type="expression" dxfId="1803" priority="1459">
      <formula>IF(RIGHT(TEXT(AM534,"0.#"),1)=".",FALSE,TRUE)</formula>
    </cfRule>
    <cfRule type="expression" dxfId="1802" priority="1460">
      <formula>IF(RIGHT(TEXT(AM534,"0.#"),1)=".",TRUE,FALSE)</formula>
    </cfRule>
  </conditionalFormatting>
  <conditionalFormatting sqref="AE533">
    <cfRule type="expression" dxfId="1801" priority="1467">
      <formula>IF(RIGHT(TEXT(AE533,"0.#"),1)=".",FALSE,TRUE)</formula>
    </cfRule>
    <cfRule type="expression" dxfId="1800" priority="1468">
      <formula>IF(RIGHT(TEXT(AE533,"0.#"),1)=".",TRUE,FALSE)</formula>
    </cfRule>
  </conditionalFormatting>
  <conditionalFormatting sqref="AE534">
    <cfRule type="expression" dxfId="1799" priority="1465">
      <formula>IF(RIGHT(TEXT(AE534,"0.#"),1)=".",FALSE,TRUE)</formula>
    </cfRule>
    <cfRule type="expression" dxfId="1798" priority="1466">
      <formula>IF(RIGHT(TEXT(AE534,"0.#"),1)=".",TRUE,FALSE)</formula>
    </cfRule>
  </conditionalFormatting>
  <conditionalFormatting sqref="AM532">
    <cfRule type="expression" dxfId="1797" priority="1463">
      <formula>IF(RIGHT(TEXT(AM532,"0.#"),1)=".",FALSE,TRUE)</formula>
    </cfRule>
    <cfRule type="expression" dxfId="1796" priority="1464">
      <formula>IF(RIGHT(TEXT(AM532,"0.#"),1)=".",TRUE,FALSE)</formula>
    </cfRule>
  </conditionalFormatting>
  <conditionalFormatting sqref="AM533">
    <cfRule type="expression" dxfId="1795" priority="1461">
      <formula>IF(RIGHT(TEXT(AM533,"0.#"),1)=".",FALSE,TRUE)</formula>
    </cfRule>
    <cfRule type="expression" dxfId="1794" priority="1462">
      <formula>IF(RIGHT(TEXT(AM533,"0.#"),1)=".",TRUE,FALSE)</formula>
    </cfRule>
  </conditionalFormatting>
  <conditionalFormatting sqref="AU532">
    <cfRule type="expression" dxfId="1793" priority="1457">
      <formula>IF(RIGHT(TEXT(AU532,"0.#"),1)=".",FALSE,TRUE)</formula>
    </cfRule>
    <cfRule type="expression" dxfId="1792" priority="1458">
      <formula>IF(RIGHT(TEXT(AU532,"0.#"),1)=".",TRUE,FALSE)</formula>
    </cfRule>
  </conditionalFormatting>
  <conditionalFormatting sqref="AU533">
    <cfRule type="expression" dxfId="1791" priority="1455">
      <formula>IF(RIGHT(TEXT(AU533,"0.#"),1)=".",FALSE,TRUE)</formula>
    </cfRule>
    <cfRule type="expression" dxfId="1790" priority="1456">
      <formula>IF(RIGHT(TEXT(AU533,"0.#"),1)=".",TRUE,FALSE)</formula>
    </cfRule>
  </conditionalFormatting>
  <conditionalFormatting sqref="AU534">
    <cfRule type="expression" dxfId="1789" priority="1453">
      <formula>IF(RIGHT(TEXT(AU534,"0.#"),1)=".",FALSE,TRUE)</formula>
    </cfRule>
    <cfRule type="expression" dxfId="1788" priority="1454">
      <formula>IF(RIGHT(TEXT(AU534,"0.#"),1)=".",TRUE,FALSE)</formula>
    </cfRule>
  </conditionalFormatting>
  <conditionalFormatting sqref="AI534">
    <cfRule type="expression" dxfId="1787" priority="1447">
      <formula>IF(RIGHT(TEXT(AI534,"0.#"),1)=".",FALSE,TRUE)</formula>
    </cfRule>
    <cfRule type="expression" dxfId="1786" priority="1448">
      <formula>IF(RIGHT(TEXT(AI534,"0.#"),1)=".",TRUE,FALSE)</formula>
    </cfRule>
  </conditionalFormatting>
  <conditionalFormatting sqref="AI532">
    <cfRule type="expression" dxfId="1785" priority="1451">
      <formula>IF(RIGHT(TEXT(AI532,"0.#"),1)=".",FALSE,TRUE)</formula>
    </cfRule>
    <cfRule type="expression" dxfId="1784" priority="1452">
      <formula>IF(RIGHT(TEXT(AI532,"0.#"),1)=".",TRUE,FALSE)</formula>
    </cfRule>
  </conditionalFormatting>
  <conditionalFormatting sqref="AI533">
    <cfRule type="expression" dxfId="1783" priority="1449">
      <formula>IF(RIGHT(TEXT(AI533,"0.#"),1)=".",FALSE,TRUE)</formula>
    </cfRule>
    <cfRule type="expression" dxfId="1782" priority="1450">
      <formula>IF(RIGHT(TEXT(AI533,"0.#"),1)=".",TRUE,FALSE)</formula>
    </cfRule>
  </conditionalFormatting>
  <conditionalFormatting sqref="AQ533">
    <cfRule type="expression" dxfId="1781" priority="1445">
      <formula>IF(RIGHT(TEXT(AQ533,"0.#"),1)=".",FALSE,TRUE)</formula>
    </cfRule>
    <cfRule type="expression" dxfId="1780" priority="1446">
      <formula>IF(RIGHT(TEXT(AQ533,"0.#"),1)=".",TRUE,FALSE)</formula>
    </cfRule>
  </conditionalFormatting>
  <conditionalFormatting sqref="AQ534">
    <cfRule type="expression" dxfId="1779" priority="1443">
      <formula>IF(RIGHT(TEXT(AQ534,"0.#"),1)=".",FALSE,TRUE)</formula>
    </cfRule>
    <cfRule type="expression" dxfId="1778" priority="1444">
      <formula>IF(RIGHT(TEXT(AQ534,"0.#"),1)=".",TRUE,FALSE)</formula>
    </cfRule>
  </conditionalFormatting>
  <conditionalFormatting sqref="AQ532">
    <cfRule type="expression" dxfId="1777" priority="1441">
      <formula>IF(RIGHT(TEXT(AQ532,"0.#"),1)=".",FALSE,TRUE)</formula>
    </cfRule>
    <cfRule type="expression" dxfId="1776" priority="1442">
      <formula>IF(RIGHT(TEXT(AQ532,"0.#"),1)=".",TRUE,FALSE)</formula>
    </cfRule>
  </conditionalFormatting>
  <conditionalFormatting sqref="AE541">
    <cfRule type="expression" dxfId="1775" priority="1439">
      <formula>IF(RIGHT(TEXT(AE541,"0.#"),1)=".",FALSE,TRUE)</formula>
    </cfRule>
    <cfRule type="expression" dxfId="1774" priority="1440">
      <formula>IF(RIGHT(TEXT(AE541,"0.#"),1)=".",TRUE,FALSE)</formula>
    </cfRule>
  </conditionalFormatting>
  <conditionalFormatting sqref="AE542">
    <cfRule type="expression" dxfId="1773" priority="1437">
      <formula>IF(RIGHT(TEXT(AE542,"0.#"),1)=".",FALSE,TRUE)</formula>
    </cfRule>
    <cfRule type="expression" dxfId="1772" priority="1438">
      <formula>IF(RIGHT(TEXT(AE542,"0.#"),1)=".",TRUE,FALSE)</formula>
    </cfRule>
  </conditionalFormatting>
  <conditionalFormatting sqref="AE543">
    <cfRule type="expression" dxfId="1771" priority="1435">
      <formula>IF(RIGHT(TEXT(AE543,"0.#"),1)=".",FALSE,TRUE)</formula>
    </cfRule>
    <cfRule type="expression" dxfId="1770" priority="1436">
      <formula>IF(RIGHT(TEXT(AE543,"0.#"),1)=".",TRUE,FALSE)</formula>
    </cfRule>
  </conditionalFormatting>
  <conditionalFormatting sqref="AU541">
    <cfRule type="expression" dxfId="1769" priority="1427">
      <formula>IF(RIGHT(TEXT(AU541,"0.#"),1)=".",FALSE,TRUE)</formula>
    </cfRule>
    <cfRule type="expression" dxfId="1768" priority="1428">
      <formula>IF(RIGHT(TEXT(AU541,"0.#"),1)=".",TRUE,FALSE)</formula>
    </cfRule>
  </conditionalFormatting>
  <conditionalFormatting sqref="AU542">
    <cfRule type="expression" dxfId="1767" priority="1425">
      <formula>IF(RIGHT(TEXT(AU542,"0.#"),1)=".",FALSE,TRUE)</formula>
    </cfRule>
    <cfRule type="expression" dxfId="1766" priority="1426">
      <formula>IF(RIGHT(TEXT(AU542,"0.#"),1)=".",TRUE,FALSE)</formula>
    </cfRule>
  </conditionalFormatting>
  <conditionalFormatting sqref="AU543">
    <cfRule type="expression" dxfId="1765" priority="1423">
      <formula>IF(RIGHT(TEXT(AU543,"0.#"),1)=".",FALSE,TRUE)</formula>
    </cfRule>
    <cfRule type="expression" dxfId="1764" priority="1424">
      <formula>IF(RIGHT(TEXT(AU543,"0.#"),1)=".",TRUE,FALSE)</formula>
    </cfRule>
  </conditionalFormatting>
  <conditionalFormatting sqref="AQ542">
    <cfRule type="expression" dxfId="1763" priority="1415">
      <formula>IF(RIGHT(TEXT(AQ542,"0.#"),1)=".",FALSE,TRUE)</formula>
    </cfRule>
    <cfRule type="expression" dxfId="1762" priority="1416">
      <formula>IF(RIGHT(TEXT(AQ542,"0.#"),1)=".",TRUE,FALSE)</formula>
    </cfRule>
  </conditionalFormatting>
  <conditionalFormatting sqref="AQ543">
    <cfRule type="expression" dxfId="1761" priority="1413">
      <formula>IF(RIGHT(TEXT(AQ543,"0.#"),1)=".",FALSE,TRUE)</formula>
    </cfRule>
    <cfRule type="expression" dxfId="1760" priority="1414">
      <formula>IF(RIGHT(TEXT(AQ543,"0.#"),1)=".",TRUE,FALSE)</formula>
    </cfRule>
  </conditionalFormatting>
  <conditionalFormatting sqref="AQ541">
    <cfRule type="expression" dxfId="1759" priority="1411">
      <formula>IF(RIGHT(TEXT(AQ541,"0.#"),1)=".",FALSE,TRUE)</formula>
    </cfRule>
    <cfRule type="expression" dxfId="1758" priority="1412">
      <formula>IF(RIGHT(TEXT(AQ541,"0.#"),1)=".",TRUE,FALSE)</formula>
    </cfRule>
  </conditionalFormatting>
  <conditionalFormatting sqref="AE566">
    <cfRule type="expression" dxfId="1757" priority="1409">
      <formula>IF(RIGHT(TEXT(AE566,"0.#"),1)=".",FALSE,TRUE)</formula>
    </cfRule>
    <cfRule type="expression" dxfId="1756" priority="1410">
      <formula>IF(RIGHT(TEXT(AE566,"0.#"),1)=".",TRUE,FALSE)</formula>
    </cfRule>
  </conditionalFormatting>
  <conditionalFormatting sqref="AE567">
    <cfRule type="expression" dxfId="1755" priority="1407">
      <formula>IF(RIGHT(TEXT(AE567,"0.#"),1)=".",FALSE,TRUE)</formula>
    </cfRule>
    <cfRule type="expression" dxfId="1754" priority="1408">
      <formula>IF(RIGHT(TEXT(AE567,"0.#"),1)=".",TRUE,FALSE)</formula>
    </cfRule>
  </conditionalFormatting>
  <conditionalFormatting sqref="AE568">
    <cfRule type="expression" dxfId="1753" priority="1405">
      <formula>IF(RIGHT(TEXT(AE568,"0.#"),1)=".",FALSE,TRUE)</formula>
    </cfRule>
    <cfRule type="expression" dxfId="1752" priority="1406">
      <formula>IF(RIGHT(TEXT(AE568,"0.#"),1)=".",TRUE,FALSE)</formula>
    </cfRule>
  </conditionalFormatting>
  <conditionalFormatting sqref="AU566">
    <cfRule type="expression" dxfId="1751" priority="1397">
      <formula>IF(RIGHT(TEXT(AU566,"0.#"),1)=".",FALSE,TRUE)</formula>
    </cfRule>
    <cfRule type="expression" dxfId="1750" priority="1398">
      <formula>IF(RIGHT(TEXT(AU566,"0.#"),1)=".",TRUE,FALSE)</formula>
    </cfRule>
  </conditionalFormatting>
  <conditionalFormatting sqref="AU567">
    <cfRule type="expression" dxfId="1749" priority="1395">
      <formula>IF(RIGHT(TEXT(AU567,"0.#"),1)=".",FALSE,TRUE)</formula>
    </cfRule>
    <cfRule type="expression" dxfId="1748" priority="1396">
      <formula>IF(RIGHT(TEXT(AU567,"0.#"),1)=".",TRUE,FALSE)</formula>
    </cfRule>
  </conditionalFormatting>
  <conditionalFormatting sqref="AU568">
    <cfRule type="expression" dxfId="1747" priority="1393">
      <formula>IF(RIGHT(TEXT(AU568,"0.#"),1)=".",FALSE,TRUE)</formula>
    </cfRule>
    <cfRule type="expression" dxfId="1746" priority="1394">
      <formula>IF(RIGHT(TEXT(AU568,"0.#"),1)=".",TRUE,FALSE)</formula>
    </cfRule>
  </conditionalFormatting>
  <conditionalFormatting sqref="AQ567">
    <cfRule type="expression" dxfId="1745" priority="1385">
      <formula>IF(RIGHT(TEXT(AQ567,"0.#"),1)=".",FALSE,TRUE)</formula>
    </cfRule>
    <cfRule type="expression" dxfId="1744" priority="1386">
      <formula>IF(RIGHT(TEXT(AQ567,"0.#"),1)=".",TRUE,FALSE)</formula>
    </cfRule>
  </conditionalFormatting>
  <conditionalFormatting sqref="AQ568">
    <cfRule type="expression" dxfId="1743" priority="1383">
      <formula>IF(RIGHT(TEXT(AQ568,"0.#"),1)=".",FALSE,TRUE)</formula>
    </cfRule>
    <cfRule type="expression" dxfId="1742" priority="1384">
      <formula>IF(RIGHT(TEXT(AQ568,"0.#"),1)=".",TRUE,FALSE)</formula>
    </cfRule>
  </conditionalFormatting>
  <conditionalFormatting sqref="AQ566">
    <cfRule type="expression" dxfId="1741" priority="1381">
      <formula>IF(RIGHT(TEXT(AQ566,"0.#"),1)=".",FALSE,TRUE)</formula>
    </cfRule>
    <cfRule type="expression" dxfId="1740" priority="1382">
      <formula>IF(RIGHT(TEXT(AQ566,"0.#"),1)=".",TRUE,FALSE)</formula>
    </cfRule>
  </conditionalFormatting>
  <conditionalFormatting sqref="AE546">
    <cfRule type="expression" dxfId="1739" priority="1379">
      <formula>IF(RIGHT(TEXT(AE546,"0.#"),1)=".",FALSE,TRUE)</formula>
    </cfRule>
    <cfRule type="expression" dxfId="1738" priority="1380">
      <formula>IF(RIGHT(TEXT(AE546,"0.#"),1)=".",TRUE,FALSE)</formula>
    </cfRule>
  </conditionalFormatting>
  <conditionalFormatting sqref="AE547">
    <cfRule type="expression" dxfId="1737" priority="1377">
      <formula>IF(RIGHT(TEXT(AE547,"0.#"),1)=".",FALSE,TRUE)</formula>
    </cfRule>
    <cfRule type="expression" dxfId="1736" priority="1378">
      <formula>IF(RIGHT(TEXT(AE547,"0.#"),1)=".",TRUE,FALSE)</formula>
    </cfRule>
  </conditionalFormatting>
  <conditionalFormatting sqref="AE548">
    <cfRule type="expression" dxfId="1735" priority="1375">
      <formula>IF(RIGHT(TEXT(AE548,"0.#"),1)=".",FALSE,TRUE)</formula>
    </cfRule>
    <cfRule type="expression" dxfId="1734" priority="1376">
      <formula>IF(RIGHT(TEXT(AE548,"0.#"),1)=".",TRUE,FALSE)</formula>
    </cfRule>
  </conditionalFormatting>
  <conditionalFormatting sqref="AU546">
    <cfRule type="expression" dxfId="1733" priority="1367">
      <formula>IF(RIGHT(TEXT(AU546,"0.#"),1)=".",FALSE,TRUE)</formula>
    </cfRule>
    <cfRule type="expression" dxfId="1732" priority="1368">
      <formula>IF(RIGHT(TEXT(AU546,"0.#"),1)=".",TRUE,FALSE)</formula>
    </cfRule>
  </conditionalFormatting>
  <conditionalFormatting sqref="AU547">
    <cfRule type="expression" dxfId="1731" priority="1365">
      <formula>IF(RIGHT(TEXT(AU547,"0.#"),1)=".",FALSE,TRUE)</formula>
    </cfRule>
    <cfRule type="expression" dxfId="1730" priority="1366">
      <formula>IF(RIGHT(TEXT(AU547,"0.#"),1)=".",TRUE,FALSE)</formula>
    </cfRule>
  </conditionalFormatting>
  <conditionalFormatting sqref="AU548">
    <cfRule type="expression" dxfId="1729" priority="1363">
      <formula>IF(RIGHT(TEXT(AU548,"0.#"),1)=".",FALSE,TRUE)</formula>
    </cfRule>
    <cfRule type="expression" dxfId="1728" priority="1364">
      <formula>IF(RIGHT(TEXT(AU548,"0.#"),1)=".",TRUE,FALSE)</formula>
    </cfRule>
  </conditionalFormatting>
  <conditionalFormatting sqref="AQ547">
    <cfRule type="expression" dxfId="1727" priority="1355">
      <formula>IF(RIGHT(TEXT(AQ547,"0.#"),1)=".",FALSE,TRUE)</formula>
    </cfRule>
    <cfRule type="expression" dxfId="1726" priority="1356">
      <formula>IF(RIGHT(TEXT(AQ547,"0.#"),1)=".",TRUE,FALSE)</formula>
    </cfRule>
  </conditionalFormatting>
  <conditionalFormatting sqref="AQ546">
    <cfRule type="expression" dxfId="1725" priority="1351">
      <formula>IF(RIGHT(TEXT(AQ546,"0.#"),1)=".",FALSE,TRUE)</formula>
    </cfRule>
    <cfRule type="expression" dxfId="1724" priority="1352">
      <formula>IF(RIGHT(TEXT(AQ546,"0.#"),1)=".",TRUE,FALSE)</formula>
    </cfRule>
  </conditionalFormatting>
  <conditionalFormatting sqref="AE551">
    <cfRule type="expression" dxfId="1723" priority="1349">
      <formula>IF(RIGHT(TEXT(AE551,"0.#"),1)=".",FALSE,TRUE)</formula>
    </cfRule>
    <cfRule type="expression" dxfId="1722" priority="1350">
      <formula>IF(RIGHT(TEXT(AE551,"0.#"),1)=".",TRUE,FALSE)</formula>
    </cfRule>
  </conditionalFormatting>
  <conditionalFormatting sqref="AE553">
    <cfRule type="expression" dxfId="1721" priority="1345">
      <formula>IF(RIGHT(TEXT(AE553,"0.#"),1)=".",FALSE,TRUE)</formula>
    </cfRule>
    <cfRule type="expression" dxfId="1720" priority="1346">
      <formula>IF(RIGHT(TEXT(AE553,"0.#"),1)=".",TRUE,FALSE)</formula>
    </cfRule>
  </conditionalFormatting>
  <conditionalFormatting sqref="AU551">
    <cfRule type="expression" dxfId="1719" priority="1337">
      <formula>IF(RIGHT(TEXT(AU551,"0.#"),1)=".",FALSE,TRUE)</formula>
    </cfRule>
    <cfRule type="expression" dxfId="1718" priority="1338">
      <formula>IF(RIGHT(TEXT(AU551,"0.#"),1)=".",TRUE,FALSE)</formula>
    </cfRule>
  </conditionalFormatting>
  <conditionalFormatting sqref="AU553">
    <cfRule type="expression" dxfId="1717" priority="1333">
      <formula>IF(RIGHT(TEXT(AU553,"0.#"),1)=".",FALSE,TRUE)</formula>
    </cfRule>
    <cfRule type="expression" dxfId="1716" priority="1334">
      <formula>IF(RIGHT(TEXT(AU553,"0.#"),1)=".",TRUE,FALSE)</formula>
    </cfRule>
  </conditionalFormatting>
  <conditionalFormatting sqref="AQ552">
    <cfRule type="expression" dxfId="1715" priority="1325">
      <formula>IF(RIGHT(TEXT(AQ552,"0.#"),1)=".",FALSE,TRUE)</formula>
    </cfRule>
    <cfRule type="expression" dxfId="1714" priority="1326">
      <formula>IF(RIGHT(TEXT(AQ552,"0.#"),1)=".",TRUE,FALSE)</formula>
    </cfRule>
  </conditionalFormatting>
  <conditionalFormatting sqref="AU561">
    <cfRule type="expression" dxfId="1713" priority="1277">
      <formula>IF(RIGHT(TEXT(AU561,"0.#"),1)=".",FALSE,TRUE)</formula>
    </cfRule>
    <cfRule type="expression" dxfId="1712" priority="1278">
      <formula>IF(RIGHT(TEXT(AU561,"0.#"),1)=".",TRUE,FALSE)</formula>
    </cfRule>
  </conditionalFormatting>
  <conditionalFormatting sqref="AU562">
    <cfRule type="expression" dxfId="1711" priority="1275">
      <formula>IF(RIGHT(TEXT(AU562,"0.#"),1)=".",FALSE,TRUE)</formula>
    </cfRule>
    <cfRule type="expression" dxfId="1710" priority="1276">
      <formula>IF(RIGHT(TEXT(AU562,"0.#"),1)=".",TRUE,FALSE)</formula>
    </cfRule>
  </conditionalFormatting>
  <conditionalFormatting sqref="AU563">
    <cfRule type="expression" dxfId="1709" priority="1273">
      <formula>IF(RIGHT(TEXT(AU563,"0.#"),1)=".",FALSE,TRUE)</formula>
    </cfRule>
    <cfRule type="expression" dxfId="1708" priority="1274">
      <formula>IF(RIGHT(TEXT(AU563,"0.#"),1)=".",TRUE,FALSE)</formula>
    </cfRule>
  </conditionalFormatting>
  <conditionalFormatting sqref="AQ562">
    <cfRule type="expression" dxfId="1707" priority="1265">
      <formula>IF(RIGHT(TEXT(AQ562,"0.#"),1)=".",FALSE,TRUE)</formula>
    </cfRule>
    <cfRule type="expression" dxfId="1706" priority="1266">
      <formula>IF(RIGHT(TEXT(AQ562,"0.#"),1)=".",TRUE,FALSE)</formula>
    </cfRule>
  </conditionalFormatting>
  <conditionalFormatting sqref="AQ563">
    <cfRule type="expression" dxfId="1705" priority="1263">
      <formula>IF(RIGHT(TEXT(AQ563,"0.#"),1)=".",FALSE,TRUE)</formula>
    </cfRule>
    <cfRule type="expression" dxfId="1704" priority="1264">
      <formula>IF(RIGHT(TEXT(AQ563,"0.#"),1)=".",TRUE,FALSE)</formula>
    </cfRule>
  </conditionalFormatting>
  <conditionalFormatting sqref="AQ561">
    <cfRule type="expression" dxfId="1703" priority="1261">
      <formula>IF(RIGHT(TEXT(AQ561,"0.#"),1)=".",FALSE,TRUE)</formula>
    </cfRule>
    <cfRule type="expression" dxfId="1702" priority="1262">
      <formula>IF(RIGHT(TEXT(AQ561,"0.#"),1)=".",TRUE,FALSE)</formula>
    </cfRule>
  </conditionalFormatting>
  <conditionalFormatting sqref="AE571">
    <cfRule type="expression" dxfId="1701" priority="1259">
      <formula>IF(RIGHT(TEXT(AE571,"0.#"),1)=".",FALSE,TRUE)</formula>
    </cfRule>
    <cfRule type="expression" dxfId="1700" priority="1260">
      <formula>IF(RIGHT(TEXT(AE571,"0.#"),1)=".",TRUE,FALSE)</formula>
    </cfRule>
  </conditionalFormatting>
  <conditionalFormatting sqref="AE572">
    <cfRule type="expression" dxfId="1699" priority="1257">
      <formula>IF(RIGHT(TEXT(AE572,"0.#"),1)=".",FALSE,TRUE)</formula>
    </cfRule>
    <cfRule type="expression" dxfId="1698" priority="1258">
      <formula>IF(RIGHT(TEXT(AE572,"0.#"),1)=".",TRUE,FALSE)</formula>
    </cfRule>
  </conditionalFormatting>
  <conditionalFormatting sqref="AE573">
    <cfRule type="expression" dxfId="1697" priority="1255">
      <formula>IF(RIGHT(TEXT(AE573,"0.#"),1)=".",FALSE,TRUE)</formula>
    </cfRule>
    <cfRule type="expression" dxfId="1696" priority="1256">
      <formula>IF(RIGHT(TEXT(AE573,"0.#"),1)=".",TRUE,FALSE)</formula>
    </cfRule>
  </conditionalFormatting>
  <conditionalFormatting sqref="AU571">
    <cfRule type="expression" dxfId="1695" priority="1247">
      <formula>IF(RIGHT(TEXT(AU571,"0.#"),1)=".",FALSE,TRUE)</formula>
    </cfRule>
    <cfRule type="expression" dxfId="1694" priority="1248">
      <formula>IF(RIGHT(TEXT(AU571,"0.#"),1)=".",TRUE,FALSE)</formula>
    </cfRule>
  </conditionalFormatting>
  <conditionalFormatting sqref="AU572">
    <cfRule type="expression" dxfId="1693" priority="1245">
      <formula>IF(RIGHT(TEXT(AU572,"0.#"),1)=".",FALSE,TRUE)</formula>
    </cfRule>
    <cfRule type="expression" dxfId="1692" priority="1246">
      <formula>IF(RIGHT(TEXT(AU572,"0.#"),1)=".",TRUE,FALSE)</formula>
    </cfRule>
  </conditionalFormatting>
  <conditionalFormatting sqref="AU573">
    <cfRule type="expression" dxfId="1691" priority="1243">
      <formula>IF(RIGHT(TEXT(AU573,"0.#"),1)=".",FALSE,TRUE)</formula>
    </cfRule>
    <cfRule type="expression" dxfId="1690" priority="1244">
      <formula>IF(RIGHT(TEXT(AU573,"0.#"),1)=".",TRUE,FALSE)</formula>
    </cfRule>
  </conditionalFormatting>
  <conditionalFormatting sqref="AQ572">
    <cfRule type="expression" dxfId="1689" priority="1235">
      <formula>IF(RIGHT(TEXT(AQ572,"0.#"),1)=".",FALSE,TRUE)</formula>
    </cfRule>
    <cfRule type="expression" dxfId="1688" priority="1236">
      <formula>IF(RIGHT(TEXT(AQ572,"0.#"),1)=".",TRUE,FALSE)</formula>
    </cfRule>
  </conditionalFormatting>
  <conditionalFormatting sqref="AQ573">
    <cfRule type="expression" dxfId="1687" priority="1233">
      <formula>IF(RIGHT(TEXT(AQ573,"0.#"),1)=".",FALSE,TRUE)</formula>
    </cfRule>
    <cfRule type="expression" dxfId="1686" priority="1234">
      <formula>IF(RIGHT(TEXT(AQ573,"0.#"),1)=".",TRUE,FALSE)</formula>
    </cfRule>
  </conditionalFormatting>
  <conditionalFormatting sqref="AQ571">
    <cfRule type="expression" dxfId="1685" priority="1231">
      <formula>IF(RIGHT(TEXT(AQ571,"0.#"),1)=".",FALSE,TRUE)</formula>
    </cfRule>
    <cfRule type="expression" dxfId="1684" priority="1232">
      <formula>IF(RIGHT(TEXT(AQ571,"0.#"),1)=".",TRUE,FALSE)</formula>
    </cfRule>
  </conditionalFormatting>
  <conditionalFormatting sqref="AE576">
    <cfRule type="expression" dxfId="1683" priority="1229">
      <formula>IF(RIGHT(TEXT(AE576,"0.#"),1)=".",FALSE,TRUE)</formula>
    </cfRule>
    <cfRule type="expression" dxfId="1682" priority="1230">
      <formula>IF(RIGHT(TEXT(AE576,"0.#"),1)=".",TRUE,FALSE)</formula>
    </cfRule>
  </conditionalFormatting>
  <conditionalFormatting sqref="AE577">
    <cfRule type="expression" dxfId="1681" priority="1227">
      <formula>IF(RIGHT(TEXT(AE577,"0.#"),1)=".",FALSE,TRUE)</formula>
    </cfRule>
    <cfRule type="expression" dxfId="1680" priority="1228">
      <formula>IF(RIGHT(TEXT(AE577,"0.#"),1)=".",TRUE,FALSE)</formula>
    </cfRule>
  </conditionalFormatting>
  <conditionalFormatting sqref="AE578">
    <cfRule type="expression" dxfId="1679" priority="1225">
      <formula>IF(RIGHT(TEXT(AE578,"0.#"),1)=".",FALSE,TRUE)</formula>
    </cfRule>
    <cfRule type="expression" dxfId="1678" priority="1226">
      <formula>IF(RIGHT(TEXT(AE578,"0.#"),1)=".",TRUE,FALSE)</formula>
    </cfRule>
  </conditionalFormatting>
  <conditionalFormatting sqref="AU576">
    <cfRule type="expression" dxfId="1677" priority="1217">
      <formula>IF(RIGHT(TEXT(AU576,"0.#"),1)=".",FALSE,TRUE)</formula>
    </cfRule>
    <cfRule type="expression" dxfId="1676" priority="1218">
      <formula>IF(RIGHT(TEXT(AU576,"0.#"),1)=".",TRUE,FALSE)</formula>
    </cfRule>
  </conditionalFormatting>
  <conditionalFormatting sqref="AU577">
    <cfRule type="expression" dxfId="1675" priority="1215">
      <formula>IF(RIGHT(TEXT(AU577,"0.#"),1)=".",FALSE,TRUE)</formula>
    </cfRule>
    <cfRule type="expression" dxfId="1674" priority="1216">
      <formula>IF(RIGHT(TEXT(AU577,"0.#"),1)=".",TRUE,FALSE)</formula>
    </cfRule>
  </conditionalFormatting>
  <conditionalFormatting sqref="AU578">
    <cfRule type="expression" dxfId="1673" priority="1213">
      <formula>IF(RIGHT(TEXT(AU578,"0.#"),1)=".",FALSE,TRUE)</formula>
    </cfRule>
    <cfRule type="expression" dxfId="1672" priority="1214">
      <formula>IF(RIGHT(TEXT(AU578,"0.#"),1)=".",TRUE,FALSE)</formula>
    </cfRule>
  </conditionalFormatting>
  <conditionalFormatting sqref="AQ577">
    <cfRule type="expression" dxfId="1671" priority="1205">
      <formula>IF(RIGHT(TEXT(AQ577,"0.#"),1)=".",FALSE,TRUE)</formula>
    </cfRule>
    <cfRule type="expression" dxfId="1670" priority="1206">
      <formula>IF(RIGHT(TEXT(AQ577,"0.#"),1)=".",TRUE,FALSE)</formula>
    </cfRule>
  </conditionalFormatting>
  <conditionalFormatting sqref="AQ578">
    <cfRule type="expression" dxfId="1669" priority="1203">
      <formula>IF(RIGHT(TEXT(AQ578,"0.#"),1)=".",FALSE,TRUE)</formula>
    </cfRule>
    <cfRule type="expression" dxfId="1668" priority="1204">
      <formula>IF(RIGHT(TEXT(AQ578,"0.#"),1)=".",TRUE,FALSE)</formula>
    </cfRule>
  </conditionalFormatting>
  <conditionalFormatting sqref="AQ576">
    <cfRule type="expression" dxfId="1667" priority="1201">
      <formula>IF(RIGHT(TEXT(AQ576,"0.#"),1)=".",FALSE,TRUE)</formula>
    </cfRule>
    <cfRule type="expression" dxfId="1666" priority="1202">
      <formula>IF(RIGHT(TEXT(AQ576,"0.#"),1)=".",TRUE,FALSE)</formula>
    </cfRule>
  </conditionalFormatting>
  <conditionalFormatting sqref="AE581">
    <cfRule type="expression" dxfId="1665" priority="1199">
      <formula>IF(RIGHT(TEXT(AE581,"0.#"),1)=".",FALSE,TRUE)</formula>
    </cfRule>
    <cfRule type="expression" dxfId="1664" priority="1200">
      <formula>IF(RIGHT(TEXT(AE581,"0.#"),1)=".",TRUE,FALSE)</formula>
    </cfRule>
  </conditionalFormatting>
  <conditionalFormatting sqref="AE582">
    <cfRule type="expression" dxfId="1663" priority="1197">
      <formula>IF(RIGHT(TEXT(AE582,"0.#"),1)=".",FALSE,TRUE)</formula>
    </cfRule>
    <cfRule type="expression" dxfId="1662" priority="1198">
      <formula>IF(RIGHT(TEXT(AE582,"0.#"),1)=".",TRUE,FALSE)</formula>
    </cfRule>
  </conditionalFormatting>
  <conditionalFormatting sqref="AE583">
    <cfRule type="expression" dxfId="1661" priority="1195">
      <formula>IF(RIGHT(TEXT(AE583,"0.#"),1)=".",FALSE,TRUE)</formula>
    </cfRule>
    <cfRule type="expression" dxfId="1660" priority="1196">
      <formula>IF(RIGHT(TEXT(AE583,"0.#"),1)=".",TRUE,FALSE)</formula>
    </cfRule>
  </conditionalFormatting>
  <conditionalFormatting sqref="AU581">
    <cfRule type="expression" dxfId="1659" priority="1187">
      <formula>IF(RIGHT(TEXT(AU581,"0.#"),1)=".",FALSE,TRUE)</formula>
    </cfRule>
    <cfRule type="expression" dxfId="1658" priority="1188">
      <formula>IF(RIGHT(TEXT(AU581,"0.#"),1)=".",TRUE,FALSE)</formula>
    </cfRule>
  </conditionalFormatting>
  <conditionalFormatting sqref="AQ582">
    <cfRule type="expression" dxfId="1657" priority="1175">
      <formula>IF(RIGHT(TEXT(AQ582,"0.#"),1)=".",FALSE,TRUE)</formula>
    </cfRule>
    <cfRule type="expression" dxfId="1656" priority="1176">
      <formula>IF(RIGHT(TEXT(AQ582,"0.#"),1)=".",TRUE,FALSE)</formula>
    </cfRule>
  </conditionalFormatting>
  <conditionalFormatting sqref="AQ583">
    <cfRule type="expression" dxfId="1655" priority="1173">
      <formula>IF(RIGHT(TEXT(AQ583,"0.#"),1)=".",FALSE,TRUE)</formula>
    </cfRule>
    <cfRule type="expression" dxfId="1654" priority="1174">
      <formula>IF(RIGHT(TEXT(AQ583,"0.#"),1)=".",TRUE,FALSE)</formula>
    </cfRule>
  </conditionalFormatting>
  <conditionalFormatting sqref="AQ581">
    <cfRule type="expression" dxfId="1653" priority="1171">
      <formula>IF(RIGHT(TEXT(AQ581,"0.#"),1)=".",FALSE,TRUE)</formula>
    </cfRule>
    <cfRule type="expression" dxfId="1652" priority="1172">
      <formula>IF(RIGHT(TEXT(AQ581,"0.#"),1)=".",TRUE,FALSE)</formula>
    </cfRule>
  </conditionalFormatting>
  <conditionalFormatting sqref="AE586">
    <cfRule type="expression" dxfId="1651" priority="1169">
      <formula>IF(RIGHT(TEXT(AE586,"0.#"),1)=".",FALSE,TRUE)</formula>
    </cfRule>
    <cfRule type="expression" dxfId="1650" priority="1170">
      <formula>IF(RIGHT(TEXT(AE586,"0.#"),1)=".",TRUE,FALSE)</formula>
    </cfRule>
  </conditionalFormatting>
  <conditionalFormatting sqref="AM588">
    <cfRule type="expression" dxfId="1649" priority="1159">
      <formula>IF(RIGHT(TEXT(AM588,"0.#"),1)=".",FALSE,TRUE)</formula>
    </cfRule>
    <cfRule type="expression" dxfId="1648" priority="1160">
      <formula>IF(RIGHT(TEXT(AM588,"0.#"),1)=".",TRUE,FALSE)</formula>
    </cfRule>
  </conditionalFormatting>
  <conditionalFormatting sqref="AE587">
    <cfRule type="expression" dxfId="1647" priority="1167">
      <formula>IF(RIGHT(TEXT(AE587,"0.#"),1)=".",FALSE,TRUE)</formula>
    </cfRule>
    <cfRule type="expression" dxfId="1646" priority="1168">
      <formula>IF(RIGHT(TEXT(AE587,"0.#"),1)=".",TRUE,FALSE)</formula>
    </cfRule>
  </conditionalFormatting>
  <conditionalFormatting sqref="AE588">
    <cfRule type="expression" dxfId="1645" priority="1165">
      <formula>IF(RIGHT(TEXT(AE588,"0.#"),1)=".",FALSE,TRUE)</formula>
    </cfRule>
    <cfRule type="expression" dxfId="1644" priority="1166">
      <formula>IF(RIGHT(TEXT(AE588,"0.#"),1)=".",TRUE,FALSE)</formula>
    </cfRule>
  </conditionalFormatting>
  <conditionalFormatting sqref="AM586">
    <cfRule type="expression" dxfId="1643" priority="1163">
      <formula>IF(RIGHT(TEXT(AM586,"0.#"),1)=".",FALSE,TRUE)</formula>
    </cfRule>
    <cfRule type="expression" dxfId="1642" priority="1164">
      <formula>IF(RIGHT(TEXT(AM586,"0.#"),1)=".",TRUE,FALSE)</formula>
    </cfRule>
  </conditionalFormatting>
  <conditionalFormatting sqref="AM587">
    <cfRule type="expression" dxfId="1641" priority="1161">
      <formula>IF(RIGHT(TEXT(AM587,"0.#"),1)=".",FALSE,TRUE)</formula>
    </cfRule>
    <cfRule type="expression" dxfId="1640" priority="1162">
      <formula>IF(RIGHT(TEXT(AM587,"0.#"),1)=".",TRUE,FALSE)</formula>
    </cfRule>
  </conditionalFormatting>
  <conditionalFormatting sqref="AU586">
    <cfRule type="expression" dxfId="1639" priority="1157">
      <formula>IF(RIGHT(TEXT(AU586,"0.#"),1)=".",FALSE,TRUE)</formula>
    </cfRule>
    <cfRule type="expression" dxfId="1638" priority="1158">
      <formula>IF(RIGHT(TEXT(AU586,"0.#"),1)=".",TRUE,FALSE)</formula>
    </cfRule>
  </conditionalFormatting>
  <conditionalFormatting sqref="AU587">
    <cfRule type="expression" dxfId="1637" priority="1155">
      <formula>IF(RIGHT(TEXT(AU587,"0.#"),1)=".",FALSE,TRUE)</formula>
    </cfRule>
    <cfRule type="expression" dxfId="1636" priority="1156">
      <formula>IF(RIGHT(TEXT(AU587,"0.#"),1)=".",TRUE,FALSE)</formula>
    </cfRule>
  </conditionalFormatting>
  <conditionalFormatting sqref="AU588">
    <cfRule type="expression" dxfId="1635" priority="1153">
      <formula>IF(RIGHT(TEXT(AU588,"0.#"),1)=".",FALSE,TRUE)</formula>
    </cfRule>
    <cfRule type="expression" dxfId="1634" priority="1154">
      <formula>IF(RIGHT(TEXT(AU588,"0.#"),1)=".",TRUE,FALSE)</formula>
    </cfRule>
  </conditionalFormatting>
  <conditionalFormatting sqref="AI588">
    <cfRule type="expression" dxfId="1633" priority="1147">
      <formula>IF(RIGHT(TEXT(AI588,"0.#"),1)=".",FALSE,TRUE)</formula>
    </cfRule>
    <cfRule type="expression" dxfId="1632" priority="1148">
      <formula>IF(RIGHT(TEXT(AI588,"0.#"),1)=".",TRUE,FALSE)</formula>
    </cfRule>
  </conditionalFormatting>
  <conditionalFormatting sqref="AI586">
    <cfRule type="expression" dxfId="1631" priority="1151">
      <formula>IF(RIGHT(TEXT(AI586,"0.#"),1)=".",FALSE,TRUE)</formula>
    </cfRule>
    <cfRule type="expression" dxfId="1630" priority="1152">
      <formula>IF(RIGHT(TEXT(AI586,"0.#"),1)=".",TRUE,FALSE)</formula>
    </cfRule>
  </conditionalFormatting>
  <conditionalFormatting sqref="AI587">
    <cfRule type="expression" dxfId="1629" priority="1149">
      <formula>IF(RIGHT(TEXT(AI587,"0.#"),1)=".",FALSE,TRUE)</formula>
    </cfRule>
    <cfRule type="expression" dxfId="1628" priority="1150">
      <formula>IF(RIGHT(TEXT(AI587,"0.#"),1)=".",TRUE,FALSE)</formula>
    </cfRule>
  </conditionalFormatting>
  <conditionalFormatting sqref="AQ587">
    <cfRule type="expression" dxfId="1627" priority="1145">
      <formula>IF(RIGHT(TEXT(AQ587,"0.#"),1)=".",FALSE,TRUE)</formula>
    </cfRule>
    <cfRule type="expression" dxfId="1626" priority="1146">
      <formula>IF(RIGHT(TEXT(AQ587,"0.#"),1)=".",TRUE,FALSE)</formula>
    </cfRule>
  </conditionalFormatting>
  <conditionalFormatting sqref="AQ588">
    <cfRule type="expression" dxfId="1625" priority="1143">
      <formula>IF(RIGHT(TEXT(AQ588,"0.#"),1)=".",FALSE,TRUE)</formula>
    </cfRule>
    <cfRule type="expression" dxfId="1624" priority="1144">
      <formula>IF(RIGHT(TEXT(AQ588,"0.#"),1)=".",TRUE,FALSE)</formula>
    </cfRule>
  </conditionalFormatting>
  <conditionalFormatting sqref="AQ586">
    <cfRule type="expression" dxfId="1623" priority="1141">
      <formula>IF(RIGHT(TEXT(AQ586,"0.#"),1)=".",FALSE,TRUE)</formula>
    </cfRule>
    <cfRule type="expression" dxfId="1622" priority="1142">
      <formula>IF(RIGHT(TEXT(AQ586,"0.#"),1)=".",TRUE,FALSE)</formula>
    </cfRule>
  </conditionalFormatting>
  <conditionalFormatting sqref="AE595">
    <cfRule type="expression" dxfId="1621" priority="1139">
      <formula>IF(RIGHT(TEXT(AE595,"0.#"),1)=".",FALSE,TRUE)</formula>
    </cfRule>
    <cfRule type="expression" dxfId="1620" priority="1140">
      <formula>IF(RIGHT(TEXT(AE595,"0.#"),1)=".",TRUE,FALSE)</formula>
    </cfRule>
  </conditionalFormatting>
  <conditionalFormatting sqref="AE596">
    <cfRule type="expression" dxfId="1619" priority="1137">
      <formula>IF(RIGHT(TEXT(AE596,"0.#"),1)=".",FALSE,TRUE)</formula>
    </cfRule>
    <cfRule type="expression" dxfId="1618" priority="1138">
      <formula>IF(RIGHT(TEXT(AE596,"0.#"),1)=".",TRUE,FALSE)</formula>
    </cfRule>
  </conditionalFormatting>
  <conditionalFormatting sqref="AE597">
    <cfRule type="expression" dxfId="1617" priority="1135">
      <formula>IF(RIGHT(TEXT(AE597,"0.#"),1)=".",FALSE,TRUE)</formula>
    </cfRule>
    <cfRule type="expression" dxfId="1616" priority="1136">
      <formula>IF(RIGHT(TEXT(AE597,"0.#"),1)=".",TRUE,FALSE)</formula>
    </cfRule>
  </conditionalFormatting>
  <conditionalFormatting sqref="AU595">
    <cfRule type="expression" dxfId="1615" priority="1127">
      <formula>IF(RIGHT(TEXT(AU595,"0.#"),1)=".",FALSE,TRUE)</formula>
    </cfRule>
    <cfRule type="expression" dxfId="1614" priority="1128">
      <formula>IF(RIGHT(TEXT(AU595,"0.#"),1)=".",TRUE,FALSE)</formula>
    </cfRule>
  </conditionalFormatting>
  <conditionalFormatting sqref="AU596">
    <cfRule type="expression" dxfId="1613" priority="1125">
      <formula>IF(RIGHT(TEXT(AU596,"0.#"),1)=".",FALSE,TRUE)</formula>
    </cfRule>
    <cfRule type="expression" dxfId="1612" priority="1126">
      <formula>IF(RIGHT(TEXT(AU596,"0.#"),1)=".",TRUE,FALSE)</formula>
    </cfRule>
  </conditionalFormatting>
  <conditionalFormatting sqref="AU597">
    <cfRule type="expression" dxfId="1611" priority="1123">
      <formula>IF(RIGHT(TEXT(AU597,"0.#"),1)=".",FALSE,TRUE)</formula>
    </cfRule>
    <cfRule type="expression" dxfId="1610" priority="1124">
      <formula>IF(RIGHT(TEXT(AU597,"0.#"),1)=".",TRUE,FALSE)</formula>
    </cfRule>
  </conditionalFormatting>
  <conditionalFormatting sqref="AQ596">
    <cfRule type="expression" dxfId="1609" priority="1115">
      <formula>IF(RIGHT(TEXT(AQ596,"0.#"),1)=".",FALSE,TRUE)</formula>
    </cfRule>
    <cfRule type="expression" dxfId="1608" priority="1116">
      <formula>IF(RIGHT(TEXT(AQ596,"0.#"),1)=".",TRUE,FALSE)</formula>
    </cfRule>
  </conditionalFormatting>
  <conditionalFormatting sqref="AQ597">
    <cfRule type="expression" dxfId="1607" priority="1113">
      <formula>IF(RIGHT(TEXT(AQ597,"0.#"),1)=".",FALSE,TRUE)</formula>
    </cfRule>
    <cfRule type="expression" dxfId="1606" priority="1114">
      <formula>IF(RIGHT(TEXT(AQ597,"0.#"),1)=".",TRUE,FALSE)</formula>
    </cfRule>
  </conditionalFormatting>
  <conditionalFormatting sqref="AQ595">
    <cfRule type="expression" dxfId="1605" priority="1111">
      <formula>IF(RIGHT(TEXT(AQ595,"0.#"),1)=".",FALSE,TRUE)</formula>
    </cfRule>
    <cfRule type="expression" dxfId="1604" priority="1112">
      <formula>IF(RIGHT(TEXT(AQ595,"0.#"),1)=".",TRUE,FALSE)</formula>
    </cfRule>
  </conditionalFormatting>
  <conditionalFormatting sqref="AE620">
    <cfRule type="expression" dxfId="1603" priority="1109">
      <formula>IF(RIGHT(TEXT(AE620,"0.#"),1)=".",FALSE,TRUE)</formula>
    </cfRule>
    <cfRule type="expression" dxfId="1602" priority="1110">
      <formula>IF(RIGHT(TEXT(AE620,"0.#"),1)=".",TRUE,FALSE)</formula>
    </cfRule>
  </conditionalFormatting>
  <conditionalFormatting sqref="AE621">
    <cfRule type="expression" dxfId="1601" priority="1107">
      <formula>IF(RIGHT(TEXT(AE621,"0.#"),1)=".",FALSE,TRUE)</formula>
    </cfRule>
    <cfRule type="expression" dxfId="1600" priority="1108">
      <formula>IF(RIGHT(TEXT(AE621,"0.#"),1)=".",TRUE,FALSE)</formula>
    </cfRule>
  </conditionalFormatting>
  <conditionalFormatting sqref="AE622">
    <cfRule type="expression" dxfId="1599" priority="1105">
      <formula>IF(RIGHT(TEXT(AE622,"0.#"),1)=".",FALSE,TRUE)</formula>
    </cfRule>
    <cfRule type="expression" dxfId="1598" priority="1106">
      <formula>IF(RIGHT(TEXT(AE622,"0.#"),1)=".",TRUE,FALSE)</formula>
    </cfRule>
  </conditionalFormatting>
  <conditionalFormatting sqref="AU620">
    <cfRule type="expression" dxfId="1597" priority="1097">
      <formula>IF(RIGHT(TEXT(AU620,"0.#"),1)=".",FALSE,TRUE)</formula>
    </cfRule>
    <cfRule type="expression" dxfId="1596" priority="1098">
      <formula>IF(RIGHT(TEXT(AU620,"0.#"),1)=".",TRUE,FALSE)</formula>
    </cfRule>
  </conditionalFormatting>
  <conditionalFormatting sqref="AU621">
    <cfRule type="expression" dxfId="1595" priority="1095">
      <formula>IF(RIGHT(TEXT(AU621,"0.#"),1)=".",FALSE,TRUE)</formula>
    </cfRule>
    <cfRule type="expression" dxfId="1594" priority="1096">
      <formula>IF(RIGHT(TEXT(AU621,"0.#"),1)=".",TRUE,FALSE)</formula>
    </cfRule>
  </conditionalFormatting>
  <conditionalFormatting sqref="AU622">
    <cfRule type="expression" dxfId="1593" priority="1093">
      <formula>IF(RIGHT(TEXT(AU622,"0.#"),1)=".",FALSE,TRUE)</formula>
    </cfRule>
    <cfRule type="expression" dxfId="1592" priority="1094">
      <formula>IF(RIGHT(TEXT(AU622,"0.#"),1)=".",TRUE,FALSE)</formula>
    </cfRule>
  </conditionalFormatting>
  <conditionalFormatting sqref="AQ621">
    <cfRule type="expression" dxfId="1591" priority="1085">
      <formula>IF(RIGHT(TEXT(AQ621,"0.#"),1)=".",FALSE,TRUE)</formula>
    </cfRule>
    <cfRule type="expression" dxfId="1590" priority="1086">
      <formula>IF(RIGHT(TEXT(AQ621,"0.#"),1)=".",TRUE,FALSE)</formula>
    </cfRule>
  </conditionalFormatting>
  <conditionalFormatting sqref="AQ622">
    <cfRule type="expression" dxfId="1589" priority="1083">
      <formula>IF(RIGHT(TEXT(AQ622,"0.#"),1)=".",FALSE,TRUE)</formula>
    </cfRule>
    <cfRule type="expression" dxfId="1588" priority="1084">
      <formula>IF(RIGHT(TEXT(AQ622,"0.#"),1)=".",TRUE,FALSE)</formula>
    </cfRule>
  </conditionalFormatting>
  <conditionalFormatting sqref="AQ620">
    <cfRule type="expression" dxfId="1587" priority="1081">
      <formula>IF(RIGHT(TEXT(AQ620,"0.#"),1)=".",FALSE,TRUE)</formula>
    </cfRule>
    <cfRule type="expression" dxfId="1586" priority="1082">
      <formula>IF(RIGHT(TEXT(AQ620,"0.#"),1)=".",TRUE,FALSE)</formula>
    </cfRule>
  </conditionalFormatting>
  <conditionalFormatting sqref="AE600">
    <cfRule type="expression" dxfId="1585" priority="1079">
      <formula>IF(RIGHT(TEXT(AE600,"0.#"),1)=".",FALSE,TRUE)</formula>
    </cfRule>
    <cfRule type="expression" dxfId="1584" priority="1080">
      <formula>IF(RIGHT(TEXT(AE600,"0.#"),1)=".",TRUE,FALSE)</formula>
    </cfRule>
  </conditionalFormatting>
  <conditionalFormatting sqref="AE601">
    <cfRule type="expression" dxfId="1583" priority="1077">
      <formula>IF(RIGHT(TEXT(AE601,"0.#"),1)=".",FALSE,TRUE)</formula>
    </cfRule>
    <cfRule type="expression" dxfId="1582" priority="1078">
      <formula>IF(RIGHT(TEXT(AE601,"0.#"),1)=".",TRUE,FALSE)</formula>
    </cfRule>
  </conditionalFormatting>
  <conditionalFormatting sqref="AE602">
    <cfRule type="expression" dxfId="1581" priority="1075">
      <formula>IF(RIGHT(TEXT(AE602,"0.#"),1)=".",FALSE,TRUE)</formula>
    </cfRule>
    <cfRule type="expression" dxfId="1580" priority="1076">
      <formula>IF(RIGHT(TEXT(AE602,"0.#"),1)=".",TRUE,FALSE)</formula>
    </cfRule>
  </conditionalFormatting>
  <conditionalFormatting sqref="AU600">
    <cfRule type="expression" dxfId="1579" priority="1067">
      <formula>IF(RIGHT(TEXT(AU600,"0.#"),1)=".",FALSE,TRUE)</formula>
    </cfRule>
    <cfRule type="expression" dxfId="1578" priority="1068">
      <formula>IF(RIGHT(TEXT(AU600,"0.#"),1)=".",TRUE,FALSE)</formula>
    </cfRule>
  </conditionalFormatting>
  <conditionalFormatting sqref="AU601">
    <cfRule type="expression" dxfId="1577" priority="1065">
      <formula>IF(RIGHT(TEXT(AU601,"0.#"),1)=".",FALSE,TRUE)</formula>
    </cfRule>
    <cfRule type="expression" dxfId="1576" priority="1066">
      <formula>IF(RIGHT(TEXT(AU601,"0.#"),1)=".",TRUE,FALSE)</formula>
    </cfRule>
  </conditionalFormatting>
  <conditionalFormatting sqref="AU602">
    <cfRule type="expression" dxfId="1575" priority="1063">
      <formula>IF(RIGHT(TEXT(AU602,"0.#"),1)=".",FALSE,TRUE)</formula>
    </cfRule>
    <cfRule type="expression" dxfId="1574" priority="1064">
      <formula>IF(RIGHT(TEXT(AU602,"0.#"),1)=".",TRUE,FALSE)</formula>
    </cfRule>
  </conditionalFormatting>
  <conditionalFormatting sqref="AQ601">
    <cfRule type="expression" dxfId="1573" priority="1055">
      <formula>IF(RIGHT(TEXT(AQ601,"0.#"),1)=".",FALSE,TRUE)</formula>
    </cfRule>
    <cfRule type="expression" dxfId="1572" priority="1056">
      <formula>IF(RIGHT(TEXT(AQ601,"0.#"),1)=".",TRUE,FALSE)</formula>
    </cfRule>
  </conditionalFormatting>
  <conditionalFormatting sqref="AQ602">
    <cfRule type="expression" dxfId="1571" priority="1053">
      <formula>IF(RIGHT(TEXT(AQ602,"0.#"),1)=".",FALSE,TRUE)</formula>
    </cfRule>
    <cfRule type="expression" dxfId="1570" priority="1054">
      <formula>IF(RIGHT(TEXT(AQ602,"0.#"),1)=".",TRUE,FALSE)</formula>
    </cfRule>
  </conditionalFormatting>
  <conditionalFormatting sqref="AQ600">
    <cfRule type="expression" dxfId="1569" priority="1051">
      <formula>IF(RIGHT(TEXT(AQ600,"0.#"),1)=".",FALSE,TRUE)</formula>
    </cfRule>
    <cfRule type="expression" dxfId="1568" priority="1052">
      <formula>IF(RIGHT(TEXT(AQ600,"0.#"),1)=".",TRUE,FALSE)</formula>
    </cfRule>
  </conditionalFormatting>
  <conditionalFormatting sqref="AE605">
    <cfRule type="expression" dxfId="1567" priority="1049">
      <formula>IF(RIGHT(TEXT(AE605,"0.#"),1)=".",FALSE,TRUE)</formula>
    </cfRule>
    <cfRule type="expression" dxfId="1566" priority="1050">
      <formula>IF(RIGHT(TEXT(AE605,"0.#"),1)=".",TRUE,FALSE)</formula>
    </cfRule>
  </conditionalFormatting>
  <conditionalFormatting sqref="AE606">
    <cfRule type="expression" dxfId="1565" priority="1047">
      <formula>IF(RIGHT(TEXT(AE606,"0.#"),1)=".",FALSE,TRUE)</formula>
    </cfRule>
    <cfRule type="expression" dxfId="1564" priority="1048">
      <formula>IF(RIGHT(TEXT(AE606,"0.#"),1)=".",TRUE,FALSE)</formula>
    </cfRule>
  </conditionalFormatting>
  <conditionalFormatting sqref="AE607">
    <cfRule type="expression" dxfId="1563" priority="1045">
      <formula>IF(RIGHT(TEXT(AE607,"0.#"),1)=".",FALSE,TRUE)</formula>
    </cfRule>
    <cfRule type="expression" dxfId="1562" priority="1046">
      <formula>IF(RIGHT(TEXT(AE607,"0.#"),1)=".",TRUE,FALSE)</formula>
    </cfRule>
  </conditionalFormatting>
  <conditionalFormatting sqref="AU605">
    <cfRule type="expression" dxfId="1561" priority="1037">
      <formula>IF(RIGHT(TEXT(AU605,"0.#"),1)=".",FALSE,TRUE)</formula>
    </cfRule>
    <cfRule type="expression" dxfId="1560" priority="1038">
      <formula>IF(RIGHT(TEXT(AU605,"0.#"),1)=".",TRUE,FALSE)</formula>
    </cfRule>
  </conditionalFormatting>
  <conditionalFormatting sqref="AU606">
    <cfRule type="expression" dxfId="1559" priority="1035">
      <formula>IF(RIGHT(TEXT(AU606,"0.#"),1)=".",FALSE,TRUE)</formula>
    </cfRule>
    <cfRule type="expression" dxfId="1558" priority="1036">
      <formula>IF(RIGHT(TEXT(AU606,"0.#"),1)=".",TRUE,FALSE)</formula>
    </cfRule>
  </conditionalFormatting>
  <conditionalFormatting sqref="AU607">
    <cfRule type="expression" dxfId="1557" priority="1033">
      <formula>IF(RIGHT(TEXT(AU607,"0.#"),1)=".",FALSE,TRUE)</formula>
    </cfRule>
    <cfRule type="expression" dxfId="1556" priority="1034">
      <formula>IF(RIGHT(TEXT(AU607,"0.#"),1)=".",TRUE,FALSE)</formula>
    </cfRule>
  </conditionalFormatting>
  <conditionalFormatting sqref="AQ606">
    <cfRule type="expression" dxfId="1555" priority="1025">
      <formula>IF(RIGHT(TEXT(AQ606,"0.#"),1)=".",FALSE,TRUE)</formula>
    </cfRule>
    <cfRule type="expression" dxfId="1554" priority="1026">
      <formula>IF(RIGHT(TEXT(AQ606,"0.#"),1)=".",TRUE,FALSE)</formula>
    </cfRule>
  </conditionalFormatting>
  <conditionalFormatting sqref="AQ607">
    <cfRule type="expression" dxfId="1553" priority="1023">
      <formula>IF(RIGHT(TEXT(AQ607,"0.#"),1)=".",FALSE,TRUE)</formula>
    </cfRule>
    <cfRule type="expression" dxfId="1552" priority="1024">
      <formula>IF(RIGHT(TEXT(AQ607,"0.#"),1)=".",TRUE,FALSE)</formula>
    </cfRule>
  </conditionalFormatting>
  <conditionalFormatting sqref="AQ605">
    <cfRule type="expression" dxfId="1551" priority="1021">
      <formula>IF(RIGHT(TEXT(AQ605,"0.#"),1)=".",FALSE,TRUE)</formula>
    </cfRule>
    <cfRule type="expression" dxfId="1550" priority="1022">
      <formula>IF(RIGHT(TEXT(AQ605,"0.#"),1)=".",TRUE,FALSE)</formula>
    </cfRule>
  </conditionalFormatting>
  <conditionalFormatting sqref="AE610">
    <cfRule type="expression" dxfId="1549" priority="1019">
      <formula>IF(RIGHT(TEXT(AE610,"0.#"),1)=".",FALSE,TRUE)</formula>
    </cfRule>
    <cfRule type="expression" dxfId="1548" priority="1020">
      <formula>IF(RIGHT(TEXT(AE610,"0.#"),1)=".",TRUE,FALSE)</formula>
    </cfRule>
  </conditionalFormatting>
  <conditionalFormatting sqref="AE611">
    <cfRule type="expression" dxfId="1547" priority="1017">
      <formula>IF(RIGHT(TEXT(AE611,"0.#"),1)=".",FALSE,TRUE)</formula>
    </cfRule>
    <cfRule type="expression" dxfId="1546" priority="1018">
      <formula>IF(RIGHT(TEXT(AE611,"0.#"),1)=".",TRUE,FALSE)</formula>
    </cfRule>
  </conditionalFormatting>
  <conditionalFormatting sqref="AE612">
    <cfRule type="expression" dxfId="1545" priority="1015">
      <formula>IF(RIGHT(TEXT(AE612,"0.#"),1)=".",FALSE,TRUE)</formula>
    </cfRule>
    <cfRule type="expression" dxfId="1544" priority="1016">
      <formula>IF(RIGHT(TEXT(AE612,"0.#"),1)=".",TRUE,FALSE)</formula>
    </cfRule>
  </conditionalFormatting>
  <conditionalFormatting sqref="AU610">
    <cfRule type="expression" dxfId="1543" priority="1007">
      <formula>IF(RIGHT(TEXT(AU610,"0.#"),1)=".",FALSE,TRUE)</formula>
    </cfRule>
    <cfRule type="expression" dxfId="1542" priority="1008">
      <formula>IF(RIGHT(TEXT(AU610,"0.#"),1)=".",TRUE,FALSE)</formula>
    </cfRule>
  </conditionalFormatting>
  <conditionalFormatting sqref="AU611">
    <cfRule type="expression" dxfId="1541" priority="1005">
      <formula>IF(RIGHT(TEXT(AU611,"0.#"),1)=".",FALSE,TRUE)</formula>
    </cfRule>
    <cfRule type="expression" dxfId="1540" priority="1006">
      <formula>IF(RIGHT(TEXT(AU611,"0.#"),1)=".",TRUE,FALSE)</formula>
    </cfRule>
  </conditionalFormatting>
  <conditionalFormatting sqref="AU612">
    <cfRule type="expression" dxfId="1539" priority="1003">
      <formula>IF(RIGHT(TEXT(AU612,"0.#"),1)=".",FALSE,TRUE)</formula>
    </cfRule>
    <cfRule type="expression" dxfId="1538" priority="1004">
      <formula>IF(RIGHT(TEXT(AU612,"0.#"),1)=".",TRUE,FALSE)</formula>
    </cfRule>
  </conditionalFormatting>
  <conditionalFormatting sqref="AQ611">
    <cfRule type="expression" dxfId="1537" priority="995">
      <formula>IF(RIGHT(TEXT(AQ611,"0.#"),1)=".",FALSE,TRUE)</formula>
    </cfRule>
    <cfRule type="expression" dxfId="1536" priority="996">
      <formula>IF(RIGHT(TEXT(AQ611,"0.#"),1)=".",TRUE,FALSE)</formula>
    </cfRule>
  </conditionalFormatting>
  <conditionalFormatting sqref="AQ612">
    <cfRule type="expression" dxfId="1535" priority="993">
      <formula>IF(RIGHT(TEXT(AQ612,"0.#"),1)=".",FALSE,TRUE)</formula>
    </cfRule>
    <cfRule type="expression" dxfId="1534" priority="994">
      <formula>IF(RIGHT(TEXT(AQ612,"0.#"),1)=".",TRUE,FALSE)</formula>
    </cfRule>
  </conditionalFormatting>
  <conditionalFormatting sqref="AQ610">
    <cfRule type="expression" dxfId="1533" priority="991">
      <formula>IF(RIGHT(TEXT(AQ610,"0.#"),1)=".",FALSE,TRUE)</formula>
    </cfRule>
    <cfRule type="expression" dxfId="1532" priority="992">
      <formula>IF(RIGHT(TEXT(AQ610,"0.#"),1)=".",TRUE,FALSE)</formula>
    </cfRule>
  </conditionalFormatting>
  <conditionalFormatting sqref="AE615">
    <cfRule type="expression" dxfId="1531" priority="989">
      <formula>IF(RIGHT(TEXT(AE615,"0.#"),1)=".",FALSE,TRUE)</formula>
    </cfRule>
    <cfRule type="expression" dxfId="1530" priority="990">
      <formula>IF(RIGHT(TEXT(AE615,"0.#"),1)=".",TRUE,FALSE)</formula>
    </cfRule>
  </conditionalFormatting>
  <conditionalFormatting sqref="AE616">
    <cfRule type="expression" dxfId="1529" priority="987">
      <formula>IF(RIGHT(TEXT(AE616,"0.#"),1)=".",FALSE,TRUE)</formula>
    </cfRule>
    <cfRule type="expression" dxfId="1528" priority="988">
      <formula>IF(RIGHT(TEXT(AE616,"0.#"),1)=".",TRUE,FALSE)</formula>
    </cfRule>
  </conditionalFormatting>
  <conditionalFormatting sqref="AE617">
    <cfRule type="expression" dxfId="1527" priority="985">
      <formula>IF(RIGHT(TEXT(AE617,"0.#"),1)=".",FALSE,TRUE)</formula>
    </cfRule>
    <cfRule type="expression" dxfId="1526" priority="986">
      <formula>IF(RIGHT(TEXT(AE617,"0.#"),1)=".",TRUE,FALSE)</formula>
    </cfRule>
  </conditionalFormatting>
  <conditionalFormatting sqref="AU615">
    <cfRule type="expression" dxfId="1525" priority="977">
      <formula>IF(RIGHT(TEXT(AU615,"0.#"),1)=".",FALSE,TRUE)</formula>
    </cfRule>
    <cfRule type="expression" dxfId="1524" priority="978">
      <formula>IF(RIGHT(TEXT(AU615,"0.#"),1)=".",TRUE,FALSE)</formula>
    </cfRule>
  </conditionalFormatting>
  <conditionalFormatting sqref="AU616">
    <cfRule type="expression" dxfId="1523" priority="975">
      <formula>IF(RIGHT(TEXT(AU616,"0.#"),1)=".",FALSE,TRUE)</formula>
    </cfRule>
    <cfRule type="expression" dxfId="1522" priority="976">
      <formula>IF(RIGHT(TEXT(AU616,"0.#"),1)=".",TRUE,FALSE)</formula>
    </cfRule>
  </conditionalFormatting>
  <conditionalFormatting sqref="AU617">
    <cfRule type="expression" dxfId="1521" priority="973">
      <formula>IF(RIGHT(TEXT(AU617,"0.#"),1)=".",FALSE,TRUE)</formula>
    </cfRule>
    <cfRule type="expression" dxfId="1520" priority="974">
      <formula>IF(RIGHT(TEXT(AU617,"0.#"),1)=".",TRUE,FALSE)</formula>
    </cfRule>
  </conditionalFormatting>
  <conditionalFormatting sqref="AQ616">
    <cfRule type="expression" dxfId="1519" priority="965">
      <formula>IF(RIGHT(TEXT(AQ616,"0.#"),1)=".",FALSE,TRUE)</formula>
    </cfRule>
    <cfRule type="expression" dxfId="1518" priority="966">
      <formula>IF(RIGHT(TEXT(AQ616,"0.#"),1)=".",TRUE,FALSE)</formula>
    </cfRule>
  </conditionalFormatting>
  <conditionalFormatting sqref="AQ617">
    <cfRule type="expression" dxfId="1517" priority="963">
      <formula>IF(RIGHT(TEXT(AQ617,"0.#"),1)=".",FALSE,TRUE)</formula>
    </cfRule>
    <cfRule type="expression" dxfId="1516" priority="964">
      <formula>IF(RIGHT(TEXT(AQ617,"0.#"),1)=".",TRUE,FALSE)</formula>
    </cfRule>
  </conditionalFormatting>
  <conditionalFormatting sqref="AQ615">
    <cfRule type="expression" dxfId="1515" priority="961">
      <formula>IF(RIGHT(TEXT(AQ615,"0.#"),1)=".",FALSE,TRUE)</formula>
    </cfRule>
    <cfRule type="expression" dxfId="1514" priority="962">
      <formula>IF(RIGHT(TEXT(AQ615,"0.#"),1)=".",TRUE,FALSE)</formula>
    </cfRule>
  </conditionalFormatting>
  <conditionalFormatting sqref="AE625">
    <cfRule type="expression" dxfId="1513" priority="959">
      <formula>IF(RIGHT(TEXT(AE625,"0.#"),1)=".",FALSE,TRUE)</formula>
    </cfRule>
    <cfRule type="expression" dxfId="1512" priority="960">
      <formula>IF(RIGHT(TEXT(AE625,"0.#"),1)=".",TRUE,FALSE)</formula>
    </cfRule>
  </conditionalFormatting>
  <conditionalFormatting sqref="AE626">
    <cfRule type="expression" dxfId="1511" priority="957">
      <formula>IF(RIGHT(TEXT(AE626,"0.#"),1)=".",FALSE,TRUE)</formula>
    </cfRule>
    <cfRule type="expression" dxfId="1510" priority="958">
      <formula>IF(RIGHT(TEXT(AE626,"0.#"),1)=".",TRUE,FALSE)</formula>
    </cfRule>
  </conditionalFormatting>
  <conditionalFormatting sqref="AE627">
    <cfRule type="expression" dxfId="1509" priority="955">
      <formula>IF(RIGHT(TEXT(AE627,"0.#"),1)=".",FALSE,TRUE)</formula>
    </cfRule>
    <cfRule type="expression" dxfId="1508" priority="956">
      <formula>IF(RIGHT(TEXT(AE627,"0.#"),1)=".",TRUE,FALSE)</formula>
    </cfRule>
  </conditionalFormatting>
  <conditionalFormatting sqref="AU625">
    <cfRule type="expression" dxfId="1507" priority="947">
      <formula>IF(RIGHT(TEXT(AU625,"0.#"),1)=".",FALSE,TRUE)</formula>
    </cfRule>
    <cfRule type="expression" dxfId="1506" priority="948">
      <formula>IF(RIGHT(TEXT(AU625,"0.#"),1)=".",TRUE,FALSE)</formula>
    </cfRule>
  </conditionalFormatting>
  <conditionalFormatting sqref="AU626">
    <cfRule type="expression" dxfId="1505" priority="945">
      <formula>IF(RIGHT(TEXT(AU626,"0.#"),1)=".",FALSE,TRUE)</formula>
    </cfRule>
    <cfRule type="expression" dxfId="1504" priority="946">
      <formula>IF(RIGHT(TEXT(AU626,"0.#"),1)=".",TRUE,FALSE)</formula>
    </cfRule>
  </conditionalFormatting>
  <conditionalFormatting sqref="AU627">
    <cfRule type="expression" dxfId="1503" priority="943">
      <formula>IF(RIGHT(TEXT(AU627,"0.#"),1)=".",FALSE,TRUE)</formula>
    </cfRule>
    <cfRule type="expression" dxfId="1502" priority="944">
      <formula>IF(RIGHT(TEXT(AU627,"0.#"),1)=".",TRUE,FALSE)</formula>
    </cfRule>
  </conditionalFormatting>
  <conditionalFormatting sqref="AQ626">
    <cfRule type="expression" dxfId="1501" priority="935">
      <formula>IF(RIGHT(TEXT(AQ626,"0.#"),1)=".",FALSE,TRUE)</formula>
    </cfRule>
    <cfRule type="expression" dxfId="1500" priority="936">
      <formula>IF(RIGHT(TEXT(AQ626,"0.#"),1)=".",TRUE,FALSE)</formula>
    </cfRule>
  </conditionalFormatting>
  <conditionalFormatting sqref="AQ627">
    <cfRule type="expression" dxfId="1499" priority="933">
      <formula>IF(RIGHT(TEXT(AQ627,"0.#"),1)=".",FALSE,TRUE)</formula>
    </cfRule>
    <cfRule type="expression" dxfId="1498" priority="934">
      <formula>IF(RIGHT(TEXT(AQ627,"0.#"),1)=".",TRUE,FALSE)</formula>
    </cfRule>
  </conditionalFormatting>
  <conditionalFormatting sqref="AQ625">
    <cfRule type="expression" dxfId="1497" priority="931">
      <formula>IF(RIGHT(TEXT(AQ625,"0.#"),1)=".",FALSE,TRUE)</formula>
    </cfRule>
    <cfRule type="expression" dxfId="1496" priority="932">
      <formula>IF(RIGHT(TEXT(AQ625,"0.#"),1)=".",TRUE,FALSE)</formula>
    </cfRule>
  </conditionalFormatting>
  <conditionalFormatting sqref="AE630">
    <cfRule type="expression" dxfId="1495" priority="929">
      <formula>IF(RIGHT(TEXT(AE630,"0.#"),1)=".",FALSE,TRUE)</formula>
    </cfRule>
    <cfRule type="expression" dxfId="1494" priority="930">
      <formula>IF(RIGHT(TEXT(AE630,"0.#"),1)=".",TRUE,FALSE)</formula>
    </cfRule>
  </conditionalFormatting>
  <conditionalFormatting sqref="AE631">
    <cfRule type="expression" dxfId="1493" priority="927">
      <formula>IF(RIGHT(TEXT(AE631,"0.#"),1)=".",FALSE,TRUE)</formula>
    </cfRule>
    <cfRule type="expression" dxfId="1492" priority="928">
      <formula>IF(RIGHT(TEXT(AE631,"0.#"),1)=".",TRUE,FALSE)</formula>
    </cfRule>
  </conditionalFormatting>
  <conditionalFormatting sqref="AE632">
    <cfRule type="expression" dxfId="1491" priority="925">
      <formula>IF(RIGHT(TEXT(AE632,"0.#"),1)=".",FALSE,TRUE)</formula>
    </cfRule>
    <cfRule type="expression" dxfId="1490" priority="926">
      <formula>IF(RIGHT(TEXT(AE632,"0.#"),1)=".",TRUE,FALSE)</formula>
    </cfRule>
  </conditionalFormatting>
  <conditionalFormatting sqref="AU630">
    <cfRule type="expression" dxfId="1489" priority="917">
      <formula>IF(RIGHT(TEXT(AU630,"0.#"),1)=".",FALSE,TRUE)</formula>
    </cfRule>
    <cfRule type="expression" dxfId="1488" priority="918">
      <formula>IF(RIGHT(TEXT(AU630,"0.#"),1)=".",TRUE,FALSE)</formula>
    </cfRule>
  </conditionalFormatting>
  <conditionalFormatting sqref="AU631">
    <cfRule type="expression" dxfId="1487" priority="915">
      <formula>IF(RIGHT(TEXT(AU631,"0.#"),1)=".",FALSE,TRUE)</formula>
    </cfRule>
    <cfRule type="expression" dxfId="1486" priority="916">
      <formula>IF(RIGHT(TEXT(AU631,"0.#"),1)=".",TRUE,FALSE)</formula>
    </cfRule>
  </conditionalFormatting>
  <conditionalFormatting sqref="AU632">
    <cfRule type="expression" dxfId="1485" priority="913">
      <formula>IF(RIGHT(TEXT(AU632,"0.#"),1)=".",FALSE,TRUE)</formula>
    </cfRule>
    <cfRule type="expression" dxfId="1484" priority="914">
      <formula>IF(RIGHT(TEXT(AU632,"0.#"),1)=".",TRUE,FALSE)</formula>
    </cfRule>
  </conditionalFormatting>
  <conditionalFormatting sqref="AQ631">
    <cfRule type="expression" dxfId="1483" priority="905">
      <formula>IF(RIGHT(TEXT(AQ631,"0.#"),1)=".",FALSE,TRUE)</formula>
    </cfRule>
    <cfRule type="expression" dxfId="1482" priority="906">
      <formula>IF(RIGHT(TEXT(AQ631,"0.#"),1)=".",TRUE,FALSE)</formula>
    </cfRule>
  </conditionalFormatting>
  <conditionalFormatting sqref="AQ632">
    <cfRule type="expression" dxfId="1481" priority="903">
      <formula>IF(RIGHT(TEXT(AQ632,"0.#"),1)=".",FALSE,TRUE)</formula>
    </cfRule>
    <cfRule type="expression" dxfId="1480" priority="904">
      <formula>IF(RIGHT(TEXT(AQ632,"0.#"),1)=".",TRUE,FALSE)</formula>
    </cfRule>
  </conditionalFormatting>
  <conditionalFormatting sqref="AQ630">
    <cfRule type="expression" dxfId="1479" priority="901">
      <formula>IF(RIGHT(TEXT(AQ630,"0.#"),1)=".",FALSE,TRUE)</formula>
    </cfRule>
    <cfRule type="expression" dxfId="1478" priority="902">
      <formula>IF(RIGHT(TEXT(AQ630,"0.#"),1)=".",TRUE,FALSE)</formula>
    </cfRule>
  </conditionalFormatting>
  <conditionalFormatting sqref="AE635">
    <cfRule type="expression" dxfId="1477" priority="899">
      <formula>IF(RIGHT(TEXT(AE635,"0.#"),1)=".",FALSE,TRUE)</formula>
    </cfRule>
    <cfRule type="expression" dxfId="1476" priority="900">
      <formula>IF(RIGHT(TEXT(AE635,"0.#"),1)=".",TRUE,FALSE)</formula>
    </cfRule>
  </conditionalFormatting>
  <conditionalFormatting sqref="AE636">
    <cfRule type="expression" dxfId="1475" priority="897">
      <formula>IF(RIGHT(TEXT(AE636,"0.#"),1)=".",FALSE,TRUE)</formula>
    </cfRule>
    <cfRule type="expression" dxfId="1474" priority="898">
      <formula>IF(RIGHT(TEXT(AE636,"0.#"),1)=".",TRUE,FALSE)</formula>
    </cfRule>
  </conditionalFormatting>
  <conditionalFormatting sqref="AE637">
    <cfRule type="expression" dxfId="1473" priority="895">
      <formula>IF(RIGHT(TEXT(AE637,"0.#"),1)=".",FALSE,TRUE)</formula>
    </cfRule>
    <cfRule type="expression" dxfId="1472" priority="896">
      <formula>IF(RIGHT(TEXT(AE637,"0.#"),1)=".",TRUE,FALSE)</formula>
    </cfRule>
  </conditionalFormatting>
  <conditionalFormatting sqref="AU635">
    <cfRule type="expression" dxfId="1471" priority="887">
      <formula>IF(RIGHT(TEXT(AU635,"0.#"),1)=".",FALSE,TRUE)</formula>
    </cfRule>
    <cfRule type="expression" dxfId="1470" priority="888">
      <formula>IF(RIGHT(TEXT(AU635,"0.#"),1)=".",TRUE,FALSE)</formula>
    </cfRule>
  </conditionalFormatting>
  <conditionalFormatting sqref="AU636">
    <cfRule type="expression" dxfId="1469" priority="885">
      <formula>IF(RIGHT(TEXT(AU636,"0.#"),1)=".",FALSE,TRUE)</formula>
    </cfRule>
    <cfRule type="expression" dxfId="1468" priority="886">
      <formula>IF(RIGHT(TEXT(AU636,"0.#"),1)=".",TRUE,FALSE)</formula>
    </cfRule>
  </conditionalFormatting>
  <conditionalFormatting sqref="AU637">
    <cfRule type="expression" dxfId="1467" priority="883">
      <formula>IF(RIGHT(TEXT(AU637,"0.#"),1)=".",FALSE,TRUE)</formula>
    </cfRule>
    <cfRule type="expression" dxfId="1466" priority="884">
      <formula>IF(RIGHT(TEXT(AU637,"0.#"),1)=".",TRUE,FALSE)</formula>
    </cfRule>
  </conditionalFormatting>
  <conditionalFormatting sqref="AQ636">
    <cfRule type="expression" dxfId="1465" priority="875">
      <formula>IF(RIGHT(TEXT(AQ636,"0.#"),1)=".",FALSE,TRUE)</formula>
    </cfRule>
    <cfRule type="expression" dxfId="1464" priority="876">
      <formula>IF(RIGHT(TEXT(AQ636,"0.#"),1)=".",TRUE,FALSE)</formula>
    </cfRule>
  </conditionalFormatting>
  <conditionalFormatting sqref="AQ637">
    <cfRule type="expression" dxfId="1463" priority="873">
      <formula>IF(RIGHT(TEXT(AQ637,"0.#"),1)=".",FALSE,TRUE)</formula>
    </cfRule>
    <cfRule type="expression" dxfId="1462" priority="874">
      <formula>IF(RIGHT(TEXT(AQ637,"0.#"),1)=".",TRUE,FALSE)</formula>
    </cfRule>
  </conditionalFormatting>
  <conditionalFormatting sqref="AQ635">
    <cfRule type="expression" dxfId="1461" priority="871">
      <formula>IF(RIGHT(TEXT(AQ635,"0.#"),1)=".",FALSE,TRUE)</formula>
    </cfRule>
    <cfRule type="expression" dxfId="1460" priority="872">
      <formula>IF(RIGHT(TEXT(AQ635,"0.#"),1)=".",TRUE,FALSE)</formula>
    </cfRule>
  </conditionalFormatting>
  <conditionalFormatting sqref="AE640">
    <cfRule type="expression" dxfId="1459" priority="869">
      <formula>IF(RIGHT(TEXT(AE640,"0.#"),1)=".",FALSE,TRUE)</formula>
    </cfRule>
    <cfRule type="expression" dxfId="1458" priority="870">
      <formula>IF(RIGHT(TEXT(AE640,"0.#"),1)=".",TRUE,FALSE)</formula>
    </cfRule>
  </conditionalFormatting>
  <conditionalFormatting sqref="AM642">
    <cfRule type="expression" dxfId="1457" priority="859">
      <formula>IF(RIGHT(TEXT(AM642,"0.#"),1)=".",FALSE,TRUE)</formula>
    </cfRule>
    <cfRule type="expression" dxfId="1456" priority="860">
      <formula>IF(RIGHT(TEXT(AM642,"0.#"),1)=".",TRUE,FALSE)</formula>
    </cfRule>
  </conditionalFormatting>
  <conditionalFormatting sqref="AE641">
    <cfRule type="expression" dxfId="1455" priority="867">
      <formula>IF(RIGHT(TEXT(AE641,"0.#"),1)=".",FALSE,TRUE)</formula>
    </cfRule>
    <cfRule type="expression" dxfId="1454" priority="868">
      <formula>IF(RIGHT(TEXT(AE641,"0.#"),1)=".",TRUE,FALSE)</formula>
    </cfRule>
  </conditionalFormatting>
  <conditionalFormatting sqref="AE642">
    <cfRule type="expression" dxfId="1453" priority="865">
      <formula>IF(RIGHT(TEXT(AE642,"0.#"),1)=".",FALSE,TRUE)</formula>
    </cfRule>
    <cfRule type="expression" dxfId="1452" priority="866">
      <formula>IF(RIGHT(TEXT(AE642,"0.#"),1)=".",TRUE,FALSE)</formula>
    </cfRule>
  </conditionalFormatting>
  <conditionalFormatting sqref="AM640">
    <cfRule type="expression" dxfId="1451" priority="863">
      <formula>IF(RIGHT(TEXT(AM640,"0.#"),1)=".",FALSE,TRUE)</formula>
    </cfRule>
    <cfRule type="expression" dxfId="1450" priority="864">
      <formula>IF(RIGHT(TEXT(AM640,"0.#"),1)=".",TRUE,FALSE)</formula>
    </cfRule>
  </conditionalFormatting>
  <conditionalFormatting sqref="AM641">
    <cfRule type="expression" dxfId="1449" priority="861">
      <formula>IF(RIGHT(TEXT(AM641,"0.#"),1)=".",FALSE,TRUE)</formula>
    </cfRule>
    <cfRule type="expression" dxfId="1448" priority="862">
      <formula>IF(RIGHT(TEXT(AM641,"0.#"),1)=".",TRUE,FALSE)</formula>
    </cfRule>
  </conditionalFormatting>
  <conditionalFormatting sqref="AU640">
    <cfRule type="expression" dxfId="1447" priority="857">
      <formula>IF(RIGHT(TEXT(AU640,"0.#"),1)=".",FALSE,TRUE)</formula>
    </cfRule>
    <cfRule type="expression" dxfId="1446" priority="858">
      <formula>IF(RIGHT(TEXT(AU640,"0.#"),1)=".",TRUE,FALSE)</formula>
    </cfRule>
  </conditionalFormatting>
  <conditionalFormatting sqref="AU641">
    <cfRule type="expression" dxfId="1445" priority="855">
      <formula>IF(RIGHT(TEXT(AU641,"0.#"),1)=".",FALSE,TRUE)</formula>
    </cfRule>
    <cfRule type="expression" dxfId="1444" priority="856">
      <formula>IF(RIGHT(TEXT(AU641,"0.#"),1)=".",TRUE,FALSE)</formula>
    </cfRule>
  </conditionalFormatting>
  <conditionalFormatting sqref="AU642">
    <cfRule type="expression" dxfId="1443" priority="853">
      <formula>IF(RIGHT(TEXT(AU642,"0.#"),1)=".",FALSE,TRUE)</formula>
    </cfRule>
    <cfRule type="expression" dxfId="1442" priority="854">
      <formula>IF(RIGHT(TEXT(AU642,"0.#"),1)=".",TRUE,FALSE)</formula>
    </cfRule>
  </conditionalFormatting>
  <conditionalFormatting sqref="AI642">
    <cfRule type="expression" dxfId="1441" priority="847">
      <formula>IF(RIGHT(TEXT(AI642,"0.#"),1)=".",FALSE,TRUE)</formula>
    </cfRule>
    <cfRule type="expression" dxfId="1440" priority="848">
      <formula>IF(RIGHT(TEXT(AI642,"0.#"),1)=".",TRUE,FALSE)</formula>
    </cfRule>
  </conditionalFormatting>
  <conditionalFormatting sqref="AI640">
    <cfRule type="expression" dxfId="1439" priority="851">
      <formula>IF(RIGHT(TEXT(AI640,"0.#"),1)=".",FALSE,TRUE)</formula>
    </cfRule>
    <cfRule type="expression" dxfId="1438" priority="852">
      <formula>IF(RIGHT(TEXT(AI640,"0.#"),1)=".",TRUE,FALSE)</formula>
    </cfRule>
  </conditionalFormatting>
  <conditionalFormatting sqref="AI641">
    <cfRule type="expression" dxfId="1437" priority="849">
      <formula>IF(RIGHT(TEXT(AI641,"0.#"),1)=".",FALSE,TRUE)</formula>
    </cfRule>
    <cfRule type="expression" dxfId="1436" priority="850">
      <formula>IF(RIGHT(TEXT(AI641,"0.#"),1)=".",TRUE,FALSE)</formula>
    </cfRule>
  </conditionalFormatting>
  <conditionalFormatting sqref="AQ641">
    <cfRule type="expression" dxfId="1435" priority="845">
      <formula>IF(RIGHT(TEXT(AQ641,"0.#"),1)=".",FALSE,TRUE)</formula>
    </cfRule>
    <cfRule type="expression" dxfId="1434" priority="846">
      <formula>IF(RIGHT(TEXT(AQ641,"0.#"),1)=".",TRUE,FALSE)</formula>
    </cfRule>
  </conditionalFormatting>
  <conditionalFormatting sqref="AQ642">
    <cfRule type="expression" dxfId="1433" priority="843">
      <formula>IF(RIGHT(TEXT(AQ642,"0.#"),1)=".",FALSE,TRUE)</formula>
    </cfRule>
    <cfRule type="expression" dxfId="1432" priority="844">
      <formula>IF(RIGHT(TEXT(AQ642,"0.#"),1)=".",TRUE,FALSE)</formula>
    </cfRule>
  </conditionalFormatting>
  <conditionalFormatting sqref="AQ640">
    <cfRule type="expression" dxfId="1431" priority="841">
      <formula>IF(RIGHT(TEXT(AQ640,"0.#"),1)=".",FALSE,TRUE)</formula>
    </cfRule>
    <cfRule type="expression" dxfId="1430" priority="842">
      <formula>IF(RIGHT(TEXT(AQ640,"0.#"),1)=".",TRUE,FALSE)</formula>
    </cfRule>
  </conditionalFormatting>
  <conditionalFormatting sqref="AE649">
    <cfRule type="expression" dxfId="1429" priority="839">
      <formula>IF(RIGHT(TEXT(AE649,"0.#"),1)=".",FALSE,TRUE)</formula>
    </cfRule>
    <cfRule type="expression" dxfId="1428" priority="840">
      <formula>IF(RIGHT(TEXT(AE649,"0.#"),1)=".",TRUE,FALSE)</formula>
    </cfRule>
  </conditionalFormatting>
  <conditionalFormatting sqref="AE650">
    <cfRule type="expression" dxfId="1427" priority="837">
      <formula>IF(RIGHT(TEXT(AE650,"0.#"),1)=".",FALSE,TRUE)</formula>
    </cfRule>
    <cfRule type="expression" dxfId="1426" priority="838">
      <formula>IF(RIGHT(TEXT(AE650,"0.#"),1)=".",TRUE,FALSE)</formula>
    </cfRule>
  </conditionalFormatting>
  <conditionalFormatting sqref="AE651">
    <cfRule type="expression" dxfId="1425" priority="835">
      <formula>IF(RIGHT(TEXT(AE651,"0.#"),1)=".",FALSE,TRUE)</formula>
    </cfRule>
    <cfRule type="expression" dxfId="1424" priority="836">
      <formula>IF(RIGHT(TEXT(AE651,"0.#"),1)=".",TRUE,FALSE)</formula>
    </cfRule>
  </conditionalFormatting>
  <conditionalFormatting sqref="AU649">
    <cfRule type="expression" dxfId="1423" priority="827">
      <formula>IF(RIGHT(TEXT(AU649,"0.#"),1)=".",FALSE,TRUE)</formula>
    </cfRule>
    <cfRule type="expression" dxfId="1422" priority="828">
      <formula>IF(RIGHT(TEXT(AU649,"0.#"),1)=".",TRUE,FALSE)</formula>
    </cfRule>
  </conditionalFormatting>
  <conditionalFormatting sqref="AU650">
    <cfRule type="expression" dxfId="1421" priority="825">
      <formula>IF(RIGHT(TEXT(AU650,"0.#"),1)=".",FALSE,TRUE)</formula>
    </cfRule>
    <cfRule type="expression" dxfId="1420" priority="826">
      <formula>IF(RIGHT(TEXT(AU650,"0.#"),1)=".",TRUE,FALSE)</formula>
    </cfRule>
  </conditionalFormatting>
  <conditionalFormatting sqref="AU651">
    <cfRule type="expression" dxfId="1419" priority="823">
      <formula>IF(RIGHT(TEXT(AU651,"0.#"),1)=".",FALSE,TRUE)</formula>
    </cfRule>
    <cfRule type="expression" dxfId="1418" priority="824">
      <formula>IF(RIGHT(TEXT(AU651,"0.#"),1)=".",TRUE,FALSE)</formula>
    </cfRule>
  </conditionalFormatting>
  <conditionalFormatting sqref="AQ650">
    <cfRule type="expression" dxfId="1417" priority="815">
      <formula>IF(RIGHT(TEXT(AQ650,"0.#"),1)=".",FALSE,TRUE)</formula>
    </cfRule>
    <cfRule type="expression" dxfId="1416" priority="816">
      <formula>IF(RIGHT(TEXT(AQ650,"0.#"),1)=".",TRUE,FALSE)</formula>
    </cfRule>
  </conditionalFormatting>
  <conditionalFormatting sqref="AQ651">
    <cfRule type="expression" dxfId="1415" priority="813">
      <formula>IF(RIGHT(TEXT(AQ651,"0.#"),1)=".",FALSE,TRUE)</formula>
    </cfRule>
    <cfRule type="expression" dxfId="1414" priority="814">
      <formula>IF(RIGHT(TEXT(AQ651,"0.#"),1)=".",TRUE,FALSE)</formula>
    </cfRule>
  </conditionalFormatting>
  <conditionalFormatting sqref="AQ649">
    <cfRule type="expression" dxfId="1413" priority="811">
      <formula>IF(RIGHT(TEXT(AQ649,"0.#"),1)=".",FALSE,TRUE)</formula>
    </cfRule>
    <cfRule type="expression" dxfId="1412" priority="812">
      <formula>IF(RIGHT(TEXT(AQ649,"0.#"),1)=".",TRUE,FALSE)</formula>
    </cfRule>
  </conditionalFormatting>
  <conditionalFormatting sqref="AE674">
    <cfRule type="expression" dxfId="1411" priority="809">
      <formula>IF(RIGHT(TEXT(AE674,"0.#"),1)=".",FALSE,TRUE)</formula>
    </cfRule>
    <cfRule type="expression" dxfId="1410" priority="810">
      <formula>IF(RIGHT(TEXT(AE674,"0.#"),1)=".",TRUE,FALSE)</formula>
    </cfRule>
  </conditionalFormatting>
  <conditionalFormatting sqref="AE675">
    <cfRule type="expression" dxfId="1409" priority="807">
      <formula>IF(RIGHT(TEXT(AE675,"0.#"),1)=".",FALSE,TRUE)</formula>
    </cfRule>
    <cfRule type="expression" dxfId="1408" priority="808">
      <formula>IF(RIGHT(TEXT(AE675,"0.#"),1)=".",TRUE,FALSE)</formula>
    </cfRule>
  </conditionalFormatting>
  <conditionalFormatting sqref="AE676">
    <cfRule type="expression" dxfId="1407" priority="805">
      <formula>IF(RIGHT(TEXT(AE676,"0.#"),1)=".",FALSE,TRUE)</formula>
    </cfRule>
    <cfRule type="expression" dxfId="1406" priority="806">
      <formula>IF(RIGHT(TEXT(AE676,"0.#"),1)=".",TRUE,FALSE)</formula>
    </cfRule>
  </conditionalFormatting>
  <conditionalFormatting sqref="AU674">
    <cfRule type="expression" dxfId="1405" priority="797">
      <formula>IF(RIGHT(TEXT(AU674,"0.#"),1)=".",FALSE,TRUE)</formula>
    </cfRule>
    <cfRule type="expression" dxfId="1404" priority="798">
      <formula>IF(RIGHT(TEXT(AU674,"0.#"),1)=".",TRUE,FALSE)</formula>
    </cfRule>
  </conditionalFormatting>
  <conditionalFormatting sqref="AU675">
    <cfRule type="expression" dxfId="1403" priority="795">
      <formula>IF(RIGHT(TEXT(AU675,"0.#"),1)=".",FALSE,TRUE)</formula>
    </cfRule>
    <cfRule type="expression" dxfId="1402" priority="796">
      <formula>IF(RIGHT(TEXT(AU675,"0.#"),1)=".",TRUE,FALSE)</formula>
    </cfRule>
  </conditionalFormatting>
  <conditionalFormatting sqref="AU676">
    <cfRule type="expression" dxfId="1401" priority="793">
      <formula>IF(RIGHT(TEXT(AU676,"0.#"),1)=".",FALSE,TRUE)</formula>
    </cfRule>
    <cfRule type="expression" dxfId="1400" priority="794">
      <formula>IF(RIGHT(TEXT(AU676,"0.#"),1)=".",TRUE,FALSE)</formula>
    </cfRule>
  </conditionalFormatting>
  <conditionalFormatting sqref="AQ675">
    <cfRule type="expression" dxfId="1399" priority="785">
      <formula>IF(RIGHT(TEXT(AQ675,"0.#"),1)=".",FALSE,TRUE)</formula>
    </cfRule>
    <cfRule type="expression" dxfId="1398" priority="786">
      <formula>IF(RIGHT(TEXT(AQ675,"0.#"),1)=".",TRUE,FALSE)</formula>
    </cfRule>
  </conditionalFormatting>
  <conditionalFormatting sqref="AQ676">
    <cfRule type="expression" dxfId="1397" priority="783">
      <formula>IF(RIGHT(TEXT(AQ676,"0.#"),1)=".",FALSE,TRUE)</formula>
    </cfRule>
    <cfRule type="expression" dxfId="1396" priority="784">
      <formula>IF(RIGHT(TEXT(AQ676,"0.#"),1)=".",TRUE,FALSE)</formula>
    </cfRule>
  </conditionalFormatting>
  <conditionalFormatting sqref="AQ674">
    <cfRule type="expression" dxfId="1395" priority="781">
      <formula>IF(RIGHT(TEXT(AQ674,"0.#"),1)=".",FALSE,TRUE)</formula>
    </cfRule>
    <cfRule type="expression" dxfId="1394" priority="782">
      <formula>IF(RIGHT(TEXT(AQ674,"0.#"),1)=".",TRUE,FALSE)</formula>
    </cfRule>
  </conditionalFormatting>
  <conditionalFormatting sqref="AE654">
    <cfRule type="expression" dxfId="1393" priority="779">
      <formula>IF(RIGHT(TEXT(AE654,"0.#"),1)=".",FALSE,TRUE)</formula>
    </cfRule>
    <cfRule type="expression" dxfId="1392" priority="780">
      <formula>IF(RIGHT(TEXT(AE654,"0.#"),1)=".",TRUE,FALSE)</formula>
    </cfRule>
  </conditionalFormatting>
  <conditionalFormatting sqref="AE655">
    <cfRule type="expression" dxfId="1391" priority="777">
      <formula>IF(RIGHT(TEXT(AE655,"0.#"),1)=".",FALSE,TRUE)</formula>
    </cfRule>
    <cfRule type="expression" dxfId="1390" priority="778">
      <formula>IF(RIGHT(TEXT(AE655,"0.#"),1)=".",TRUE,FALSE)</formula>
    </cfRule>
  </conditionalFormatting>
  <conditionalFormatting sqref="AE656">
    <cfRule type="expression" dxfId="1389" priority="775">
      <formula>IF(RIGHT(TEXT(AE656,"0.#"),1)=".",FALSE,TRUE)</formula>
    </cfRule>
    <cfRule type="expression" dxfId="1388" priority="776">
      <formula>IF(RIGHT(TEXT(AE656,"0.#"),1)=".",TRUE,FALSE)</formula>
    </cfRule>
  </conditionalFormatting>
  <conditionalFormatting sqref="AU654">
    <cfRule type="expression" dxfId="1387" priority="767">
      <formula>IF(RIGHT(TEXT(AU654,"0.#"),1)=".",FALSE,TRUE)</formula>
    </cfRule>
    <cfRule type="expression" dxfId="1386" priority="768">
      <formula>IF(RIGHT(TEXT(AU654,"0.#"),1)=".",TRUE,FALSE)</formula>
    </cfRule>
  </conditionalFormatting>
  <conditionalFormatting sqref="AU655">
    <cfRule type="expression" dxfId="1385" priority="765">
      <formula>IF(RIGHT(TEXT(AU655,"0.#"),1)=".",FALSE,TRUE)</formula>
    </cfRule>
    <cfRule type="expression" dxfId="1384" priority="766">
      <formula>IF(RIGHT(TEXT(AU655,"0.#"),1)=".",TRUE,FALSE)</formula>
    </cfRule>
  </conditionalFormatting>
  <conditionalFormatting sqref="AQ656">
    <cfRule type="expression" dxfId="1383" priority="753">
      <formula>IF(RIGHT(TEXT(AQ656,"0.#"),1)=".",FALSE,TRUE)</formula>
    </cfRule>
    <cfRule type="expression" dxfId="1382" priority="754">
      <formula>IF(RIGHT(TEXT(AQ656,"0.#"),1)=".",TRUE,FALSE)</formula>
    </cfRule>
  </conditionalFormatting>
  <conditionalFormatting sqref="AQ654">
    <cfRule type="expression" dxfId="1381" priority="751">
      <formula>IF(RIGHT(TEXT(AQ654,"0.#"),1)=".",FALSE,TRUE)</formula>
    </cfRule>
    <cfRule type="expression" dxfId="1380" priority="752">
      <formula>IF(RIGHT(TEXT(AQ654,"0.#"),1)=".",TRUE,FALSE)</formula>
    </cfRule>
  </conditionalFormatting>
  <conditionalFormatting sqref="AE659">
    <cfRule type="expression" dxfId="1379" priority="749">
      <formula>IF(RIGHT(TEXT(AE659,"0.#"),1)=".",FALSE,TRUE)</formula>
    </cfRule>
    <cfRule type="expression" dxfId="1378" priority="750">
      <formula>IF(RIGHT(TEXT(AE659,"0.#"),1)=".",TRUE,FALSE)</formula>
    </cfRule>
  </conditionalFormatting>
  <conditionalFormatting sqref="AE660">
    <cfRule type="expression" dxfId="1377" priority="747">
      <formula>IF(RIGHT(TEXT(AE660,"0.#"),1)=".",FALSE,TRUE)</formula>
    </cfRule>
    <cfRule type="expression" dxfId="1376" priority="748">
      <formula>IF(RIGHT(TEXT(AE660,"0.#"),1)=".",TRUE,FALSE)</formula>
    </cfRule>
  </conditionalFormatting>
  <conditionalFormatting sqref="AE661">
    <cfRule type="expression" dxfId="1375" priority="745">
      <formula>IF(RIGHT(TEXT(AE661,"0.#"),1)=".",FALSE,TRUE)</formula>
    </cfRule>
    <cfRule type="expression" dxfId="1374" priority="746">
      <formula>IF(RIGHT(TEXT(AE661,"0.#"),1)=".",TRUE,FALSE)</formula>
    </cfRule>
  </conditionalFormatting>
  <conditionalFormatting sqref="AU659">
    <cfRule type="expression" dxfId="1373" priority="737">
      <formula>IF(RIGHT(TEXT(AU659,"0.#"),1)=".",FALSE,TRUE)</formula>
    </cfRule>
    <cfRule type="expression" dxfId="1372" priority="738">
      <formula>IF(RIGHT(TEXT(AU659,"0.#"),1)=".",TRUE,FALSE)</formula>
    </cfRule>
  </conditionalFormatting>
  <conditionalFormatting sqref="AU660">
    <cfRule type="expression" dxfId="1371" priority="735">
      <formula>IF(RIGHT(TEXT(AU660,"0.#"),1)=".",FALSE,TRUE)</formula>
    </cfRule>
    <cfRule type="expression" dxfId="1370" priority="736">
      <formula>IF(RIGHT(TEXT(AU660,"0.#"),1)=".",TRUE,FALSE)</formula>
    </cfRule>
  </conditionalFormatting>
  <conditionalFormatting sqref="AU661">
    <cfRule type="expression" dxfId="1369" priority="733">
      <formula>IF(RIGHT(TEXT(AU661,"0.#"),1)=".",FALSE,TRUE)</formula>
    </cfRule>
    <cfRule type="expression" dxfId="1368" priority="734">
      <formula>IF(RIGHT(TEXT(AU661,"0.#"),1)=".",TRUE,FALSE)</formula>
    </cfRule>
  </conditionalFormatting>
  <conditionalFormatting sqref="AQ660">
    <cfRule type="expression" dxfId="1367" priority="725">
      <formula>IF(RIGHT(TEXT(AQ660,"0.#"),1)=".",FALSE,TRUE)</formula>
    </cfRule>
    <cfRule type="expression" dxfId="1366" priority="726">
      <formula>IF(RIGHT(TEXT(AQ660,"0.#"),1)=".",TRUE,FALSE)</formula>
    </cfRule>
  </conditionalFormatting>
  <conditionalFormatting sqref="AQ661">
    <cfRule type="expression" dxfId="1365" priority="723">
      <formula>IF(RIGHT(TEXT(AQ661,"0.#"),1)=".",FALSE,TRUE)</formula>
    </cfRule>
    <cfRule type="expression" dxfId="1364" priority="724">
      <formula>IF(RIGHT(TEXT(AQ661,"0.#"),1)=".",TRUE,FALSE)</formula>
    </cfRule>
  </conditionalFormatting>
  <conditionalFormatting sqref="AQ659">
    <cfRule type="expression" dxfId="1363" priority="721">
      <formula>IF(RIGHT(TEXT(AQ659,"0.#"),1)=".",FALSE,TRUE)</formula>
    </cfRule>
    <cfRule type="expression" dxfId="1362" priority="722">
      <formula>IF(RIGHT(TEXT(AQ659,"0.#"),1)=".",TRUE,FALSE)</formula>
    </cfRule>
  </conditionalFormatting>
  <conditionalFormatting sqref="AE664">
    <cfRule type="expression" dxfId="1361" priority="719">
      <formula>IF(RIGHT(TEXT(AE664,"0.#"),1)=".",FALSE,TRUE)</formula>
    </cfRule>
    <cfRule type="expression" dxfId="1360" priority="720">
      <formula>IF(RIGHT(TEXT(AE664,"0.#"),1)=".",TRUE,FALSE)</formula>
    </cfRule>
  </conditionalFormatting>
  <conditionalFormatting sqref="AE665">
    <cfRule type="expression" dxfId="1359" priority="717">
      <formula>IF(RIGHT(TEXT(AE665,"0.#"),1)=".",FALSE,TRUE)</formula>
    </cfRule>
    <cfRule type="expression" dxfId="1358" priority="718">
      <formula>IF(RIGHT(TEXT(AE665,"0.#"),1)=".",TRUE,FALSE)</formula>
    </cfRule>
  </conditionalFormatting>
  <conditionalFormatting sqref="AE666">
    <cfRule type="expression" dxfId="1357" priority="715">
      <formula>IF(RIGHT(TEXT(AE666,"0.#"),1)=".",FALSE,TRUE)</formula>
    </cfRule>
    <cfRule type="expression" dxfId="1356" priority="716">
      <formula>IF(RIGHT(TEXT(AE666,"0.#"),1)=".",TRUE,FALSE)</formula>
    </cfRule>
  </conditionalFormatting>
  <conditionalFormatting sqref="AU664">
    <cfRule type="expression" dxfId="1355" priority="707">
      <formula>IF(RIGHT(TEXT(AU664,"0.#"),1)=".",FALSE,TRUE)</formula>
    </cfRule>
    <cfRule type="expression" dxfId="1354" priority="708">
      <formula>IF(RIGHT(TEXT(AU664,"0.#"),1)=".",TRUE,FALSE)</formula>
    </cfRule>
  </conditionalFormatting>
  <conditionalFormatting sqref="AU665">
    <cfRule type="expression" dxfId="1353" priority="705">
      <formula>IF(RIGHT(TEXT(AU665,"0.#"),1)=".",FALSE,TRUE)</formula>
    </cfRule>
    <cfRule type="expression" dxfId="1352" priority="706">
      <formula>IF(RIGHT(TEXT(AU665,"0.#"),1)=".",TRUE,FALSE)</formula>
    </cfRule>
  </conditionalFormatting>
  <conditionalFormatting sqref="AU666">
    <cfRule type="expression" dxfId="1351" priority="703">
      <formula>IF(RIGHT(TEXT(AU666,"0.#"),1)=".",FALSE,TRUE)</formula>
    </cfRule>
    <cfRule type="expression" dxfId="1350" priority="704">
      <formula>IF(RIGHT(TEXT(AU666,"0.#"),1)=".",TRUE,FALSE)</formula>
    </cfRule>
  </conditionalFormatting>
  <conditionalFormatting sqref="AQ665">
    <cfRule type="expression" dxfId="1349" priority="695">
      <formula>IF(RIGHT(TEXT(AQ665,"0.#"),1)=".",FALSE,TRUE)</formula>
    </cfRule>
    <cfRule type="expression" dxfId="1348" priority="696">
      <formula>IF(RIGHT(TEXT(AQ665,"0.#"),1)=".",TRUE,FALSE)</formula>
    </cfRule>
  </conditionalFormatting>
  <conditionalFormatting sqref="AQ666">
    <cfRule type="expression" dxfId="1347" priority="693">
      <formula>IF(RIGHT(TEXT(AQ666,"0.#"),1)=".",FALSE,TRUE)</formula>
    </cfRule>
    <cfRule type="expression" dxfId="1346" priority="694">
      <formula>IF(RIGHT(TEXT(AQ666,"0.#"),1)=".",TRUE,FALSE)</formula>
    </cfRule>
  </conditionalFormatting>
  <conditionalFormatting sqref="AQ664">
    <cfRule type="expression" dxfId="1345" priority="691">
      <formula>IF(RIGHT(TEXT(AQ664,"0.#"),1)=".",FALSE,TRUE)</formula>
    </cfRule>
    <cfRule type="expression" dxfId="1344" priority="692">
      <formula>IF(RIGHT(TEXT(AQ664,"0.#"),1)=".",TRUE,FALSE)</formula>
    </cfRule>
  </conditionalFormatting>
  <conditionalFormatting sqref="AE669">
    <cfRule type="expression" dxfId="1343" priority="689">
      <formula>IF(RIGHT(TEXT(AE669,"0.#"),1)=".",FALSE,TRUE)</formula>
    </cfRule>
    <cfRule type="expression" dxfId="1342" priority="690">
      <formula>IF(RIGHT(TEXT(AE669,"0.#"),1)=".",TRUE,FALSE)</formula>
    </cfRule>
  </conditionalFormatting>
  <conditionalFormatting sqref="AE670">
    <cfRule type="expression" dxfId="1341" priority="687">
      <formula>IF(RIGHT(TEXT(AE670,"0.#"),1)=".",FALSE,TRUE)</formula>
    </cfRule>
    <cfRule type="expression" dxfId="1340" priority="688">
      <formula>IF(RIGHT(TEXT(AE670,"0.#"),1)=".",TRUE,FALSE)</formula>
    </cfRule>
  </conditionalFormatting>
  <conditionalFormatting sqref="AE671">
    <cfRule type="expression" dxfId="1339" priority="685">
      <formula>IF(RIGHT(TEXT(AE671,"0.#"),1)=".",FALSE,TRUE)</formula>
    </cfRule>
    <cfRule type="expression" dxfId="1338" priority="686">
      <formula>IF(RIGHT(TEXT(AE671,"0.#"),1)=".",TRUE,FALSE)</formula>
    </cfRule>
  </conditionalFormatting>
  <conditionalFormatting sqref="AU669">
    <cfRule type="expression" dxfId="1337" priority="677">
      <formula>IF(RIGHT(TEXT(AU669,"0.#"),1)=".",FALSE,TRUE)</formula>
    </cfRule>
    <cfRule type="expression" dxfId="1336" priority="678">
      <formula>IF(RIGHT(TEXT(AU669,"0.#"),1)=".",TRUE,FALSE)</formula>
    </cfRule>
  </conditionalFormatting>
  <conditionalFormatting sqref="AU670">
    <cfRule type="expression" dxfId="1335" priority="675">
      <formula>IF(RIGHT(TEXT(AU670,"0.#"),1)=".",FALSE,TRUE)</formula>
    </cfRule>
    <cfRule type="expression" dxfId="1334" priority="676">
      <formula>IF(RIGHT(TEXT(AU670,"0.#"),1)=".",TRUE,FALSE)</formula>
    </cfRule>
  </conditionalFormatting>
  <conditionalFormatting sqref="AU671">
    <cfRule type="expression" dxfId="1333" priority="673">
      <formula>IF(RIGHT(TEXT(AU671,"0.#"),1)=".",FALSE,TRUE)</formula>
    </cfRule>
    <cfRule type="expression" dxfId="1332" priority="674">
      <formula>IF(RIGHT(TEXT(AU671,"0.#"),1)=".",TRUE,FALSE)</formula>
    </cfRule>
  </conditionalFormatting>
  <conditionalFormatting sqref="AQ670">
    <cfRule type="expression" dxfId="1331" priority="665">
      <formula>IF(RIGHT(TEXT(AQ670,"0.#"),1)=".",FALSE,TRUE)</formula>
    </cfRule>
    <cfRule type="expression" dxfId="1330" priority="666">
      <formula>IF(RIGHT(TEXT(AQ670,"0.#"),1)=".",TRUE,FALSE)</formula>
    </cfRule>
  </conditionalFormatting>
  <conditionalFormatting sqref="AQ671">
    <cfRule type="expression" dxfId="1329" priority="663">
      <formula>IF(RIGHT(TEXT(AQ671,"0.#"),1)=".",FALSE,TRUE)</formula>
    </cfRule>
    <cfRule type="expression" dxfId="1328" priority="664">
      <formula>IF(RIGHT(TEXT(AQ671,"0.#"),1)=".",TRUE,FALSE)</formula>
    </cfRule>
  </conditionalFormatting>
  <conditionalFormatting sqref="AQ669">
    <cfRule type="expression" dxfId="1327" priority="661">
      <formula>IF(RIGHT(TEXT(AQ669,"0.#"),1)=".",FALSE,TRUE)</formula>
    </cfRule>
    <cfRule type="expression" dxfId="1326" priority="662">
      <formula>IF(RIGHT(TEXT(AQ669,"0.#"),1)=".",TRUE,FALSE)</formula>
    </cfRule>
  </conditionalFormatting>
  <conditionalFormatting sqref="AE679">
    <cfRule type="expression" dxfId="1325" priority="659">
      <formula>IF(RIGHT(TEXT(AE679,"0.#"),1)=".",FALSE,TRUE)</formula>
    </cfRule>
    <cfRule type="expression" dxfId="1324" priority="660">
      <formula>IF(RIGHT(TEXT(AE679,"0.#"),1)=".",TRUE,FALSE)</formula>
    </cfRule>
  </conditionalFormatting>
  <conditionalFormatting sqref="AE680">
    <cfRule type="expression" dxfId="1323" priority="657">
      <formula>IF(RIGHT(TEXT(AE680,"0.#"),1)=".",FALSE,TRUE)</formula>
    </cfRule>
    <cfRule type="expression" dxfId="1322" priority="658">
      <formula>IF(RIGHT(TEXT(AE680,"0.#"),1)=".",TRUE,FALSE)</formula>
    </cfRule>
  </conditionalFormatting>
  <conditionalFormatting sqref="AE681">
    <cfRule type="expression" dxfId="1321" priority="655">
      <formula>IF(RIGHT(TEXT(AE681,"0.#"),1)=".",FALSE,TRUE)</formula>
    </cfRule>
    <cfRule type="expression" dxfId="1320" priority="656">
      <formula>IF(RIGHT(TEXT(AE681,"0.#"),1)=".",TRUE,FALSE)</formula>
    </cfRule>
  </conditionalFormatting>
  <conditionalFormatting sqref="AU679">
    <cfRule type="expression" dxfId="1319" priority="647">
      <formula>IF(RIGHT(TEXT(AU679,"0.#"),1)=".",FALSE,TRUE)</formula>
    </cfRule>
    <cfRule type="expression" dxfId="1318" priority="648">
      <formula>IF(RIGHT(TEXT(AU679,"0.#"),1)=".",TRUE,FALSE)</formula>
    </cfRule>
  </conditionalFormatting>
  <conditionalFormatting sqref="AU680">
    <cfRule type="expression" dxfId="1317" priority="645">
      <formula>IF(RIGHT(TEXT(AU680,"0.#"),1)=".",FALSE,TRUE)</formula>
    </cfRule>
    <cfRule type="expression" dxfId="1316" priority="646">
      <formula>IF(RIGHT(TEXT(AU680,"0.#"),1)=".",TRUE,FALSE)</formula>
    </cfRule>
  </conditionalFormatting>
  <conditionalFormatting sqref="AU681">
    <cfRule type="expression" dxfId="1315" priority="643">
      <formula>IF(RIGHT(TEXT(AU681,"0.#"),1)=".",FALSE,TRUE)</formula>
    </cfRule>
    <cfRule type="expression" dxfId="1314" priority="644">
      <formula>IF(RIGHT(TEXT(AU681,"0.#"),1)=".",TRUE,FALSE)</formula>
    </cfRule>
  </conditionalFormatting>
  <conditionalFormatting sqref="AQ680">
    <cfRule type="expression" dxfId="1313" priority="635">
      <formula>IF(RIGHT(TEXT(AQ680,"0.#"),1)=".",FALSE,TRUE)</formula>
    </cfRule>
    <cfRule type="expression" dxfId="1312" priority="636">
      <formula>IF(RIGHT(TEXT(AQ680,"0.#"),1)=".",TRUE,FALSE)</formula>
    </cfRule>
  </conditionalFormatting>
  <conditionalFormatting sqref="AQ681">
    <cfRule type="expression" dxfId="1311" priority="633">
      <formula>IF(RIGHT(TEXT(AQ681,"0.#"),1)=".",FALSE,TRUE)</formula>
    </cfRule>
    <cfRule type="expression" dxfId="1310" priority="634">
      <formula>IF(RIGHT(TEXT(AQ681,"0.#"),1)=".",TRUE,FALSE)</formula>
    </cfRule>
  </conditionalFormatting>
  <conditionalFormatting sqref="AQ679">
    <cfRule type="expression" dxfId="1309" priority="631">
      <formula>IF(RIGHT(TEXT(AQ679,"0.#"),1)=".",FALSE,TRUE)</formula>
    </cfRule>
    <cfRule type="expression" dxfId="1308" priority="632">
      <formula>IF(RIGHT(TEXT(AQ679,"0.#"),1)=".",TRUE,FALSE)</formula>
    </cfRule>
  </conditionalFormatting>
  <conditionalFormatting sqref="AE684">
    <cfRule type="expression" dxfId="1307" priority="629">
      <formula>IF(RIGHT(TEXT(AE684,"0.#"),1)=".",FALSE,TRUE)</formula>
    </cfRule>
    <cfRule type="expression" dxfId="1306" priority="630">
      <formula>IF(RIGHT(TEXT(AE684,"0.#"),1)=".",TRUE,FALSE)</formula>
    </cfRule>
  </conditionalFormatting>
  <conditionalFormatting sqref="AE685">
    <cfRule type="expression" dxfId="1305" priority="627">
      <formula>IF(RIGHT(TEXT(AE685,"0.#"),1)=".",FALSE,TRUE)</formula>
    </cfRule>
    <cfRule type="expression" dxfId="1304" priority="628">
      <formula>IF(RIGHT(TEXT(AE685,"0.#"),1)=".",TRUE,FALSE)</formula>
    </cfRule>
  </conditionalFormatting>
  <conditionalFormatting sqref="AE686">
    <cfRule type="expression" dxfId="1303" priority="625">
      <formula>IF(RIGHT(TEXT(AE686,"0.#"),1)=".",FALSE,TRUE)</formula>
    </cfRule>
    <cfRule type="expression" dxfId="1302" priority="626">
      <formula>IF(RIGHT(TEXT(AE686,"0.#"),1)=".",TRUE,FALSE)</formula>
    </cfRule>
  </conditionalFormatting>
  <conditionalFormatting sqref="AU684">
    <cfRule type="expression" dxfId="1301" priority="617">
      <formula>IF(RIGHT(TEXT(AU684,"0.#"),1)=".",FALSE,TRUE)</formula>
    </cfRule>
    <cfRule type="expression" dxfId="1300" priority="618">
      <formula>IF(RIGHT(TEXT(AU684,"0.#"),1)=".",TRUE,FALSE)</formula>
    </cfRule>
  </conditionalFormatting>
  <conditionalFormatting sqref="AU685">
    <cfRule type="expression" dxfId="1299" priority="615">
      <formula>IF(RIGHT(TEXT(AU685,"0.#"),1)=".",FALSE,TRUE)</formula>
    </cfRule>
    <cfRule type="expression" dxfId="1298" priority="616">
      <formula>IF(RIGHT(TEXT(AU685,"0.#"),1)=".",TRUE,FALSE)</formula>
    </cfRule>
  </conditionalFormatting>
  <conditionalFormatting sqref="AU686">
    <cfRule type="expression" dxfId="1297" priority="613">
      <formula>IF(RIGHT(TEXT(AU686,"0.#"),1)=".",FALSE,TRUE)</formula>
    </cfRule>
    <cfRule type="expression" dxfId="1296" priority="614">
      <formula>IF(RIGHT(TEXT(AU686,"0.#"),1)=".",TRUE,FALSE)</formula>
    </cfRule>
  </conditionalFormatting>
  <conditionalFormatting sqref="AQ685">
    <cfRule type="expression" dxfId="1295" priority="605">
      <formula>IF(RIGHT(TEXT(AQ685,"0.#"),1)=".",FALSE,TRUE)</formula>
    </cfRule>
    <cfRule type="expression" dxfId="1294" priority="606">
      <formula>IF(RIGHT(TEXT(AQ685,"0.#"),1)=".",TRUE,FALSE)</formula>
    </cfRule>
  </conditionalFormatting>
  <conditionalFormatting sqref="AQ686">
    <cfRule type="expression" dxfId="1293" priority="603">
      <formula>IF(RIGHT(TEXT(AQ686,"0.#"),1)=".",FALSE,TRUE)</formula>
    </cfRule>
    <cfRule type="expression" dxfId="1292" priority="604">
      <formula>IF(RIGHT(TEXT(AQ686,"0.#"),1)=".",TRUE,FALSE)</formula>
    </cfRule>
  </conditionalFormatting>
  <conditionalFormatting sqref="AQ684">
    <cfRule type="expression" dxfId="1291" priority="601">
      <formula>IF(RIGHT(TEXT(AQ684,"0.#"),1)=".",FALSE,TRUE)</formula>
    </cfRule>
    <cfRule type="expression" dxfId="1290" priority="602">
      <formula>IF(RIGHT(TEXT(AQ684,"0.#"),1)=".",TRUE,FALSE)</formula>
    </cfRule>
  </conditionalFormatting>
  <conditionalFormatting sqref="AE689">
    <cfRule type="expression" dxfId="1289" priority="599">
      <formula>IF(RIGHT(TEXT(AE689,"0.#"),1)=".",FALSE,TRUE)</formula>
    </cfRule>
    <cfRule type="expression" dxfId="1288" priority="600">
      <formula>IF(RIGHT(TEXT(AE689,"0.#"),1)=".",TRUE,FALSE)</formula>
    </cfRule>
  </conditionalFormatting>
  <conditionalFormatting sqref="AE690">
    <cfRule type="expression" dxfId="1287" priority="597">
      <formula>IF(RIGHT(TEXT(AE690,"0.#"),1)=".",FALSE,TRUE)</formula>
    </cfRule>
    <cfRule type="expression" dxfId="1286" priority="598">
      <formula>IF(RIGHT(TEXT(AE690,"0.#"),1)=".",TRUE,FALSE)</formula>
    </cfRule>
  </conditionalFormatting>
  <conditionalFormatting sqref="AE691">
    <cfRule type="expression" dxfId="1285" priority="595">
      <formula>IF(RIGHT(TEXT(AE691,"0.#"),1)=".",FALSE,TRUE)</formula>
    </cfRule>
    <cfRule type="expression" dxfId="1284" priority="596">
      <formula>IF(RIGHT(TEXT(AE691,"0.#"),1)=".",TRUE,FALSE)</formula>
    </cfRule>
  </conditionalFormatting>
  <conditionalFormatting sqref="AU689">
    <cfRule type="expression" dxfId="1283" priority="587">
      <formula>IF(RIGHT(TEXT(AU689,"0.#"),1)=".",FALSE,TRUE)</formula>
    </cfRule>
    <cfRule type="expression" dxfId="1282" priority="588">
      <formula>IF(RIGHT(TEXT(AU689,"0.#"),1)=".",TRUE,FALSE)</formula>
    </cfRule>
  </conditionalFormatting>
  <conditionalFormatting sqref="AU690">
    <cfRule type="expression" dxfId="1281" priority="585">
      <formula>IF(RIGHT(TEXT(AU690,"0.#"),1)=".",FALSE,TRUE)</formula>
    </cfRule>
    <cfRule type="expression" dxfId="1280" priority="586">
      <formula>IF(RIGHT(TEXT(AU690,"0.#"),1)=".",TRUE,FALSE)</formula>
    </cfRule>
  </conditionalFormatting>
  <conditionalFormatting sqref="AU691">
    <cfRule type="expression" dxfId="1279" priority="583">
      <formula>IF(RIGHT(TEXT(AU691,"0.#"),1)=".",FALSE,TRUE)</formula>
    </cfRule>
    <cfRule type="expression" dxfId="1278" priority="584">
      <formula>IF(RIGHT(TEXT(AU691,"0.#"),1)=".",TRUE,FALSE)</formula>
    </cfRule>
  </conditionalFormatting>
  <conditionalFormatting sqref="AQ690">
    <cfRule type="expression" dxfId="1277" priority="575">
      <formula>IF(RIGHT(TEXT(AQ690,"0.#"),1)=".",FALSE,TRUE)</formula>
    </cfRule>
    <cfRule type="expression" dxfId="1276" priority="576">
      <formula>IF(RIGHT(TEXT(AQ690,"0.#"),1)=".",TRUE,FALSE)</formula>
    </cfRule>
  </conditionalFormatting>
  <conditionalFormatting sqref="AQ691">
    <cfRule type="expression" dxfId="1275" priority="573">
      <formula>IF(RIGHT(TEXT(AQ691,"0.#"),1)=".",FALSE,TRUE)</formula>
    </cfRule>
    <cfRule type="expression" dxfId="1274" priority="574">
      <formula>IF(RIGHT(TEXT(AQ691,"0.#"),1)=".",TRUE,FALSE)</formula>
    </cfRule>
  </conditionalFormatting>
  <conditionalFormatting sqref="AQ689">
    <cfRule type="expression" dxfId="1273" priority="571">
      <formula>IF(RIGHT(TEXT(AQ689,"0.#"),1)=".",FALSE,TRUE)</formula>
    </cfRule>
    <cfRule type="expression" dxfId="1272" priority="572">
      <formula>IF(RIGHT(TEXT(AQ689,"0.#"),1)=".",TRUE,FALSE)</formula>
    </cfRule>
  </conditionalFormatting>
  <conditionalFormatting sqref="AE694">
    <cfRule type="expression" dxfId="1271" priority="569">
      <formula>IF(RIGHT(TEXT(AE694,"0.#"),1)=".",FALSE,TRUE)</formula>
    </cfRule>
    <cfRule type="expression" dxfId="1270" priority="570">
      <formula>IF(RIGHT(TEXT(AE694,"0.#"),1)=".",TRUE,FALSE)</formula>
    </cfRule>
  </conditionalFormatting>
  <conditionalFormatting sqref="AM696">
    <cfRule type="expression" dxfId="1269" priority="559">
      <formula>IF(RIGHT(TEXT(AM696,"0.#"),1)=".",FALSE,TRUE)</formula>
    </cfRule>
    <cfRule type="expression" dxfId="1268" priority="560">
      <formula>IF(RIGHT(TEXT(AM696,"0.#"),1)=".",TRUE,FALSE)</formula>
    </cfRule>
  </conditionalFormatting>
  <conditionalFormatting sqref="AE695">
    <cfRule type="expression" dxfId="1267" priority="567">
      <formula>IF(RIGHT(TEXT(AE695,"0.#"),1)=".",FALSE,TRUE)</formula>
    </cfRule>
    <cfRule type="expression" dxfId="1266" priority="568">
      <formula>IF(RIGHT(TEXT(AE695,"0.#"),1)=".",TRUE,FALSE)</formula>
    </cfRule>
  </conditionalFormatting>
  <conditionalFormatting sqref="AE696">
    <cfRule type="expression" dxfId="1265" priority="565">
      <formula>IF(RIGHT(TEXT(AE696,"0.#"),1)=".",FALSE,TRUE)</formula>
    </cfRule>
    <cfRule type="expression" dxfId="1264" priority="566">
      <formula>IF(RIGHT(TEXT(AE696,"0.#"),1)=".",TRUE,FALSE)</formula>
    </cfRule>
  </conditionalFormatting>
  <conditionalFormatting sqref="AM694">
    <cfRule type="expression" dxfId="1263" priority="563">
      <formula>IF(RIGHT(TEXT(AM694,"0.#"),1)=".",FALSE,TRUE)</formula>
    </cfRule>
    <cfRule type="expression" dxfId="1262" priority="564">
      <formula>IF(RIGHT(TEXT(AM694,"0.#"),1)=".",TRUE,FALSE)</formula>
    </cfRule>
  </conditionalFormatting>
  <conditionalFormatting sqref="AM695">
    <cfRule type="expression" dxfId="1261" priority="561">
      <formula>IF(RIGHT(TEXT(AM695,"0.#"),1)=".",FALSE,TRUE)</formula>
    </cfRule>
    <cfRule type="expression" dxfId="1260" priority="562">
      <formula>IF(RIGHT(TEXT(AM695,"0.#"),1)=".",TRUE,FALSE)</formula>
    </cfRule>
  </conditionalFormatting>
  <conditionalFormatting sqref="AU694">
    <cfRule type="expression" dxfId="1259" priority="557">
      <formula>IF(RIGHT(TEXT(AU694,"0.#"),1)=".",FALSE,TRUE)</formula>
    </cfRule>
    <cfRule type="expression" dxfId="1258" priority="558">
      <formula>IF(RIGHT(TEXT(AU694,"0.#"),1)=".",TRUE,FALSE)</formula>
    </cfRule>
  </conditionalFormatting>
  <conditionalFormatting sqref="AU695">
    <cfRule type="expression" dxfId="1257" priority="555">
      <formula>IF(RIGHT(TEXT(AU695,"0.#"),1)=".",FALSE,TRUE)</formula>
    </cfRule>
    <cfRule type="expression" dxfId="1256" priority="556">
      <formula>IF(RIGHT(TEXT(AU695,"0.#"),1)=".",TRUE,FALSE)</formula>
    </cfRule>
  </conditionalFormatting>
  <conditionalFormatting sqref="AU696">
    <cfRule type="expression" dxfId="1255" priority="553">
      <formula>IF(RIGHT(TEXT(AU696,"0.#"),1)=".",FALSE,TRUE)</formula>
    </cfRule>
    <cfRule type="expression" dxfId="1254" priority="554">
      <formula>IF(RIGHT(TEXT(AU696,"0.#"),1)=".",TRUE,FALSE)</formula>
    </cfRule>
  </conditionalFormatting>
  <conditionalFormatting sqref="AI694">
    <cfRule type="expression" dxfId="1253" priority="551">
      <formula>IF(RIGHT(TEXT(AI694,"0.#"),1)=".",FALSE,TRUE)</formula>
    </cfRule>
    <cfRule type="expression" dxfId="1252" priority="552">
      <formula>IF(RIGHT(TEXT(AI694,"0.#"),1)=".",TRUE,FALSE)</formula>
    </cfRule>
  </conditionalFormatting>
  <conditionalFormatting sqref="AI695">
    <cfRule type="expression" dxfId="1251" priority="549">
      <formula>IF(RIGHT(TEXT(AI695,"0.#"),1)=".",FALSE,TRUE)</formula>
    </cfRule>
    <cfRule type="expression" dxfId="1250" priority="550">
      <formula>IF(RIGHT(TEXT(AI695,"0.#"),1)=".",TRUE,FALSE)</formula>
    </cfRule>
  </conditionalFormatting>
  <conditionalFormatting sqref="AQ695">
    <cfRule type="expression" dxfId="1249" priority="545">
      <formula>IF(RIGHT(TEXT(AQ695,"0.#"),1)=".",FALSE,TRUE)</formula>
    </cfRule>
    <cfRule type="expression" dxfId="1248" priority="546">
      <formula>IF(RIGHT(TEXT(AQ695,"0.#"),1)=".",TRUE,FALSE)</formula>
    </cfRule>
  </conditionalFormatting>
  <conditionalFormatting sqref="AQ696">
    <cfRule type="expression" dxfId="1247" priority="543">
      <formula>IF(RIGHT(TEXT(AQ696,"0.#"),1)=".",FALSE,TRUE)</formula>
    </cfRule>
    <cfRule type="expression" dxfId="1246" priority="544">
      <formula>IF(RIGHT(TEXT(AQ696,"0.#"),1)=".",TRUE,FALSE)</formula>
    </cfRule>
  </conditionalFormatting>
  <conditionalFormatting sqref="AU101">
    <cfRule type="expression" dxfId="1245" priority="539">
      <formula>IF(RIGHT(TEXT(AU101,"0.#"),1)=".",FALSE,TRUE)</formula>
    </cfRule>
    <cfRule type="expression" dxfId="1244" priority="540">
      <formula>IF(RIGHT(TEXT(AU101,"0.#"),1)=".",TRUE,FALSE)</formula>
    </cfRule>
  </conditionalFormatting>
  <conditionalFormatting sqref="AU102">
    <cfRule type="expression" dxfId="1243" priority="537">
      <formula>IF(RIGHT(TEXT(AU102,"0.#"),1)=".",FALSE,TRUE)</formula>
    </cfRule>
    <cfRule type="expression" dxfId="1242" priority="538">
      <formula>IF(RIGHT(TEXT(AU102,"0.#"),1)=".",TRUE,FALSE)</formula>
    </cfRule>
  </conditionalFormatting>
  <conditionalFormatting sqref="AU104">
    <cfRule type="expression" dxfId="1241" priority="533">
      <formula>IF(RIGHT(TEXT(AU104,"0.#"),1)=".",FALSE,TRUE)</formula>
    </cfRule>
    <cfRule type="expression" dxfId="1240" priority="534">
      <formula>IF(RIGHT(TEXT(AU104,"0.#"),1)=".",TRUE,FALSE)</formula>
    </cfRule>
  </conditionalFormatting>
  <conditionalFormatting sqref="AU105">
    <cfRule type="expression" dxfId="1239" priority="531">
      <formula>IF(RIGHT(TEXT(AU105,"0.#"),1)=".",FALSE,TRUE)</formula>
    </cfRule>
    <cfRule type="expression" dxfId="1238" priority="532">
      <formula>IF(RIGHT(TEXT(AU105,"0.#"),1)=".",TRUE,FALSE)</formula>
    </cfRule>
  </conditionalFormatting>
  <conditionalFormatting sqref="AU107">
    <cfRule type="expression" dxfId="1237" priority="527">
      <formula>IF(RIGHT(TEXT(AU107,"0.#"),1)=".",FALSE,TRUE)</formula>
    </cfRule>
    <cfRule type="expression" dxfId="1236" priority="528">
      <formula>IF(RIGHT(TEXT(AU107,"0.#"),1)=".",TRUE,FALSE)</formula>
    </cfRule>
  </conditionalFormatting>
  <conditionalFormatting sqref="AU108">
    <cfRule type="expression" dxfId="1235" priority="525">
      <formula>IF(RIGHT(TEXT(AU108,"0.#"),1)=".",FALSE,TRUE)</formula>
    </cfRule>
    <cfRule type="expression" dxfId="1234" priority="526">
      <formula>IF(RIGHT(TEXT(AU108,"0.#"),1)=".",TRUE,FALSE)</formula>
    </cfRule>
  </conditionalFormatting>
  <conditionalFormatting sqref="AU110">
    <cfRule type="expression" dxfId="1233" priority="523">
      <formula>IF(RIGHT(TEXT(AU110,"0.#"),1)=".",FALSE,TRUE)</formula>
    </cfRule>
    <cfRule type="expression" dxfId="1232" priority="524">
      <formula>IF(RIGHT(TEXT(AU110,"0.#"),1)=".",TRUE,FALSE)</formula>
    </cfRule>
  </conditionalFormatting>
  <conditionalFormatting sqref="AU111">
    <cfRule type="expression" dxfId="1231" priority="521">
      <formula>IF(RIGHT(TEXT(AU111,"0.#"),1)=".",FALSE,TRUE)</formula>
    </cfRule>
    <cfRule type="expression" dxfId="1230" priority="522">
      <formula>IF(RIGHT(TEXT(AU111,"0.#"),1)=".",TRUE,FALSE)</formula>
    </cfRule>
  </conditionalFormatting>
  <conditionalFormatting sqref="AU113">
    <cfRule type="expression" dxfId="1229" priority="519">
      <formula>IF(RIGHT(TEXT(AU113,"0.#"),1)=".",FALSE,TRUE)</formula>
    </cfRule>
    <cfRule type="expression" dxfId="1228" priority="520">
      <formula>IF(RIGHT(TEXT(AU113,"0.#"),1)=".",TRUE,FALSE)</formula>
    </cfRule>
  </conditionalFormatting>
  <conditionalFormatting sqref="AU114">
    <cfRule type="expression" dxfId="1227" priority="517">
      <formula>IF(RIGHT(TEXT(AU114,"0.#"),1)=".",FALSE,TRUE)</formula>
    </cfRule>
    <cfRule type="expression" dxfId="1226" priority="518">
      <formula>IF(RIGHT(TEXT(AU114,"0.#"),1)=".",TRUE,FALSE)</formula>
    </cfRule>
  </conditionalFormatting>
  <conditionalFormatting sqref="AM489">
    <cfRule type="expression" dxfId="1225" priority="511">
      <formula>IF(RIGHT(TEXT(AM489,"0.#"),1)=".",FALSE,TRUE)</formula>
    </cfRule>
    <cfRule type="expression" dxfId="1224" priority="512">
      <formula>IF(RIGHT(TEXT(AM489,"0.#"),1)=".",TRUE,FALSE)</formula>
    </cfRule>
  </conditionalFormatting>
  <conditionalFormatting sqref="AM487">
    <cfRule type="expression" dxfId="1223" priority="515">
      <formula>IF(RIGHT(TEXT(AM487,"0.#"),1)=".",FALSE,TRUE)</formula>
    </cfRule>
    <cfRule type="expression" dxfId="1222" priority="516">
      <formula>IF(RIGHT(TEXT(AM487,"0.#"),1)=".",TRUE,FALSE)</formula>
    </cfRule>
  </conditionalFormatting>
  <conditionalFormatting sqref="AM488">
    <cfRule type="expression" dxfId="1221" priority="513">
      <formula>IF(RIGHT(TEXT(AM488,"0.#"),1)=".",FALSE,TRUE)</formula>
    </cfRule>
    <cfRule type="expression" dxfId="1220" priority="514">
      <formula>IF(RIGHT(TEXT(AM488,"0.#"),1)=".",TRUE,FALSE)</formula>
    </cfRule>
  </conditionalFormatting>
  <conditionalFormatting sqref="AI489">
    <cfRule type="expression" dxfId="1219" priority="505">
      <formula>IF(RIGHT(TEXT(AI489,"0.#"),1)=".",FALSE,TRUE)</formula>
    </cfRule>
    <cfRule type="expression" dxfId="1218" priority="506">
      <formula>IF(RIGHT(TEXT(AI489,"0.#"),1)=".",TRUE,FALSE)</formula>
    </cfRule>
  </conditionalFormatting>
  <conditionalFormatting sqref="AI487">
    <cfRule type="expression" dxfId="1217" priority="509">
      <formula>IF(RIGHT(TEXT(AI487,"0.#"),1)=".",FALSE,TRUE)</formula>
    </cfRule>
    <cfRule type="expression" dxfId="1216" priority="510">
      <formula>IF(RIGHT(TEXT(AI487,"0.#"),1)=".",TRUE,FALSE)</formula>
    </cfRule>
  </conditionalFormatting>
  <conditionalFormatting sqref="AI488">
    <cfRule type="expression" dxfId="1215" priority="507">
      <formula>IF(RIGHT(TEXT(AI488,"0.#"),1)=".",FALSE,TRUE)</formula>
    </cfRule>
    <cfRule type="expression" dxfId="1214" priority="508">
      <formula>IF(RIGHT(TEXT(AI488,"0.#"),1)=".",TRUE,FALSE)</formula>
    </cfRule>
  </conditionalFormatting>
  <conditionalFormatting sqref="AM514">
    <cfRule type="expression" dxfId="1213" priority="499">
      <formula>IF(RIGHT(TEXT(AM514,"0.#"),1)=".",FALSE,TRUE)</formula>
    </cfRule>
    <cfRule type="expression" dxfId="1212" priority="500">
      <formula>IF(RIGHT(TEXT(AM514,"0.#"),1)=".",TRUE,FALSE)</formula>
    </cfRule>
  </conditionalFormatting>
  <conditionalFormatting sqref="AM512">
    <cfRule type="expression" dxfId="1211" priority="503">
      <formula>IF(RIGHT(TEXT(AM512,"0.#"),1)=".",FALSE,TRUE)</formula>
    </cfRule>
    <cfRule type="expression" dxfId="1210" priority="504">
      <formula>IF(RIGHT(TEXT(AM512,"0.#"),1)=".",TRUE,FALSE)</formula>
    </cfRule>
  </conditionalFormatting>
  <conditionalFormatting sqref="AM513">
    <cfRule type="expression" dxfId="1209" priority="501">
      <formula>IF(RIGHT(TEXT(AM513,"0.#"),1)=".",FALSE,TRUE)</formula>
    </cfRule>
    <cfRule type="expression" dxfId="1208" priority="502">
      <formula>IF(RIGHT(TEXT(AM513,"0.#"),1)=".",TRUE,FALSE)</formula>
    </cfRule>
  </conditionalFormatting>
  <conditionalFormatting sqref="AI514">
    <cfRule type="expression" dxfId="1207" priority="493">
      <formula>IF(RIGHT(TEXT(AI514,"0.#"),1)=".",FALSE,TRUE)</formula>
    </cfRule>
    <cfRule type="expression" dxfId="1206" priority="494">
      <formula>IF(RIGHT(TEXT(AI514,"0.#"),1)=".",TRUE,FALSE)</formula>
    </cfRule>
  </conditionalFormatting>
  <conditionalFormatting sqref="AI512">
    <cfRule type="expression" dxfId="1205" priority="497">
      <formula>IF(RIGHT(TEXT(AI512,"0.#"),1)=".",FALSE,TRUE)</formula>
    </cfRule>
    <cfRule type="expression" dxfId="1204" priority="498">
      <formula>IF(RIGHT(TEXT(AI512,"0.#"),1)=".",TRUE,FALSE)</formula>
    </cfRule>
  </conditionalFormatting>
  <conditionalFormatting sqref="AI513">
    <cfRule type="expression" dxfId="1203" priority="495">
      <formula>IF(RIGHT(TEXT(AI513,"0.#"),1)=".",FALSE,TRUE)</formula>
    </cfRule>
    <cfRule type="expression" dxfId="1202" priority="496">
      <formula>IF(RIGHT(TEXT(AI513,"0.#"),1)=".",TRUE,FALSE)</formula>
    </cfRule>
  </conditionalFormatting>
  <conditionalFormatting sqref="AM519">
    <cfRule type="expression" dxfId="1201" priority="439">
      <formula>IF(RIGHT(TEXT(AM519,"0.#"),1)=".",FALSE,TRUE)</formula>
    </cfRule>
    <cfRule type="expression" dxfId="1200" priority="440">
      <formula>IF(RIGHT(TEXT(AM519,"0.#"),1)=".",TRUE,FALSE)</formula>
    </cfRule>
  </conditionalFormatting>
  <conditionalFormatting sqref="AM517">
    <cfRule type="expression" dxfId="1199" priority="443">
      <formula>IF(RIGHT(TEXT(AM517,"0.#"),1)=".",FALSE,TRUE)</formula>
    </cfRule>
    <cfRule type="expression" dxfId="1198" priority="444">
      <formula>IF(RIGHT(TEXT(AM517,"0.#"),1)=".",TRUE,FALSE)</formula>
    </cfRule>
  </conditionalFormatting>
  <conditionalFormatting sqref="AM518">
    <cfRule type="expression" dxfId="1197" priority="441">
      <formula>IF(RIGHT(TEXT(AM518,"0.#"),1)=".",FALSE,TRUE)</formula>
    </cfRule>
    <cfRule type="expression" dxfId="1196" priority="442">
      <formula>IF(RIGHT(TEXT(AM518,"0.#"),1)=".",TRUE,FALSE)</formula>
    </cfRule>
  </conditionalFormatting>
  <conditionalFormatting sqref="AI519">
    <cfRule type="expression" dxfId="1195" priority="433">
      <formula>IF(RIGHT(TEXT(AI519,"0.#"),1)=".",FALSE,TRUE)</formula>
    </cfRule>
    <cfRule type="expression" dxfId="1194" priority="434">
      <formula>IF(RIGHT(TEXT(AI519,"0.#"),1)=".",TRUE,FALSE)</formula>
    </cfRule>
  </conditionalFormatting>
  <conditionalFormatting sqref="AI517">
    <cfRule type="expression" dxfId="1193" priority="437">
      <formula>IF(RIGHT(TEXT(AI517,"0.#"),1)=".",FALSE,TRUE)</formula>
    </cfRule>
    <cfRule type="expression" dxfId="1192" priority="438">
      <formula>IF(RIGHT(TEXT(AI517,"0.#"),1)=".",TRUE,FALSE)</formula>
    </cfRule>
  </conditionalFormatting>
  <conditionalFormatting sqref="AI518">
    <cfRule type="expression" dxfId="1191" priority="435">
      <formula>IF(RIGHT(TEXT(AI518,"0.#"),1)=".",FALSE,TRUE)</formula>
    </cfRule>
    <cfRule type="expression" dxfId="1190" priority="436">
      <formula>IF(RIGHT(TEXT(AI518,"0.#"),1)=".",TRUE,FALSE)</formula>
    </cfRule>
  </conditionalFormatting>
  <conditionalFormatting sqref="AM524">
    <cfRule type="expression" dxfId="1189" priority="427">
      <formula>IF(RIGHT(TEXT(AM524,"0.#"),1)=".",FALSE,TRUE)</formula>
    </cfRule>
    <cfRule type="expression" dxfId="1188" priority="428">
      <formula>IF(RIGHT(TEXT(AM524,"0.#"),1)=".",TRUE,FALSE)</formula>
    </cfRule>
  </conditionalFormatting>
  <conditionalFormatting sqref="AM522">
    <cfRule type="expression" dxfId="1187" priority="431">
      <formula>IF(RIGHT(TEXT(AM522,"0.#"),1)=".",FALSE,TRUE)</formula>
    </cfRule>
    <cfRule type="expression" dxfId="1186" priority="432">
      <formula>IF(RIGHT(TEXT(AM522,"0.#"),1)=".",TRUE,FALSE)</formula>
    </cfRule>
  </conditionalFormatting>
  <conditionalFormatting sqref="AM523">
    <cfRule type="expression" dxfId="1185" priority="429">
      <formula>IF(RIGHT(TEXT(AM523,"0.#"),1)=".",FALSE,TRUE)</formula>
    </cfRule>
    <cfRule type="expression" dxfId="1184" priority="430">
      <formula>IF(RIGHT(TEXT(AM523,"0.#"),1)=".",TRUE,FALSE)</formula>
    </cfRule>
  </conditionalFormatting>
  <conditionalFormatting sqref="AI524">
    <cfRule type="expression" dxfId="1183" priority="421">
      <formula>IF(RIGHT(TEXT(AI524,"0.#"),1)=".",FALSE,TRUE)</formula>
    </cfRule>
    <cfRule type="expression" dxfId="1182" priority="422">
      <formula>IF(RIGHT(TEXT(AI524,"0.#"),1)=".",TRUE,FALSE)</formula>
    </cfRule>
  </conditionalFormatting>
  <conditionalFormatting sqref="AI522">
    <cfRule type="expression" dxfId="1181" priority="425">
      <formula>IF(RIGHT(TEXT(AI522,"0.#"),1)=".",FALSE,TRUE)</formula>
    </cfRule>
    <cfRule type="expression" dxfId="1180" priority="426">
      <formula>IF(RIGHT(TEXT(AI522,"0.#"),1)=".",TRUE,FALSE)</formula>
    </cfRule>
  </conditionalFormatting>
  <conditionalFormatting sqref="AI523">
    <cfRule type="expression" dxfId="1179" priority="423">
      <formula>IF(RIGHT(TEXT(AI523,"0.#"),1)=".",FALSE,TRUE)</formula>
    </cfRule>
    <cfRule type="expression" dxfId="1178" priority="424">
      <formula>IF(RIGHT(TEXT(AI523,"0.#"),1)=".",TRUE,FALSE)</formula>
    </cfRule>
  </conditionalFormatting>
  <conditionalFormatting sqref="AM529">
    <cfRule type="expression" dxfId="1177" priority="415">
      <formula>IF(RIGHT(TEXT(AM529,"0.#"),1)=".",FALSE,TRUE)</formula>
    </cfRule>
    <cfRule type="expression" dxfId="1176" priority="416">
      <formula>IF(RIGHT(TEXT(AM529,"0.#"),1)=".",TRUE,FALSE)</formula>
    </cfRule>
  </conditionalFormatting>
  <conditionalFormatting sqref="AM527">
    <cfRule type="expression" dxfId="1175" priority="419">
      <formula>IF(RIGHT(TEXT(AM527,"0.#"),1)=".",FALSE,TRUE)</formula>
    </cfRule>
    <cfRule type="expression" dxfId="1174" priority="420">
      <formula>IF(RIGHT(TEXT(AM527,"0.#"),1)=".",TRUE,FALSE)</formula>
    </cfRule>
  </conditionalFormatting>
  <conditionalFormatting sqref="AM528">
    <cfRule type="expression" dxfId="1173" priority="417">
      <formula>IF(RIGHT(TEXT(AM528,"0.#"),1)=".",FALSE,TRUE)</formula>
    </cfRule>
    <cfRule type="expression" dxfId="1172" priority="418">
      <formula>IF(RIGHT(TEXT(AM528,"0.#"),1)=".",TRUE,FALSE)</formula>
    </cfRule>
  </conditionalFormatting>
  <conditionalFormatting sqref="AI529">
    <cfRule type="expression" dxfId="1171" priority="409">
      <formula>IF(RIGHT(TEXT(AI529,"0.#"),1)=".",FALSE,TRUE)</formula>
    </cfRule>
    <cfRule type="expression" dxfId="1170" priority="410">
      <formula>IF(RIGHT(TEXT(AI529,"0.#"),1)=".",TRUE,FALSE)</formula>
    </cfRule>
  </conditionalFormatting>
  <conditionalFormatting sqref="AI527">
    <cfRule type="expression" dxfId="1169" priority="413">
      <formula>IF(RIGHT(TEXT(AI527,"0.#"),1)=".",FALSE,TRUE)</formula>
    </cfRule>
    <cfRule type="expression" dxfId="1168" priority="414">
      <formula>IF(RIGHT(TEXT(AI527,"0.#"),1)=".",TRUE,FALSE)</formula>
    </cfRule>
  </conditionalFormatting>
  <conditionalFormatting sqref="AI528">
    <cfRule type="expression" dxfId="1167" priority="411">
      <formula>IF(RIGHT(TEXT(AI528,"0.#"),1)=".",FALSE,TRUE)</formula>
    </cfRule>
    <cfRule type="expression" dxfId="1166" priority="412">
      <formula>IF(RIGHT(TEXT(AI528,"0.#"),1)=".",TRUE,FALSE)</formula>
    </cfRule>
  </conditionalFormatting>
  <conditionalFormatting sqref="AM494">
    <cfRule type="expression" dxfId="1165" priority="487">
      <formula>IF(RIGHT(TEXT(AM494,"0.#"),1)=".",FALSE,TRUE)</formula>
    </cfRule>
    <cfRule type="expression" dxfId="1164" priority="488">
      <formula>IF(RIGHT(TEXT(AM494,"0.#"),1)=".",TRUE,FALSE)</formula>
    </cfRule>
  </conditionalFormatting>
  <conditionalFormatting sqref="AM492">
    <cfRule type="expression" dxfId="1163" priority="491">
      <formula>IF(RIGHT(TEXT(AM492,"0.#"),1)=".",FALSE,TRUE)</formula>
    </cfRule>
    <cfRule type="expression" dxfId="1162" priority="492">
      <formula>IF(RIGHT(TEXT(AM492,"0.#"),1)=".",TRUE,FALSE)</formula>
    </cfRule>
  </conditionalFormatting>
  <conditionalFormatting sqref="AM493">
    <cfRule type="expression" dxfId="1161" priority="489">
      <formula>IF(RIGHT(TEXT(AM493,"0.#"),1)=".",FALSE,TRUE)</formula>
    </cfRule>
    <cfRule type="expression" dxfId="1160" priority="490">
      <formula>IF(RIGHT(TEXT(AM493,"0.#"),1)=".",TRUE,FALSE)</formula>
    </cfRule>
  </conditionalFormatting>
  <conditionalFormatting sqref="AI494">
    <cfRule type="expression" dxfId="1159" priority="481">
      <formula>IF(RIGHT(TEXT(AI494,"0.#"),1)=".",FALSE,TRUE)</formula>
    </cfRule>
    <cfRule type="expression" dxfId="1158" priority="482">
      <formula>IF(RIGHT(TEXT(AI494,"0.#"),1)=".",TRUE,FALSE)</formula>
    </cfRule>
  </conditionalFormatting>
  <conditionalFormatting sqref="AI492">
    <cfRule type="expression" dxfId="1157" priority="485">
      <formula>IF(RIGHT(TEXT(AI492,"0.#"),1)=".",FALSE,TRUE)</formula>
    </cfRule>
    <cfRule type="expression" dxfId="1156" priority="486">
      <formula>IF(RIGHT(TEXT(AI492,"0.#"),1)=".",TRUE,FALSE)</formula>
    </cfRule>
  </conditionalFormatting>
  <conditionalFormatting sqref="AI493">
    <cfRule type="expression" dxfId="1155" priority="483">
      <formula>IF(RIGHT(TEXT(AI493,"0.#"),1)=".",FALSE,TRUE)</formula>
    </cfRule>
    <cfRule type="expression" dxfId="1154" priority="484">
      <formula>IF(RIGHT(TEXT(AI493,"0.#"),1)=".",TRUE,FALSE)</formula>
    </cfRule>
  </conditionalFormatting>
  <conditionalFormatting sqref="AM499">
    <cfRule type="expression" dxfId="1153" priority="475">
      <formula>IF(RIGHT(TEXT(AM499,"0.#"),1)=".",FALSE,TRUE)</formula>
    </cfRule>
    <cfRule type="expression" dxfId="1152" priority="476">
      <formula>IF(RIGHT(TEXT(AM499,"0.#"),1)=".",TRUE,FALSE)</formula>
    </cfRule>
  </conditionalFormatting>
  <conditionalFormatting sqref="AM497">
    <cfRule type="expression" dxfId="1151" priority="479">
      <formula>IF(RIGHT(TEXT(AM497,"0.#"),1)=".",FALSE,TRUE)</formula>
    </cfRule>
    <cfRule type="expression" dxfId="1150" priority="480">
      <formula>IF(RIGHT(TEXT(AM497,"0.#"),1)=".",TRUE,FALSE)</formula>
    </cfRule>
  </conditionalFormatting>
  <conditionalFormatting sqref="AM498">
    <cfRule type="expression" dxfId="1149" priority="477">
      <formula>IF(RIGHT(TEXT(AM498,"0.#"),1)=".",FALSE,TRUE)</formula>
    </cfRule>
    <cfRule type="expression" dxfId="1148" priority="478">
      <formula>IF(RIGHT(TEXT(AM498,"0.#"),1)=".",TRUE,FALSE)</formula>
    </cfRule>
  </conditionalFormatting>
  <conditionalFormatting sqref="AI499">
    <cfRule type="expression" dxfId="1147" priority="469">
      <formula>IF(RIGHT(TEXT(AI499,"0.#"),1)=".",FALSE,TRUE)</formula>
    </cfRule>
    <cfRule type="expression" dxfId="1146" priority="470">
      <formula>IF(RIGHT(TEXT(AI499,"0.#"),1)=".",TRUE,FALSE)</formula>
    </cfRule>
  </conditionalFormatting>
  <conditionalFormatting sqref="AI497">
    <cfRule type="expression" dxfId="1145" priority="473">
      <formula>IF(RIGHT(TEXT(AI497,"0.#"),1)=".",FALSE,TRUE)</formula>
    </cfRule>
    <cfRule type="expression" dxfId="1144" priority="474">
      <formula>IF(RIGHT(TEXT(AI497,"0.#"),1)=".",TRUE,FALSE)</formula>
    </cfRule>
  </conditionalFormatting>
  <conditionalFormatting sqref="AI498">
    <cfRule type="expression" dxfId="1143" priority="471">
      <formula>IF(RIGHT(TEXT(AI498,"0.#"),1)=".",FALSE,TRUE)</formula>
    </cfRule>
    <cfRule type="expression" dxfId="1142" priority="472">
      <formula>IF(RIGHT(TEXT(AI498,"0.#"),1)=".",TRUE,FALSE)</formula>
    </cfRule>
  </conditionalFormatting>
  <conditionalFormatting sqref="AM504">
    <cfRule type="expression" dxfId="1141" priority="463">
      <formula>IF(RIGHT(TEXT(AM504,"0.#"),1)=".",FALSE,TRUE)</formula>
    </cfRule>
    <cfRule type="expression" dxfId="1140" priority="464">
      <formula>IF(RIGHT(TEXT(AM504,"0.#"),1)=".",TRUE,FALSE)</formula>
    </cfRule>
  </conditionalFormatting>
  <conditionalFormatting sqref="AM502">
    <cfRule type="expression" dxfId="1139" priority="467">
      <formula>IF(RIGHT(TEXT(AM502,"0.#"),1)=".",FALSE,TRUE)</formula>
    </cfRule>
    <cfRule type="expression" dxfId="1138" priority="468">
      <formula>IF(RIGHT(TEXT(AM502,"0.#"),1)=".",TRUE,FALSE)</formula>
    </cfRule>
  </conditionalFormatting>
  <conditionalFormatting sqref="AM503">
    <cfRule type="expression" dxfId="1137" priority="465">
      <formula>IF(RIGHT(TEXT(AM503,"0.#"),1)=".",FALSE,TRUE)</formula>
    </cfRule>
    <cfRule type="expression" dxfId="1136" priority="466">
      <formula>IF(RIGHT(TEXT(AM503,"0.#"),1)=".",TRUE,FALSE)</formula>
    </cfRule>
  </conditionalFormatting>
  <conditionalFormatting sqref="AI504">
    <cfRule type="expression" dxfId="1135" priority="457">
      <formula>IF(RIGHT(TEXT(AI504,"0.#"),1)=".",FALSE,TRUE)</formula>
    </cfRule>
    <cfRule type="expression" dxfId="1134" priority="458">
      <formula>IF(RIGHT(TEXT(AI504,"0.#"),1)=".",TRUE,FALSE)</formula>
    </cfRule>
  </conditionalFormatting>
  <conditionalFormatting sqref="AI502">
    <cfRule type="expression" dxfId="1133" priority="461">
      <formula>IF(RIGHT(TEXT(AI502,"0.#"),1)=".",FALSE,TRUE)</formula>
    </cfRule>
    <cfRule type="expression" dxfId="1132" priority="462">
      <formula>IF(RIGHT(TEXT(AI502,"0.#"),1)=".",TRUE,FALSE)</formula>
    </cfRule>
  </conditionalFormatting>
  <conditionalFormatting sqref="AI503">
    <cfRule type="expression" dxfId="1131" priority="459">
      <formula>IF(RIGHT(TEXT(AI503,"0.#"),1)=".",FALSE,TRUE)</formula>
    </cfRule>
    <cfRule type="expression" dxfId="1130" priority="460">
      <formula>IF(RIGHT(TEXT(AI503,"0.#"),1)=".",TRUE,FALSE)</formula>
    </cfRule>
  </conditionalFormatting>
  <conditionalFormatting sqref="AM509">
    <cfRule type="expression" dxfId="1129" priority="451">
      <formula>IF(RIGHT(TEXT(AM509,"0.#"),1)=".",FALSE,TRUE)</formula>
    </cfRule>
    <cfRule type="expression" dxfId="1128" priority="452">
      <formula>IF(RIGHT(TEXT(AM509,"0.#"),1)=".",TRUE,FALSE)</formula>
    </cfRule>
  </conditionalFormatting>
  <conditionalFormatting sqref="AM507">
    <cfRule type="expression" dxfId="1127" priority="455">
      <formula>IF(RIGHT(TEXT(AM507,"0.#"),1)=".",FALSE,TRUE)</formula>
    </cfRule>
    <cfRule type="expression" dxfId="1126" priority="456">
      <formula>IF(RIGHT(TEXT(AM507,"0.#"),1)=".",TRUE,FALSE)</formula>
    </cfRule>
  </conditionalFormatting>
  <conditionalFormatting sqref="AM508">
    <cfRule type="expression" dxfId="1125" priority="453">
      <formula>IF(RIGHT(TEXT(AM508,"0.#"),1)=".",FALSE,TRUE)</formula>
    </cfRule>
    <cfRule type="expression" dxfId="1124" priority="454">
      <formula>IF(RIGHT(TEXT(AM508,"0.#"),1)=".",TRUE,FALSE)</formula>
    </cfRule>
  </conditionalFormatting>
  <conditionalFormatting sqref="AI509">
    <cfRule type="expression" dxfId="1123" priority="445">
      <formula>IF(RIGHT(TEXT(AI509,"0.#"),1)=".",FALSE,TRUE)</formula>
    </cfRule>
    <cfRule type="expression" dxfId="1122" priority="446">
      <formula>IF(RIGHT(TEXT(AI509,"0.#"),1)=".",TRUE,FALSE)</formula>
    </cfRule>
  </conditionalFormatting>
  <conditionalFormatting sqref="AI507">
    <cfRule type="expression" dxfId="1121" priority="449">
      <formula>IF(RIGHT(TEXT(AI507,"0.#"),1)=".",FALSE,TRUE)</formula>
    </cfRule>
    <cfRule type="expression" dxfId="1120" priority="450">
      <formula>IF(RIGHT(TEXT(AI507,"0.#"),1)=".",TRUE,FALSE)</formula>
    </cfRule>
  </conditionalFormatting>
  <conditionalFormatting sqref="AI508">
    <cfRule type="expression" dxfId="1119" priority="447">
      <formula>IF(RIGHT(TEXT(AI508,"0.#"),1)=".",FALSE,TRUE)</formula>
    </cfRule>
    <cfRule type="expression" dxfId="1118" priority="448">
      <formula>IF(RIGHT(TEXT(AI508,"0.#"),1)=".",TRUE,FALSE)</formula>
    </cfRule>
  </conditionalFormatting>
  <conditionalFormatting sqref="AM543">
    <cfRule type="expression" dxfId="1117" priority="403">
      <formula>IF(RIGHT(TEXT(AM543,"0.#"),1)=".",FALSE,TRUE)</formula>
    </cfRule>
    <cfRule type="expression" dxfId="1116" priority="404">
      <formula>IF(RIGHT(TEXT(AM543,"0.#"),1)=".",TRUE,FALSE)</formula>
    </cfRule>
  </conditionalFormatting>
  <conditionalFormatting sqref="AM541">
    <cfRule type="expression" dxfId="1115" priority="407">
      <formula>IF(RIGHT(TEXT(AM541,"0.#"),1)=".",FALSE,TRUE)</formula>
    </cfRule>
    <cfRule type="expression" dxfId="1114" priority="408">
      <formula>IF(RIGHT(TEXT(AM541,"0.#"),1)=".",TRUE,FALSE)</formula>
    </cfRule>
  </conditionalFormatting>
  <conditionalFormatting sqref="AM542">
    <cfRule type="expression" dxfId="1113" priority="405">
      <formula>IF(RIGHT(TEXT(AM542,"0.#"),1)=".",FALSE,TRUE)</formula>
    </cfRule>
    <cfRule type="expression" dxfId="1112" priority="406">
      <formula>IF(RIGHT(TEXT(AM542,"0.#"),1)=".",TRUE,FALSE)</formula>
    </cfRule>
  </conditionalFormatting>
  <conditionalFormatting sqref="AI543">
    <cfRule type="expression" dxfId="1111" priority="397">
      <formula>IF(RIGHT(TEXT(AI543,"0.#"),1)=".",FALSE,TRUE)</formula>
    </cfRule>
    <cfRule type="expression" dxfId="1110" priority="398">
      <formula>IF(RIGHT(TEXT(AI543,"0.#"),1)=".",TRUE,FALSE)</formula>
    </cfRule>
  </conditionalFormatting>
  <conditionalFormatting sqref="AI541">
    <cfRule type="expression" dxfId="1109" priority="401">
      <formula>IF(RIGHT(TEXT(AI541,"0.#"),1)=".",FALSE,TRUE)</formula>
    </cfRule>
    <cfRule type="expression" dxfId="1108" priority="402">
      <formula>IF(RIGHT(TEXT(AI541,"0.#"),1)=".",TRUE,FALSE)</formula>
    </cfRule>
  </conditionalFormatting>
  <conditionalFormatting sqref="AI542">
    <cfRule type="expression" dxfId="1107" priority="399">
      <formula>IF(RIGHT(TEXT(AI542,"0.#"),1)=".",FALSE,TRUE)</formula>
    </cfRule>
    <cfRule type="expression" dxfId="1106" priority="400">
      <formula>IF(RIGHT(TEXT(AI542,"0.#"),1)=".",TRUE,FALSE)</formula>
    </cfRule>
  </conditionalFormatting>
  <conditionalFormatting sqref="AM568">
    <cfRule type="expression" dxfId="1105" priority="391">
      <formula>IF(RIGHT(TEXT(AM568,"0.#"),1)=".",FALSE,TRUE)</formula>
    </cfRule>
    <cfRule type="expression" dxfId="1104" priority="392">
      <formula>IF(RIGHT(TEXT(AM568,"0.#"),1)=".",TRUE,FALSE)</formula>
    </cfRule>
  </conditionalFormatting>
  <conditionalFormatting sqref="AM566">
    <cfRule type="expression" dxfId="1103" priority="395">
      <formula>IF(RIGHT(TEXT(AM566,"0.#"),1)=".",FALSE,TRUE)</formula>
    </cfRule>
    <cfRule type="expression" dxfId="1102" priority="396">
      <formula>IF(RIGHT(TEXT(AM566,"0.#"),1)=".",TRUE,FALSE)</formula>
    </cfRule>
  </conditionalFormatting>
  <conditionalFormatting sqref="AM567">
    <cfRule type="expression" dxfId="1101" priority="393">
      <formula>IF(RIGHT(TEXT(AM567,"0.#"),1)=".",FALSE,TRUE)</formula>
    </cfRule>
    <cfRule type="expression" dxfId="1100" priority="394">
      <formula>IF(RIGHT(TEXT(AM567,"0.#"),1)=".",TRUE,FALSE)</formula>
    </cfRule>
  </conditionalFormatting>
  <conditionalFormatting sqref="AI568">
    <cfRule type="expression" dxfId="1099" priority="385">
      <formula>IF(RIGHT(TEXT(AI568,"0.#"),1)=".",FALSE,TRUE)</formula>
    </cfRule>
    <cfRule type="expression" dxfId="1098" priority="386">
      <formula>IF(RIGHT(TEXT(AI568,"0.#"),1)=".",TRUE,FALSE)</formula>
    </cfRule>
  </conditionalFormatting>
  <conditionalFormatting sqref="AI566">
    <cfRule type="expression" dxfId="1097" priority="389">
      <formula>IF(RIGHT(TEXT(AI566,"0.#"),1)=".",FALSE,TRUE)</formula>
    </cfRule>
    <cfRule type="expression" dxfId="1096" priority="390">
      <formula>IF(RIGHT(TEXT(AI566,"0.#"),1)=".",TRUE,FALSE)</formula>
    </cfRule>
  </conditionalFormatting>
  <conditionalFormatting sqref="AI567">
    <cfRule type="expression" dxfId="1095" priority="387">
      <formula>IF(RIGHT(TEXT(AI567,"0.#"),1)=".",FALSE,TRUE)</formula>
    </cfRule>
    <cfRule type="expression" dxfId="1094" priority="388">
      <formula>IF(RIGHT(TEXT(AI567,"0.#"),1)=".",TRUE,FALSE)</formula>
    </cfRule>
  </conditionalFormatting>
  <conditionalFormatting sqref="AM573">
    <cfRule type="expression" dxfId="1093" priority="331">
      <formula>IF(RIGHT(TEXT(AM573,"0.#"),1)=".",FALSE,TRUE)</formula>
    </cfRule>
    <cfRule type="expression" dxfId="1092" priority="332">
      <formula>IF(RIGHT(TEXT(AM573,"0.#"),1)=".",TRUE,FALSE)</formula>
    </cfRule>
  </conditionalFormatting>
  <conditionalFormatting sqref="AM571">
    <cfRule type="expression" dxfId="1091" priority="335">
      <formula>IF(RIGHT(TEXT(AM571,"0.#"),1)=".",FALSE,TRUE)</formula>
    </cfRule>
    <cfRule type="expression" dxfId="1090" priority="336">
      <formula>IF(RIGHT(TEXT(AM571,"0.#"),1)=".",TRUE,FALSE)</formula>
    </cfRule>
  </conditionalFormatting>
  <conditionalFormatting sqref="AM572">
    <cfRule type="expression" dxfId="1089" priority="333">
      <formula>IF(RIGHT(TEXT(AM572,"0.#"),1)=".",FALSE,TRUE)</formula>
    </cfRule>
    <cfRule type="expression" dxfId="1088" priority="334">
      <formula>IF(RIGHT(TEXT(AM572,"0.#"),1)=".",TRUE,FALSE)</formula>
    </cfRule>
  </conditionalFormatting>
  <conditionalFormatting sqref="AI573">
    <cfRule type="expression" dxfId="1087" priority="325">
      <formula>IF(RIGHT(TEXT(AI573,"0.#"),1)=".",FALSE,TRUE)</formula>
    </cfRule>
    <cfRule type="expression" dxfId="1086" priority="326">
      <formula>IF(RIGHT(TEXT(AI573,"0.#"),1)=".",TRUE,FALSE)</formula>
    </cfRule>
  </conditionalFormatting>
  <conditionalFormatting sqref="AI571">
    <cfRule type="expression" dxfId="1085" priority="329">
      <formula>IF(RIGHT(TEXT(AI571,"0.#"),1)=".",FALSE,TRUE)</formula>
    </cfRule>
    <cfRule type="expression" dxfId="1084" priority="330">
      <formula>IF(RIGHT(TEXT(AI571,"0.#"),1)=".",TRUE,FALSE)</formula>
    </cfRule>
  </conditionalFormatting>
  <conditionalFormatting sqref="AI572">
    <cfRule type="expression" dxfId="1083" priority="327">
      <formula>IF(RIGHT(TEXT(AI572,"0.#"),1)=".",FALSE,TRUE)</formula>
    </cfRule>
    <cfRule type="expression" dxfId="1082" priority="328">
      <formula>IF(RIGHT(TEXT(AI572,"0.#"),1)=".",TRUE,FALSE)</formula>
    </cfRule>
  </conditionalFormatting>
  <conditionalFormatting sqref="AM578">
    <cfRule type="expression" dxfId="1081" priority="319">
      <formula>IF(RIGHT(TEXT(AM578,"0.#"),1)=".",FALSE,TRUE)</formula>
    </cfRule>
    <cfRule type="expression" dxfId="1080" priority="320">
      <formula>IF(RIGHT(TEXT(AM578,"0.#"),1)=".",TRUE,FALSE)</formula>
    </cfRule>
  </conditionalFormatting>
  <conditionalFormatting sqref="AM576">
    <cfRule type="expression" dxfId="1079" priority="323">
      <formula>IF(RIGHT(TEXT(AM576,"0.#"),1)=".",FALSE,TRUE)</formula>
    </cfRule>
    <cfRule type="expression" dxfId="1078" priority="324">
      <formula>IF(RIGHT(TEXT(AM576,"0.#"),1)=".",TRUE,FALSE)</formula>
    </cfRule>
  </conditionalFormatting>
  <conditionalFormatting sqref="AM577">
    <cfRule type="expression" dxfId="1077" priority="321">
      <formula>IF(RIGHT(TEXT(AM577,"0.#"),1)=".",FALSE,TRUE)</formula>
    </cfRule>
    <cfRule type="expression" dxfId="1076" priority="322">
      <formula>IF(RIGHT(TEXT(AM577,"0.#"),1)=".",TRUE,FALSE)</formula>
    </cfRule>
  </conditionalFormatting>
  <conditionalFormatting sqref="AI578">
    <cfRule type="expression" dxfId="1075" priority="313">
      <formula>IF(RIGHT(TEXT(AI578,"0.#"),1)=".",FALSE,TRUE)</formula>
    </cfRule>
    <cfRule type="expression" dxfId="1074" priority="314">
      <formula>IF(RIGHT(TEXT(AI578,"0.#"),1)=".",TRUE,FALSE)</formula>
    </cfRule>
  </conditionalFormatting>
  <conditionalFormatting sqref="AI576">
    <cfRule type="expression" dxfId="1073" priority="317">
      <formula>IF(RIGHT(TEXT(AI576,"0.#"),1)=".",FALSE,TRUE)</formula>
    </cfRule>
    <cfRule type="expression" dxfId="1072" priority="318">
      <formula>IF(RIGHT(TEXT(AI576,"0.#"),1)=".",TRUE,FALSE)</formula>
    </cfRule>
  </conditionalFormatting>
  <conditionalFormatting sqref="AI577">
    <cfRule type="expression" dxfId="1071" priority="315">
      <formula>IF(RIGHT(TEXT(AI577,"0.#"),1)=".",FALSE,TRUE)</formula>
    </cfRule>
    <cfRule type="expression" dxfId="1070" priority="316">
      <formula>IF(RIGHT(TEXT(AI577,"0.#"),1)=".",TRUE,FALSE)</formula>
    </cfRule>
  </conditionalFormatting>
  <conditionalFormatting sqref="AM583">
    <cfRule type="expression" dxfId="1069" priority="307">
      <formula>IF(RIGHT(TEXT(AM583,"0.#"),1)=".",FALSE,TRUE)</formula>
    </cfRule>
    <cfRule type="expression" dxfId="1068" priority="308">
      <formula>IF(RIGHT(TEXT(AM583,"0.#"),1)=".",TRUE,FALSE)</formula>
    </cfRule>
  </conditionalFormatting>
  <conditionalFormatting sqref="AM581">
    <cfRule type="expression" dxfId="1067" priority="311">
      <formula>IF(RIGHT(TEXT(AM581,"0.#"),1)=".",FALSE,TRUE)</formula>
    </cfRule>
    <cfRule type="expression" dxfId="1066" priority="312">
      <formula>IF(RIGHT(TEXT(AM581,"0.#"),1)=".",TRUE,FALSE)</formula>
    </cfRule>
  </conditionalFormatting>
  <conditionalFormatting sqref="AM582">
    <cfRule type="expression" dxfId="1065" priority="309">
      <formula>IF(RIGHT(TEXT(AM582,"0.#"),1)=".",FALSE,TRUE)</formula>
    </cfRule>
    <cfRule type="expression" dxfId="1064" priority="310">
      <formula>IF(RIGHT(TEXT(AM582,"0.#"),1)=".",TRUE,FALSE)</formula>
    </cfRule>
  </conditionalFormatting>
  <conditionalFormatting sqref="AI583">
    <cfRule type="expression" dxfId="1063" priority="301">
      <formula>IF(RIGHT(TEXT(AI583,"0.#"),1)=".",FALSE,TRUE)</formula>
    </cfRule>
    <cfRule type="expression" dxfId="1062" priority="302">
      <formula>IF(RIGHT(TEXT(AI583,"0.#"),1)=".",TRUE,FALSE)</formula>
    </cfRule>
  </conditionalFormatting>
  <conditionalFormatting sqref="AI581">
    <cfRule type="expression" dxfId="1061" priority="305">
      <formula>IF(RIGHT(TEXT(AI581,"0.#"),1)=".",FALSE,TRUE)</formula>
    </cfRule>
    <cfRule type="expression" dxfId="1060" priority="306">
      <formula>IF(RIGHT(TEXT(AI581,"0.#"),1)=".",TRUE,FALSE)</formula>
    </cfRule>
  </conditionalFormatting>
  <conditionalFormatting sqref="AI582">
    <cfRule type="expression" dxfId="1059" priority="303">
      <formula>IF(RIGHT(TEXT(AI582,"0.#"),1)=".",FALSE,TRUE)</formula>
    </cfRule>
    <cfRule type="expression" dxfId="1058" priority="304">
      <formula>IF(RIGHT(TEXT(AI582,"0.#"),1)=".",TRUE,FALSE)</formula>
    </cfRule>
  </conditionalFormatting>
  <conditionalFormatting sqref="AM548">
    <cfRule type="expression" dxfId="1057" priority="379">
      <formula>IF(RIGHT(TEXT(AM548,"0.#"),1)=".",FALSE,TRUE)</formula>
    </cfRule>
    <cfRule type="expression" dxfId="1056" priority="380">
      <formula>IF(RIGHT(TEXT(AM548,"0.#"),1)=".",TRUE,FALSE)</formula>
    </cfRule>
  </conditionalFormatting>
  <conditionalFormatting sqref="AM546">
    <cfRule type="expression" dxfId="1055" priority="383">
      <formula>IF(RIGHT(TEXT(AM546,"0.#"),1)=".",FALSE,TRUE)</formula>
    </cfRule>
    <cfRule type="expression" dxfId="1054" priority="384">
      <formula>IF(RIGHT(TEXT(AM546,"0.#"),1)=".",TRUE,FALSE)</formula>
    </cfRule>
  </conditionalFormatting>
  <conditionalFormatting sqref="AM547">
    <cfRule type="expression" dxfId="1053" priority="381">
      <formula>IF(RIGHT(TEXT(AM547,"0.#"),1)=".",FALSE,TRUE)</formula>
    </cfRule>
    <cfRule type="expression" dxfId="1052" priority="382">
      <formula>IF(RIGHT(TEXT(AM547,"0.#"),1)=".",TRUE,FALSE)</formula>
    </cfRule>
  </conditionalFormatting>
  <conditionalFormatting sqref="AI548">
    <cfRule type="expression" dxfId="1051" priority="373">
      <formula>IF(RIGHT(TEXT(AI548,"0.#"),1)=".",FALSE,TRUE)</formula>
    </cfRule>
    <cfRule type="expression" dxfId="1050" priority="374">
      <formula>IF(RIGHT(TEXT(AI548,"0.#"),1)=".",TRUE,FALSE)</formula>
    </cfRule>
  </conditionalFormatting>
  <conditionalFormatting sqref="AI546">
    <cfRule type="expression" dxfId="1049" priority="377">
      <formula>IF(RIGHT(TEXT(AI546,"0.#"),1)=".",FALSE,TRUE)</formula>
    </cfRule>
    <cfRule type="expression" dxfId="1048" priority="378">
      <formula>IF(RIGHT(TEXT(AI546,"0.#"),1)=".",TRUE,FALSE)</formula>
    </cfRule>
  </conditionalFormatting>
  <conditionalFormatting sqref="AI547">
    <cfRule type="expression" dxfId="1047" priority="375">
      <formula>IF(RIGHT(TEXT(AI547,"0.#"),1)=".",FALSE,TRUE)</formula>
    </cfRule>
    <cfRule type="expression" dxfId="1046" priority="376">
      <formula>IF(RIGHT(TEXT(AI547,"0.#"),1)=".",TRUE,FALSE)</formula>
    </cfRule>
  </conditionalFormatting>
  <conditionalFormatting sqref="AM553">
    <cfRule type="expression" dxfId="1045" priority="367">
      <formula>IF(RIGHT(TEXT(AM553,"0.#"),1)=".",FALSE,TRUE)</formula>
    </cfRule>
    <cfRule type="expression" dxfId="1044" priority="368">
      <formula>IF(RIGHT(TEXT(AM553,"0.#"),1)=".",TRUE,FALSE)</formula>
    </cfRule>
  </conditionalFormatting>
  <conditionalFormatting sqref="AM551">
    <cfRule type="expression" dxfId="1043" priority="371">
      <formula>IF(RIGHT(TEXT(AM551,"0.#"),1)=".",FALSE,TRUE)</formula>
    </cfRule>
    <cfRule type="expression" dxfId="1042" priority="372">
      <formula>IF(RIGHT(TEXT(AM551,"0.#"),1)=".",TRUE,FALSE)</formula>
    </cfRule>
  </conditionalFormatting>
  <conditionalFormatting sqref="AM552">
    <cfRule type="expression" dxfId="1041" priority="369">
      <formula>IF(RIGHT(TEXT(AM552,"0.#"),1)=".",FALSE,TRUE)</formula>
    </cfRule>
    <cfRule type="expression" dxfId="1040" priority="370">
      <formula>IF(RIGHT(TEXT(AM552,"0.#"),1)=".",TRUE,FALSE)</formula>
    </cfRule>
  </conditionalFormatting>
  <conditionalFormatting sqref="AI553">
    <cfRule type="expression" dxfId="1039" priority="361">
      <formula>IF(RIGHT(TEXT(AI553,"0.#"),1)=".",FALSE,TRUE)</formula>
    </cfRule>
    <cfRule type="expression" dxfId="1038" priority="362">
      <formula>IF(RIGHT(TEXT(AI553,"0.#"),1)=".",TRUE,FALSE)</formula>
    </cfRule>
  </conditionalFormatting>
  <conditionalFormatting sqref="AI551">
    <cfRule type="expression" dxfId="1037" priority="365">
      <formula>IF(RIGHT(TEXT(AI551,"0.#"),1)=".",FALSE,TRUE)</formula>
    </cfRule>
    <cfRule type="expression" dxfId="1036" priority="366">
      <formula>IF(RIGHT(TEXT(AI551,"0.#"),1)=".",TRUE,FALSE)</formula>
    </cfRule>
  </conditionalFormatting>
  <conditionalFormatting sqref="AI552">
    <cfRule type="expression" dxfId="1035" priority="363">
      <formula>IF(RIGHT(TEXT(AI552,"0.#"),1)=".",FALSE,TRUE)</formula>
    </cfRule>
    <cfRule type="expression" dxfId="1034" priority="364">
      <formula>IF(RIGHT(TEXT(AI552,"0.#"),1)=".",TRUE,FALSE)</formula>
    </cfRule>
  </conditionalFormatting>
  <conditionalFormatting sqref="AM558">
    <cfRule type="expression" dxfId="1033" priority="355">
      <formula>IF(RIGHT(TEXT(AM558,"0.#"),1)=".",FALSE,TRUE)</formula>
    </cfRule>
    <cfRule type="expression" dxfId="1032" priority="356">
      <formula>IF(RIGHT(TEXT(AM558,"0.#"),1)=".",TRUE,FALSE)</formula>
    </cfRule>
  </conditionalFormatting>
  <conditionalFormatting sqref="AM556">
    <cfRule type="expression" dxfId="1031" priority="359">
      <formula>IF(RIGHT(TEXT(AM556,"0.#"),1)=".",FALSE,TRUE)</formula>
    </cfRule>
    <cfRule type="expression" dxfId="1030" priority="360">
      <formula>IF(RIGHT(TEXT(AM556,"0.#"),1)=".",TRUE,FALSE)</formula>
    </cfRule>
  </conditionalFormatting>
  <conditionalFormatting sqref="AM557">
    <cfRule type="expression" dxfId="1029" priority="357">
      <formula>IF(RIGHT(TEXT(AM557,"0.#"),1)=".",FALSE,TRUE)</formula>
    </cfRule>
    <cfRule type="expression" dxfId="1028" priority="358">
      <formula>IF(RIGHT(TEXT(AM557,"0.#"),1)=".",TRUE,FALSE)</formula>
    </cfRule>
  </conditionalFormatting>
  <conditionalFormatting sqref="AI558">
    <cfRule type="expression" dxfId="1027" priority="349">
      <formula>IF(RIGHT(TEXT(AI558,"0.#"),1)=".",FALSE,TRUE)</formula>
    </cfRule>
    <cfRule type="expression" dxfId="1026" priority="350">
      <formula>IF(RIGHT(TEXT(AI558,"0.#"),1)=".",TRUE,FALSE)</formula>
    </cfRule>
  </conditionalFormatting>
  <conditionalFormatting sqref="AI556">
    <cfRule type="expression" dxfId="1025" priority="353">
      <formula>IF(RIGHT(TEXT(AI556,"0.#"),1)=".",FALSE,TRUE)</formula>
    </cfRule>
    <cfRule type="expression" dxfId="1024" priority="354">
      <formula>IF(RIGHT(TEXT(AI556,"0.#"),1)=".",TRUE,FALSE)</formula>
    </cfRule>
  </conditionalFormatting>
  <conditionalFormatting sqref="AI557">
    <cfRule type="expression" dxfId="1023" priority="351">
      <formula>IF(RIGHT(TEXT(AI557,"0.#"),1)=".",FALSE,TRUE)</formula>
    </cfRule>
    <cfRule type="expression" dxfId="1022" priority="352">
      <formula>IF(RIGHT(TEXT(AI557,"0.#"),1)=".",TRUE,FALSE)</formula>
    </cfRule>
  </conditionalFormatting>
  <conditionalFormatting sqref="AM563">
    <cfRule type="expression" dxfId="1021" priority="343">
      <formula>IF(RIGHT(TEXT(AM563,"0.#"),1)=".",FALSE,TRUE)</formula>
    </cfRule>
    <cfRule type="expression" dxfId="1020" priority="344">
      <formula>IF(RIGHT(TEXT(AM563,"0.#"),1)=".",TRUE,FALSE)</formula>
    </cfRule>
  </conditionalFormatting>
  <conditionalFormatting sqref="AM561">
    <cfRule type="expression" dxfId="1019" priority="347">
      <formula>IF(RIGHT(TEXT(AM561,"0.#"),1)=".",FALSE,TRUE)</formula>
    </cfRule>
    <cfRule type="expression" dxfId="1018" priority="348">
      <formula>IF(RIGHT(TEXT(AM561,"0.#"),1)=".",TRUE,FALSE)</formula>
    </cfRule>
  </conditionalFormatting>
  <conditionalFormatting sqref="AM562">
    <cfRule type="expression" dxfId="1017" priority="345">
      <formula>IF(RIGHT(TEXT(AM562,"0.#"),1)=".",FALSE,TRUE)</formula>
    </cfRule>
    <cfRule type="expression" dxfId="1016" priority="346">
      <formula>IF(RIGHT(TEXT(AM562,"0.#"),1)=".",TRUE,FALSE)</formula>
    </cfRule>
  </conditionalFormatting>
  <conditionalFormatting sqref="AI563">
    <cfRule type="expression" dxfId="1015" priority="337">
      <formula>IF(RIGHT(TEXT(AI563,"0.#"),1)=".",FALSE,TRUE)</formula>
    </cfRule>
    <cfRule type="expression" dxfId="1014" priority="338">
      <formula>IF(RIGHT(TEXT(AI563,"0.#"),1)=".",TRUE,FALSE)</formula>
    </cfRule>
  </conditionalFormatting>
  <conditionalFormatting sqref="AI561">
    <cfRule type="expression" dxfId="1013" priority="341">
      <formula>IF(RIGHT(TEXT(AI561,"0.#"),1)=".",FALSE,TRUE)</formula>
    </cfRule>
    <cfRule type="expression" dxfId="1012" priority="342">
      <formula>IF(RIGHT(TEXT(AI561,"0.#"),1)=".",TRUE,FALSE)</formula>
    </cfRule>
  </conditionalFormatting>
  <conditionalFormatting sqref="AI562">
    <cfRule type="expression" dxfId="1011" priority="339">
      <formula>IF(RIGHT(TEXT(AI562,"0.#"),1)=".",FALSE,TRUE)</formula>
    </cfRule>
    <cfRule type="expression" dxfId="1010" priority="340">
      <formula>IF(RIGHT(TEXT(AI562,"0.#"),1)=".",TRUE,FALSE)</formula>
    </cfRule>
  </conditionalFormatting>
  <conditionalFormatting sqref="AM597">
    <cfRule type="expression" dxfId="1009" priority="295">
      <formula>IF(RIGHT(TEXT(AM597,"0.#"),1)=".",FALSE,TRUE)</formula>
    </cfRule>
    <cfRule type="expression" dxfId="1008" priority="296">
      <formula>IF(RIGHT(TEXT(AM597,"0.#"),1)=".",TRUE,FALSE)</formula>
    </cfRule>
  </conditionalFormatting>
  <conditionalFormatting sqref="AM595">
    <cfRule type="expression" dxfId="1007" priority="299">
      <formula>IF(RIGHT(TEXT(AM595,"0.#"),1)=".",FALSE,TRUE)</formula>
    </cfRule>
    <cfRule type="expression" dxfId="1006" priority="300">
      <formula>IF(RIGHT(TEXT(AM595,"0.#"),1)=".",TRUE,FALSE)</formula>
    </cfRule>
  </conditionalFormatting>
  <conditionalFormatting sqref="AM596">
    <cfRule type="expression" dxfId="1005" priority="297">
      <formula>IF(RIGHT(TEXT(AM596,"0.#"),1)=".",FALSE,TRUE)</formula>
    </cfRule>
    <cfRule type="expression" dxfId="1004" priority="298">
      <formula>IF(RIGHT(TEXT(AM596,"0.#"),1)=".",TRUE,FALSE)</formula>
    </cfRule>
  </conditionalFormatting>
  <conditionalFormatting sqref="AI597">
    <cfRule type="expression" dxfId="1003" priority="289">
      <formula>IF(RIGHT(TEXT(AI597,"0.#"),1)=".",FALSE,TRUE)</formula>
    </cfRule>
    <cfRule type="expression" dxfId="1002" priority="290">
      <formula>IF(RIGHT(TEXT(AI597,"0.#"),1)=".",TRUE,FALSE)</formula>
    </cfRule>
  </conditionalFormatting>
  <conditionalFormatting sqref="AI595">
    <cfRule type="expression" dxfId="1001" priority="293">
      <formula>IF(RIGHT(TEXT(AI595,"0.#"),1)=".",FALSE,TRUE)</formula>
    </cfRule>
    <cfRule type="expression" dxfId="1000" priority="294">
      <formula>IF(RIGHT(TEXT(AI595,"0.#"),1)=".",TRUE,FALSE)</formula>
    </cfRule>
  </conditionalFormatting>
  <conditionalFormatting sqref="AI596">
    <cfRule type="expression" dxfId="999" priority="291">
      <formula>IF(RIGHT(TEXT(AI596,"0.#"),1)=".",FALSE,TRUE)</formula>
    </cfRule>
    <cfRule type="expression" dxfId="998" priority="292">
      <formula>IF(RIGHT(TEXT(AI596,"0.#"),1)=".",TRUE,FALSE)</formula>
    </cfRule>
  </conditionalFormatting>
  <conditionalFormatting sqref="AM622">
    <cfRule type="expression" dxfId="997" priority="283">
      <formula>IF(RIGHT(TEXT(AM622,"0.#"),1)=".",FALSE,TRUE)</formula>
    </cfRule>
    <cfRule type="expression" dxfId="996" priority="284">
      <formula>IF(RIGHT(TEXT(AM622,"0.#"),1)=".",TRUE,FALSE)</formula>
    </cfRule>
  </conditionalFormatting>
  <conditionalFormatting sqref="AM620">
    <cfRule type="expression" dxfId="995" priority="287">
      <formula>IF(RIGHT(TEXT(AM620,"0.#"),1)=".",FALSE,TRUE)</formula>
    </cfRule>
    <cfRule type="expression" dxfId="994" priority="288">
      <formula>IF(RIGHT(TEXT(AM620,"0.#"),1)=".",TRUE,FALSE)</formula>
    </cfRule>
  </conditionalFormatting>
  <conditionalFormatting sqref="AM621">
    <cfRule type="expression" dxfId="993" priority="285">
      <formula>IF(RIGHT(TEXT(AM621,"0.#"),1)=".",FALSE,TRUE)</formula>
    </cfRule>
    <cfRule type="expression" dxfId="992" priority="286">
      <formula>IF(RIGHT(TEXT(AM621,"0.#"),1)=".",TRUE,FALSE)</formula>
    </cfRule>
  </conditionalFormatting>
  <conditionalFormatting sqref="AI622">
    <cfRule type="expression" dxfId="991" priority="277">
      <formula>IF(RIGHT(TEXT(AI622,"0.#"),1)=".",FALSE,TRUE)</formula>
    </cfRule>
    <cfRule type="expression" dxfId="990" priority="278">
      <formula>IF(RIGHT(TEXT(AI622,"0.#"),1)=".",TRUE,FALSE)</formula>
    </cfRule>
  </conditionalFormatting>
  <conditionalFormatting sqref="AI620">
    <cfRule type="expression" dxfId="989" priority="281">
      <formula>IF(RIGHT(TEXT(AI620,"0.#"),1)=".",FALSE,TRUE)</formula>
    </cfRule>
    <cfRule type="expression" dxfId="988" priority="282">
      <formula>IF(RIGHT(TEXT(AI620,"0.#"),1)=".",TRUE,FALSE)</formula>
    </cfRule>
  </conditionalFormatting>
  <conditionalFormatting sqref="AI621">
    <cfRule type="expression" dxfId="987" priority="279">
      <formula>IF(RIGHT(TEXT(AI621,"0.#"),1)=".",FALSE,TRUE)</formula>
    </cfRule>
    <cfRule type="expression" dxfId="986" priority="280">
      <formula>IF(RIGHT(TEXT(AI621,"0.#"),1)=".",TRUE,FALSE)</formula>
    </cfRule>
  </conditionalFormatting>
  <conditionalFormatting sqref="AM627">
    <cfRule type="expression" dxfId="985" priority="223">
      <formula>IF(RIGHT(TEXT(AM627,"0.#"),1)=".",FALSE,TRUE)</formula>
    </cfRule>
    <cfRule type="expression" dxfId="984" priority="224">
      <formula>IF(RIGHT(TEXT(AM627,"0.#"),1)=".",TRUE,FALSE)</formula>
    </cfRule>
  </conditionalFormatting>
  <conditionalFormatting sqref="AM625">
    <cfRule type="expression" dxfId="983" priority="227">
      <formula>IF(RIGHT(TEXT(AM625,"0.#"),1)=".",FALSE,TRUE)</formula>
    </cfRule>
    <cfRule type="expression" dxfId="982" priority="228">
      <formula>IF(RIGHT(TEXT(AM625,"0.#"),1)=".",TRUE,FALSE)</formula>
    </cfRule>
  </conditionalFormatting>
  <conditionalFormatting sqref="AM626">
    <cfRule type="expression" dxfId="981" priority="225">
      <formula>IF(RIGHT(TEXT(AM626,"0.#"),1)=".",FALSE,TRUE)</formula>
    </cfRule>
    <cfRule type="expression" dxfId="980" priority="226">
      <formula>IF(RIGHT(TEXT(AM626,"0.#"),1)=".",TRUE,FALSE)</formula>
    </cfRule>
  </conditionalFormatting>
  <conditionalFormatting sqref="AI627">
    <cfRule type="expression" dxfId="979" priority="217">
      <formula>IF(RIGHT(TEXT(AI627,"0.#"),1)=".",FALSE,TRUE)</formula>
    </cfRule>
    <cfRule type="expression" dxfId="978" priority="218">
      <formula>IF(RIGHT(TEXT(AI627,"0.#"),1)=".",TRUE,FALSE)</formula>
    </cfRule>
  </conditionalFormatting>
  <conditionalFormatting sqref="AI625">
    <cfRule type="expression" dxfId="977" priority="221">
      <formula>IF(RIGHT(TEXT(AI625,"0.#"),1)=".",FALSE,TRUE)</formula>
    </cfRule>
    <cfRule type="expression" dxfId="976" priority="222">
      <formula>IF(RIGHT(TEXT(AI625,"0.#"),1)=".",TRUE,FALSE)</formula>
    </cfRule>
  </conditionalFormatting>
  <conditionalFormatting sqref="AI626">
    <cfRule type="expression" dxfId="975" priority="219">
      <formula>IF(RIGHT(TEXT(AI626,"0.#"),1)=".",FALSE,TRUE)</formula>
    </cfRule>
    <cfRule type="expression" dxfId="974" priority="220">
      <formula>IF(RIGHT(TEXT(AI626,"0.#"),1)=".",TRUE,FALSE)</formula>
    </cfRule>
  </conditionalFormatting>
  <conditionalFormatting sqref="AM632">
    <cfRule type="expression" dxfId="973" priority="211">
      <formula>IF(RIGHT(TEXT(AM632,"0.#"),1)=".",FALSE,TRUE)</formula>
    </cfRule>
    <cfRule type="expression" dxfId="972" priority="212">
      <formula>IF(RIGHT(TEXT(AM632,"0.#"),1)=".",TRUE,FALSE)</formula>
    </cfRule>
  </conditionalFormatting>
  <conditionalFormatting sqref="AM630">
    <cfRule type="expression" dxfId="971" priority="215">
      <formula>IF(RIGHT(TEXT(AM630,"0.#"),1)=".",FALSE,TRUE)</formula>
    </cfRule>
    <cfRule type="expression" dxfId="970" priority="216">
      <formula>IF(RIGHT(TEXT(AM630,"0.#"),1)=".",TRUE,FALSE)</formula>
    </cfRule>
  </conditionalFormatting>
  <conditionalFormatting sqref="AM631">
    <cfRule type="expression" dxfId="969" priority="213">
      <formula>IF(RIGHT(TEXT(AM631,"0.#"),1)=".",FALSE,TRUE)</formula>
    </cfRule>
    <cfRule type="expression" dxfId="968" priority="214">
      <formula>IF(RIGHT(TEXT(AM631,"0.#"),1)=".",TRUE,FALSE)</formula>
    </cfRule>
  </conditionalFormatting>
  <conditionalFormatting sqref="AI632">
    <cfRule type="expression" dxfId="967" priority="205">
      <formula>IF(RIGHT(TEXT(AI632,"0.#"),1)=".",FALSE,TRUE)</formula>
    </cfRule>
    <cfRule type="expression" dxfId="966" priority="206">
      <formula>IF(RIGHT(TEXT(AI632,"0.#"),1)=".",TRUE,FALSE)</formula>
    </cfRule>
  </conditionalFormatting>
  <conditionalFormatting sqref="AI630">
    <cfRule type="expression" dxfId="965" priority="209">
      <formula>IF(RIGHT(TEXT(AI630,"0.#"),1)=".",FALSE,TRUE)</formula>
    </cfRule>
    <cfRule type="expression" dxfId="964" priority="210">
      <formula>IF(RIGHT(TEXT(AI630,"0.#"),1)=".",TRUE,FALSE)</formula>
    </cfRule>
  </conditionalFormatting>
  <conditionalFormatting sqref="AI631">
    <cfRule type="expression" dxfId="963" priority="207">
      <formula>IF(RIGHT(TEXT(AI631,"0.#"),1)=".",FALSE,TRUE)</formula>
    </cfRule>
    <cfRule type="expression" dxfId="962" priority="208">
      <formula>IF(RIGHT(TEXT(AI631,"0.#"),1)=".",TRUE,FALSE)</formula>
    </cfRule>
  </conditionalFormatting>
  <conditionalFormatting sqref="AM637">
    <cfRule type="expression" dxfId="961" priority="199">
      <formula>IF(RIGHT(TEXT(AM637,"0.#"),1)=".",FALSE,TRUE)</formula>
    </cfRule>
    <cfRule type="expression" dxfId="960" priority="200">
      <formula>IF(RIGHT(TEXT(AM637,"0.#"),1)=".",TRUE,FALSE)</formula>
    </cfRule>
  </conditionalFormatting>
  <conditionalFormatting sqref="AM635">
    <cfRule type="expression" dxfId="959" priority="203">
      <formula>IF(RIGHT(TEXT(AM635,"0.#"),1)=".",FALSE,TRUE)</formula>
    </cfRule>
    <cfRule type="expression" dxfId="958" priority="204">
      <formula>IF(RIGHT(TEXT(AM635,"0.#"),1)=".",TRUE,FALSE)</formula>
    </cfRule>
  </conditionalFormatting>
  <conditionalFormatting sqref="AM636">
    <cfRule type="expression" dxfId="957" priority="201">
      <formula>IF(RIGHT(TEXT(AM636,"0.#"),1)=".",FALSE,TRUE)</formula>
    </cfRule>
    <cfRule type="expression" dxfId="956" priority="202">
      <formula>IF(RIGHT(TEXT(AM636,"0.#"),1)=".",TRUE,FALSE)</formula>
    </cfRule>
  </conditionalFormatting>
  <conditionalFormatting sqref="AI637">
    <cfRule type="expression" dxfId="955" priority="193">
      <formula>IF(RIGHT(TEXT(AI637,"0.#"),1)=".",FALSE,TRUE)</formula>
    </cfRule>
    <cfRule type="expression" dxfId="954" priority="194">
      <formula>IF(RIGHT(TEXT(AI637,"0.#"),1)=".",TRUE,FALSE)</formula>
    </cfRule>
  </conditionalFormatting>
  <conditionalFormatting sqref="AI635">
    <cfRule type="expression" dxfId="953" priority="197">
      <formula>IF(RIGHT(TEXT(AI635,"0.#"),1)=".",FALSE,TRUE)</formula>
    </cfRule>
    <cfRule type="expression" dxfId="952" priority="198">
      <formula>IF(RIGHT(TEXT(AI635,"0.#"),1)=".",TRUE,FALSE)</formula>
    </cfRule>
  </conditionalFormatting>
  <conditionalFormatting sqref="AI636">
    <cfRule type="expression" dxfId="951" priority="195">
      <formula>IF(RIGHT(TEXT(AI636,"0.#"),1)=".",FALSE,TRUE)</formula>
    </cfRule>
    <cfRule type="expression" dxfId="950" priority="196">
      <formula>IF(RIGHT(TEXT(AI636,"0.#"),1)=".",TRUE,FALSE)</formula>
    </cfRule>
  </conditionalFormatting>
  <conditionalFormatting sqref="AM602">
    <cfRule type="expression" dxfId="949" priority="271">
      <formula>IF(RIGHT(TEXT(AM602,"0.#"),1)=".",FALSE,TRUE)</formula>
    </cfRule>
    <cfRule type="expression" dxfId="948" priority="272">
      <formula>IF(RIGHT(TEXT(AM602,"0.#"),1)=".",TRUE,FALSE)</formula>
    </cfRule>
  </conditionalFormatting>
  <conditionalFormatting sqref="AM600">
    <cfRule type="expression" dxfId="947" priority="275">
      <formula>IF(RIGHT(TEXT(AM600,"0.#"),1)=".",FALSE,TRUE)</formula>
    </cfRule>
    <cfRule type="expression" dxfId="946" priority="276">
      <formula>IF(RIGHT(TEXT(AM600,"0.#"),1)=".",TRUE,FALSE)</formula>
    </cfRule>
  </conditionalFormatting>
  <conditionalFormatting sqref="AM601">
    <cfRule type="expression" dxfId="945" priority="273">
      <formula>IF(RIGHT(TEXT(AM601,"0.#"),1)=".",FALSE,TRUE)</formula>
    </cfRule>
    <cfRule type="expression" dxfId="944" priority="274">
      <formula>IF(RIGHT(TEXT(AM601,"0.#"),1)=".",TRUE,FALSE)</formula>
    </cfRule>
  </conditionalFormatting>
  <conditionalFormatting sqref="AI602">
    <cfRule type="expression" dxfId="943" priority="265">
      <formula>IF(RIGHT(TEXT(AI602,"0.#"),1)=".",FALSE,TRUE)</formula>
    </cfRule>
    <cfRule type="expression" dxfId="942" priority="266">
      <formula>IF(RIGHT(TEXT(AI602,"0.#"),1)=".",TRUE,FALSE)</formula>
    </cfRule>
  </conditionalFormatting>
  <conditionalFormatting sqref="AI600">
    <cfRule type="expression" dxfId="941" priority="269">
      <formula>IF(RIGHT(TEXT(AI600,"0.#"),1)=".",FALSE,TRUE)</formula>
    </cfRule>
    <cfRule type="expression" dxfId="940" priority="270">
      <formula>IF(RIGHT(TEXT(AI600,"0.#"),1)=".",TRUE,FALSE)</formula>
    </cfRule>
  </conditionalFormatting>
  <conditionalFormatting sqref="AI601">
    <cfRule type="expression" dxfId="939" priority="267">
      <formula>IF(RIGHT(TEXT(AI601,"0.#"),1)=".",FALSE,TRUE)</formula>
    </cfRule>
    <cfRule type="expression" dxfId="938" priority="268">
      <formula>IF(RIGHT(TEXT(AI601,"0.#"),1)=".",TRUE,FALSE)</formula>
    </cfRule>
  </conditionalFormatting>
  <conditionalFormatting sqref="AM607">
    <cfRule type="expression" dxfId="937" priority="259">
      <formula>IF(RIGHT(TEXT(AM607,"0.#"),1)=".",FALSE,TRUE)</formula>
    </cfRule>
    <cfRule type="expression" dxfId="936" priority="260">
      <formula>IF(RIGHT(TEXT(AM607,"0.#"),1)=".",TRUE,FALSE)</formula>
    </cfRule>
  </conditionalFormatting>
  <conditionalFormatting sqref="AM605">
    <cfRule type="expression" dxfId="935" priority="263">
      <formula>IF(RIGHT(TEXT(AM605,"0.#"),1)=".",FALSE,TRUE)</formula>
    </cfRule>
    <cfRule type="expression" dxfId="934" priority="264">
      <formula>IF(RIGHT(TEXT(AM605,"0.#"),1)=".",TRUE,FALSE)</formula>
    </cfRule>
  </conditionalFormatting>
  <conditionalFormatting sqref="AM606">
    <cfRule type="expression" dxfId="933" priority="261">
      <formula>IF(RIGHT(TEXT(AM606,"0.#"),1)=".",FALSE,TRUE)</formula>
    </cfRule>
    <cfRule type="expression" dxfId="932" priority="262">
      <formula>IF(RIGHT(TEXT(AM606,"0.#"),1)=".",TRUE,FALSE)</formula>
    </cfRule>
  </conditionalFormatting>
  <conditionalFormatting sqref="AI607">
    <cfRule type="expression" dxfId="931" priority="253">
      <formula>IF(RIGHT(TEXT(AI607,"0.#"),1)=".",FALSE,TRUE)</formula>
    </cfRule>
    <cfRule type="expression" dxfId="930" priority="254">
      <formula>IF(RIGHT(TEXT(AI607,"0.#"),1)=".",TRUE,FALSE)</formula>
    </cfRule>
  </conditionalFormatting>
  <conditionalFormatting sqref="AI605">
    <cfRule type="expression" dxfId="929" priority="257">
      <formula>IF(RIGHT(TEXT(AI605,"0.#"),1)=".",FALSE,TRUE)</formula>
    </cfRule>
    <cfRule type="expression" dxfId="928" priority="258">
      <formula>IF(RIGHT(TEXT(AI605,"0.#"),1)=".",TRUE,FALSE)</formula>
    </cfRule>
  </conditionalFormatting>
  <conditionalFormatting sqref="AI606">
    <cfRule type="expression" dxfId="927" priority="255">
      <formula>IF(RIGHT(TEXT(AI606,"0.#"),1)=".",FALSE,TRUE)</formula>
    </cfRule>
    <cfRule type="expression" dxfId="926" priority="256">
      <formula>IF(RIGHT(TEXT(AI606,"0.#"),1)=".",TRUE,FALSE)</formula>
    </cfRule>
  </conditionalFormatting>
  <conditionalFormatting sqref="AM612">
    <cfRule type="expression" dxfId="925" priority="247">
      <formula>IF(RIGHT(TEXT(AM612,"0.#"),1)=".",FALSE,TRUE)</formula>
    </cfRule>
    <cfRule type="expression" dxfId="924" priority="248">
      <formula>IF(RIGHT(TEXT(AM612,"0.#"),1)=".",TRUE,FALSE)</formula>
    </cfRule>
  </conditionalFormatting>
  <conditionalFormatting sqref="AM610">
    <cfRule type="expression" dxfId="923" priority="251">
      <formula>IF(RIGHT(TEXT(AM610,"0.#"),1)=".",FALSE,TRUE)</formula>
    </cfRule>
    <cfRule type="expression" dxfId="922" priority="252">
      <formula>IF(RIGHT(TEXT(AM610,"0.#"),1)=".",TRUE,FALSE)</formula>
    </cfRule>
  </conditionalFormatting>
  <conditionalFormatting sqref="AM611">
    <cfRule type="expression" dxfId="921" priority="249">
      <formula>IF(RIGHT(TEXT(AM611,"0.#"),1)=".",FALSE,TRUE)</formula>
    </cfRule>
    <cfRule type="expression" dxfId="920" priority="250">
      <formula>IF(RIGHT(TEXT(AM611,"0.#"),1)=".",TRUE,FALSE)</formula>
    </cfRule>
  </conditionalFormatting>
  <conditionalFormatting sqref="AI612">
    <cfRule type="expression" dxfId="919" priority="241">
      <formula>IF(RIGHT(TEXT(AI612,"0.#"),1)=".",FALSE,TRUE)</formula>
    </cfRule>
    <cfRule type="expression" dxfId="918" priority="242">
      <formula>IF(RIGHT(TEXT(AI612,"0.#"),1)=".",TRUE,FALSE)</formula>
    </cfRule>
  </conditionalFormatting>
  <conditionalFormatting sqref="AI610">
    <cfRule type="expression" dxfId="917" priority="245">
      <formula>IF(RIGHT(TEXT(AI610,"0.#"),1)=".",FALSE,TRUE)</formula>
    </cfRule>
    <cfRule type="expression" dxfId="916" priority="246">
      <formula>IF(RIGHT(TEXT(AI610,"0.#"),1)=".",TRUE,FALSE)</formula>
    </cfRule>
  </conditionalFormatting>
  <conditionalFormatting sqref="AI611">
    <cfRule type="expression" dxfId="915" priority="243">
      <formula>IF(RIGHT(TEXT(AI611,"0.#"),1)=".",FALSE,TRUE)</formula>
    </cfRule>
    <cfRule type="expression" dxfId="914" priority="244">
      <formula>IF(RIGHT(TEXT(AI611,"0.#"),1)=".",TRUE,FALSE)</formula>
    </cfRule>
  </conditionalFormatting>
  <conditionalFormatting sqref="AM617">
    <cfRule type="expression" dxfId="913" priority="235">
      <formula>IF(RIGHT(TEXT(AM617,"0.#"),1)=".",FALSE,TRUE)</formula>
    </cfRule>
    <cfRule type="expression" dxfId="912" priority="236">
      <formula>IF(RIGHT(TEXT(AM617,"0.#"),1)=".",TRUE,FALSE)</formula>
    </cfRule>
  </conditionalFormatting>
  <conditionalFormatting sqref="AM615">
    <cfRule type="expression" dxfId="911" priority="239">
      <formula>IF(RIGHT(TEXT(AM615,"0.#"),1)=".",FALSE,TRUE)</formula>
    </cfRule>
    <cfRule type="expression" dxfId="910" priority="240">
      <formula>IF(RIGHT(TEXT(AM615,"0.#"),1)=".",TRUE,FALSE)</formula>
    </cfRule>
  </conditionalFormatting>
  <conditionalFormatting sqref="AM616">
    <cfRule type="expression" dxfId="909" priority="237">
      <formula>IF(RIGHT(TEXT(AM616,"0.#"),1)=".",FALSE,TRUE)</formula>
    </cfRule>
    <cfRule type="expression" dxfId="908" priority="238">
      <formula>IF(RIGHT(TEXT(AM616,"0.#"),1)=".",TRUE,FALSE)</formula>
    </cfRule>
  </conditionalFormatting>
  <conditionalFormatting sqref="AI617">
    <cfRule type="expression" dxfId="907" priority="229">
      <formula>IF(RIGHT(TEXT(AI617,"0.#"),1)=".",FALSE,TRUE)</formula>
    </cfRule>
    <cfRule type="expression" dxfId="906" priority="230">
      <formula>IF(RIGHT(TEXT(AI617,"0.#"),1)=".",TRUE,FALSE)</formula>
    </cfRule>
  </conditionalFormatting>
  <conditionalFormatting sqref="AI615">
    <cfRule type="expression" dxfId="905" priority="233">
      <formula>IF(RIGHT(TEXT(AI615,"0.#"),1)=".",FALSE,TRUE)</formula>
    </cfRule>
    <cfRule type="expression" dxfId="904" priority="234">
      <formula>IF(RIGHT(TEXT(AI615,"0.#"),1)=".",TRUE,FALSE)</formula>
    </cfRule>
  </conditionalFormatting>
  <conditionalFormatting sqref="AI616">
    <cfRule type="expression" dxfId="903" priority="231">
      <formula>IF(RIGHT(TEXT(AI616,"0.#"),1)=".",FALSE,TRUE)</formula>
    </cfRule>
    <cfRule type="expression" dxfId="902" priority="232">
      <formula>IF(RIGHT(TEXT(AI616,"0.#"),1)=".",TRUE,FALSE)</formula>
    </cfRule>
  </conditionalFormatting>
  <conditionalFormatting sqref="AM651">
    <cfRule type="expression" dxfId="901" priority="187">
      <formula>IF(RIGHT(TEXT(AM651,"0.#"),1)=".",FALSE,TRUE)</formula>
    </cfRule>
    <cfRule type="expression" dxfId="900" priority="188">
      <formula>IF(RIGHT(TEXT(AM651,"0.#"),1)=".",TRUE,FALSE)</formula>
    </cfRule>
  </conditionalFormatting>
  <conditionalFormatting sqref="AM649">
    <cfRule type="expression" dxfId="899" priority="191">
      <formula>IF(RIGHT(TEXT(AM649,"0.#"),1)=".",FALSE,TRUE)</formula>
    </cfRule>
    <cfRule type="expression" dxfId="898" priority="192">
      <formula>IF(RIGHT(TEXT(AM649,"0.#"),1)=".",TRUE,FALSE)</formula>
    </cfRule>
  </conditionalFormatting>
  <conditionalFormatting sqref="AM650">
    <cfRule type="expression" dxfId="897" priority="189">
      <formula>IF(RIGHT(TEXT(AM650,"0.#"),1)=".",FALSE,TRUE)</formula>
    </cfRule>
    <cfRule type="expression" dxfId="896" priority="190">
      <formula>IF(RIGHT(TEXT(AM650,"0.#"),1)=".",TRUE,FALSE)</formula>
    </cfRule>
  </conditionalFormatting>
  <conditionalFormatting sqref="AI651">
    <cfRule type="expression" dxfId="895" priority="181">
      <formula>IF(RIGHT(TEXT(AI651,"0.#"),1)=".",FALSE,TRUE)</formula>
    </cfRule>
    <cfRule type="expression" dxfId="894" priority="182">
      <formula>IF(RIGHT(TEXT(AI651,"0.#"),1)=".",TRUE,FALSE)</formula>
    </cfRule>
  </conditionalFormatting>
  <conditionalFormatting sqref="AI649">
    <cfRule type="expression" dxfId="893" priority="185">
      <formula>IF(RIGHT(TEXT(AI649,"0.#"),1)=".",FALSE,TRUE)</formula>
    </cfRule>
    <cfRule type="expression" dxfId="892" priority="186">
      <formula>IF(RIGHT(TEXT(AI649,"0.#"),1)=".",TRUE,FALSE)</formula>
    </cfRule>
  </conditionalFormatting>
  <conditionalFormatting sqref="AI650">
    <cfRule type="expression" dxfId="891" priority="183">
      <formula>IF(RIGHT(TEXT(AI650,"0.#"),1)=".",FALSE,TRUE)</formula>
    </cfRule>
    <cfRule type="expression" dxfId="890" priority="184">
      <formula>IF(RIGHT(TEXT(AI650,"0.#"),1)=".",TRUE,FALSE)</formula>
    </cfRule>
  </conditionalFormatting>
  <conditionalFormatting sqref="AM676">
    <cfRule type="expression" dxfId="889" priority="175">
      <formula>IF(RIGHT(TEXT(AM676,"0.#"),1)=".",FALSE,TRUE)</formula>
    </cfRule>
    <cfRule type="expression" dxfId="888" priority="176">
      <formula>IF(RIGHT(TEXT(AM676,"0.#"),1)=".",TRUE,FALSE)</formula>
    </cfRule>
  </conditionalFormatting>
  <conditionalFormatting sqref="AM674">
    <cfRule type="expression" dxfId="887" priority="179">
      <formula>IF(RIGHT(TEXT(AM674,"0.#"),1)=".",FALSE,TRUE)</formula>
    </cfRule>
    <cfRule type="expression" dxfId="886" priority="180">
      <formula>IF(RIGHT(TEXT(AM674,"0.#"),1)=".",TRUE,FALSE)</formula>
    </cfRule>
  </conditionalFormatting>
  <conditionalFormatting sqref="AM675">
    <cfRule type="expression" dxfId="885" priority="177">
      <formula>IF(RIGHT(TEXT(AM675,"0.#"),1)=".",FALSE,TRUE)</formula>
    </cfRule>
    <cfRule type="expression" dxfId="884" priority="178">
      <formula>IF(RIGHT(TEXT(AM675,"0.#"),1)=".",TRUE,FALSE)</formula>
    </cfRule>
  </conditionalFormatting>
  <conditionalFormatting sqref="AI676">
    <cfRule type="expression" dxfId="883" priority="169">
      <formula>IF(RIGHT(TEXT(AI676,"0.#"),1)=".",FALSE,TRUE)</formula>
    </cfRule>
    <cfRule type="expression" dxfId="882" priority="170">
      <formula>IF(RIGHT(TEXT(AI676,"0.#"),1)=".",TRUE,FALSE)</formula>
    </cfRule>
  </conditionalFormatting>
  <conditionalFormatting sqref="AI674">
    <cfRule type="expression" dxfId="881" priority="173">
      <formula>IF(RIGHT(TEXT(AI674,"0.#"),1)=".",FALSE,TRUE)</formula>
    </cfRule>
    <cfRule type="expression" dxfId="880" priority="174">
      <formula>IF(RIGHT(TEXT(AI674,"0.#"),1)=".",TRUE,FALSE)</formula>
    </cfRule>
  </conditionalFormatting>
  <conditionalFormatting sqref="AI675">
    <cfRule type="expression" dxfId="879" priority="171">
      <formula>IF(RIGHT(TEXT(AI675,"0.#"),1)=".",FALSE,TRUE)</formula>
    </cfRule>
    <cfRule type="expression" dxfId="878" priority="172">
      <formula>IF(RIGHT(TEXT(AI675,"0.#"),1)=".",TRUE,FALSE)</formula>
    </cfRule>
  </conditionalFormatting>
  <conditionalFormatting sqref="AM681">
    <cfRule type="expression" dxfId="877" priority="115">
      <formula>IF(RIGHT(TEXT(AM681,"0.#"),1)=".",FALSE,TRUE)</formula>
    </cfRule>
    <cfRule type="expression" dxfId="876" priority="116">
      <formula>IF(RIGHT(TEXT(AM681,"0.#"),1)=".",TRUE,FALSE)</formula>
    </cfRule>
  </conditionalFormatting>
  <conditionalFormatting sqref="AM679">
    <cfRule type="expression" dxfId="875" priority="119">
      <formula>IF(RIGHT(TEXT(AM679,"0.#"),1)=".",FALSE,TRUE)</formula>
    </cfRule>
    <cfRule type="expression" dxfId="874" priority="120">
      <formula>IF(RIGHT(TEXT(AM679,"0.#"),1)=".",TRUE,FALSE)</formula>
    </cfRule>
  </conditionalFormatting>
  <conditionalFormatting sqref="AM680">
    <cfRule type="expression" dxfId="873" priority="117">
      <formula>IF(RIGHT(TEXT(AM680,"0.#"),1)=".",FALSE,TRUE)</formula>
    </cfRule>
    <cfRule type="expression" dxfId="872" priority="118">
      <formula>IF(RIGHT(TEXT(AM680,"0.#"),1)=".",TRUE,FALSE)</formula>
    </cfRule>
  </conditionalFormatting>
  <conditionalFormatting sqref="AI681">
    <cfRule type="expression" dxfId="871" priority="109">
      <formula>IF(RIGHT(TEXT(AI681,"0.#"),1)=".",FALSE,TRUE)</formula>
    </cfRule>
    <cfRule type="expression" dxfId="870" priority="110">
      <formula>IF(RIGHT(TEXT(AI681,"0.#"),1)=".",TRUE,FALSE)</formula>
    </cfRule>
  </conditionalFormatting>
  <conditionalFormatting sqref="AI679">
    <cfRule type="expression" dxfId="869" priority="113">
      <formula>IF(RIGHT(TEXT(AI679,"0.#"),1)=".",FALSE,TRUE)</formula>
    </cfRule>
    <cfRule type="expression" dxfId="868" priority="114">
      <formula>IF(RIGHT(TEXT(AI679,"0.#"),1)=".",TRUE,FALSE)</formula>
    </cfRule>
  </conditionalFormatting>
  <conditionalFormatting sqref="AI680">
    <cfRule type="expression" dxfId="867" priority="111">
      <formula>IF(RIGHT(TEXT(AI680,"0.#"),1)=".",FALSE,TRUE)</formula>
    </cfRule>
    <cfRule type="expression" dxfId="866" priority="112">
      <formula>IF(RIGHT(TEXT(AI680,"0.#"),1)=".",TRUE,FALSE)</formula>
    </cfRule>
  </conditionalFormatting>
  <conditionalFormatting sqref="AM686">
    <cfRule type="expression" dxfId="865" priority="103">
      <formula>IF(RIGHT(TEXT(AM686,"0.#"),1)=".",FALSE,TRUE)</formula>
    </cfRule>
    <cfRule type="expression" dxfId="864" priority="104">
      <formula>IF(RIGHT(TEXT(AM686,"0.#"),1)=".",TRUE,FALSE)</formula>
    </cfRule>
  </conditionalFormatting>
  <conditionalFormatting sqref="AM684">
    <cfRule type="expression" dxfId="863" priority="107">
      <formula>IF(RIGHT(TEXT(AM684,"0.#"),1)=".",FALSE,TRUE)</formula>
    </cfRule>
    <cfRule type="expression" dxfId="862" priority="108">
      <formula>IF(RIGHT(TEXT(AM684,"0.#"),1)=".",TRUE,FALSE)</formula>
    </cfRule>
  </conditionalFormatting>
  <conditionalFormatting sqref="AM685">
    <cfRule type="expression" dxfId="861" priority="105">
      <formula>IF(RIGHT(TEXT(AM685,"0.#"),1)=".",FALSE,TRUE)</formula>
    </cfRule>
    <cfRule type="expression" dxfId="860" priority="106">
      <formula>IF(RIGHT(TEXT(AM685,"0.#"),1)=".",TRUE,FALSE)</formula>
    </cfRule>
  </conditionalFormatting>
  <conditionalFormatting sqref="AI686">
    <cfRule type="expression" dxfId="859" priority="97">
      <formula>IF(RIGHT(TEXT(AI686,"0.#"),1)=".",FALSE,TRUE)</formula>
    </cfRule>
    <cfRule type="expression" dxfId="858" priority="98">
      <formula>IF(RIGHT(TEXT(AI686,"0.#"),1)=".",TRUE,FALSE)</formula>
    </cfRule>
  </conditionalFormatting>
  <conditionalFormatting sqref="AI684">
    <cfRule type="expression" dxfId="857" priority="101">
      <formula>IF(RIGHT(TEXT(AI684,"0.#"),1)=".",FALSE,TRUE)</formula>
    </cfRule>
    <cfRule type="expression" dxfId="856" priority="102">
      <formula>IF(RIGHT(TEXT(AI684,"0.#"),1)=".",TRUE,FALSE)</formula>
    </cfRule>
  </conditionalFormatting>
  <conditionalFormatting sqref="AI685">
    <cfRule type="expression" dxfId="855" priority="99">
      <formula>IF(RIGHT(TEXT(AI685,"0.#"),1)=".",FALSE,TRUE)</formula>
    </cfRule>
    <cfRule type="expression" dxfId="854" priority="100">
      <formula>IF(RIGHT(TEXT(AI685,"0.#"),1)=".",TRUE,FALSE)</formula>
    </cfRule>
  </conditionalFormatting>
  <conditionalFormatting sqref="AM691">
    <cfRule type="expression" dxfId="853" priority="91">
      <formula>IF(RIGHT(TEXT(AM691,"0.#"),1)=".",FALSE,TRUE)</formula>
    </cfRule>
    <cfRule type="expression" dxfId="852" priority="92">
      <formula>IF(RIGHT(TEXT(AM691,"0.#"),1)=".",TRUE,FALSE)</formula>
    </cfRule>
  </conditionalFormatting>
  <conditionalFormatting sqref="AM689">
    <cfRule type="expression" dxfId="851" priority="95">
      <formula>IF(RIGHT(TEXT(AM689,"0.#"),1)=".",FALSE,TRUE)</formula>
    </cfRule>
    <cfRule type="expression" dxfId="850" priority="96">
      <formula>IF(RIGHT(TEXT(AM689,"0.#"),1)=".",TRUE,FALSE)</formula>
    </cfRule>
  </conditionalFormatting>
  <conditionalFormatting sqref="AM690">
    <cfRule type="expression" dxfId="849" priority="93">
      <formula>IF(RIGHT(TEXT(AM690,"0.#"),1)=".",FALSE,TRUE)</formula>
    </cfRule>
    <cfRule type="expression" dxfId="848" priority="94">
      <formula>IF(RIGHT(TEXT(AM690,"0.#"),1)=".",TRUE,FALSE)</formula>
    </cfRule>
  </conditionalFormatting>
  <conditionalFormatting sqref="AI691">
    <cfRule type="expression" dxfId="847" priority="85">
      <formula>IF(RIGHT(TEXT(AI691,"0.#"),1)=".",FALSE,TRUE)</formula>
    </cfRule>
    <cfRule type="expression" dxfId="846" priority="86">
      <formula>IF(RIGHT(TEXT(AI691,"0.#"),1)=".",TRUE,FALSE)</formula>
    </cfRule>
  </conditionalFormatting>
  <conditionalFormatting sqref="AI689">
    <cfRule type="expression" dxfId="845" priority="89">
      <formula>IF(RIGHT(TEXT(AI689,"0.#"),1)=".",FALSE,TRUE)</formula>
    </cfRule>
    <cfRule type="expression" dxfId="844" priority="90">
      <formula>IF(RIGHT(TEXT(AI689,"0.#"),1)=".",TRUE,FALSE)</formula>
    </cfRule>
  </conditionalFormatting>
  <conditionalFormatting sqref="AI690">
    <cfRule type="expression" dxfId="843" priority="87">
      <formula>IF(RIGHT(TEXT(AI690,"0.#"),1)=".",FALSE,TRUE)</formula>
    </cfRule>
    <cfRule type="expression" dxfId="842" priority="88">
      <formula>IF(RIGHT(TEXT(AI690,"0.#"),1)=".",TRUE,FALSE)</formula>
    </cfRule>
  </conditionalFormatting>
  <conditionalFormatting sqref="AM656">
    <cfRule type="expression" dxfId="841" priority="163">
      <formula>IF(RIGHT(TEXT(AM656,"0.#"),1)=".",FALSE,TRUE)</formula>
    </cfRule>
    <cfRule type="expression" dxfId="840" priority="164">
      <formula>IF(RIGHT(TEXT(AM656,"0.#"),1)=".",TRUE,FALSE)</formula>
    </cfRule>
  </conditionalFormatting>
  <conditionalFormatting sqref="AM654">
    <cfRule type="expression" dxfId="839" priority="167">
      <formula>IF(RIGHT(TEXT(AM654,"0.#"),1)=".",FALSE,TRUE)</formula>
    </cfRule>
    <cfRule type="expression" dxfId="838" priority="168">
      <formula>IF(RIGHT(TEXT(AM654,"0.#"),1)=".",TRUE,FALSE)</formula>
    </cfRule>
  </conditionalFormatting>
  <conditionalFormatting sqref="AM655">
    <cfRule type="expression" dxfId="837" priority="165">
      <formula>IF(RIGHT(TEXT(AM655,"0.#"),1)=".",FALSE,TRUE)</formula>
    </cfRule>
    <cfRule type="expression" dxfId="836" priority="166">
      <formula>IF(RIGHT(TEXT(AM655,"0.#"),1)=".",TRUE,FALSE)</formula>
    </cfRule>
  </conditionalFormatting>
  <conditionalFormatting sqref="AI656">
    <cfRule type="expression" dxfId="835" priority="157">
      <formula>IF(RIGHT(TEXT(AI656,"0.#"),1)=".",FALSE,TRUE)</formula>
    </cfRule>
    <cfRule type="expression" dxfId="834" priority="158">
      <formula>IF(RIGHT(TEXT(AI656,"0.#"),1)=".",TRUE,FALSE)</formula>
    </cfRule>
  </conditionalFormatting>
  <conditionalFormatting sqref="AI654">
    <cfRule type="expression" dxfId="833" priority="161">
      <formula>IF(RIGHT(TEXT(AI654,"0.#"),1)=".",FALSE,TRUE)</formula>
    </cfRule>
    <cfRule type="expression" dxfId="832" priority="162">
      <formula>IF(RIGHT(TEXT(AI654,"0.#"),1)=".",TRUE,FALSE)</formula>
    </cfRule>
  </conditionalFormatting>
  <conditionalFormatting sqref="AI655">
    <cfRule type="expression" dxfId="831" priority="159">
      <formula>IF(RIGHT(TEXT(AI655,"0.#"),1)=".",FALSE,TRUE)</formula>
    </cfRule>
    <cfRule type="expression" dxfId="830" priority="160">
      <formula>IF(RIGHT(TEXT(AI655,"0.#"),1)=".",TRUE,FALSE)</formula>
    </cfRule>
  </conditionalFormatting>
  <conditionalFormatting sqref="AM661">
    <cfRule type="expression" dxfId="829" priority="151">
      <formula>IF(RIGHT(TEXT(AM661,"0.#"),1)=".",FALSE,TRUE)</formula>
    </cfRule>
    <cfRule type="expression" dxfId="828" priority="152">
      <formula>IF(RIGHT(TEXT(AM661,"0.#"),1)=".",TRUE,FALSE)</formula>
    </cfRule>
  </conditionalFormatting>
  <conditionalFormatting sqref="AM659">
    <cfRule type="expression" dxfId="827" priority="155">
      <formula>IF(RIGHT(TEXT(AM659,"0.#"),1)=".",FALSE,TRUE)</formula>
    </cfRule>
    <cfRule type="expression" dxfId="826" priority="156">
      <formula>IF(RIGHT(TEXT(AM659,"0.#"),1)=".",TRUE,FALSE)</formula>
    </cfRule>
  </conditionalFormatting>
  <conditionalFormatting sqref="AM660">
    <cfRule type="expression" dxfId="825" priority="153">
      <formula>IF(RIGHT(TEXT(AM660,"0.#"),1)=".",FALSE,TRUE)</formula>
    </cfRule>
    <cfRule type="expression" dxfId="824" priority="154">
      <formula>IF(RIGHT(TEXT(AM660,"0.#"),1)=".",TRUE,FALSE)</formula>
    </cfRule>
  </conditionalFormatting>
  <conditionalFormatting sqref="AI661">
    <cfRule type="expression" dxfId="823" priority="145">
      <formula>IF(RIGHT(TEXT(AI661,"0.#"),1)=".",FALSE,TRUE)</formula>
    </cfRule>
    <cfRule type="expression" dxfId="822" priority="146">
      <formula>IF(RIGHT(TEXT(AI661,"0.#"),1)=".",TRUE,FALSE)</formula>
    </cfRule>
  </conditionalFormatting>
  <conditionalFormatting sqref="AI659">
    <cfRule type="expression" dxfId="821" priority="149">
      <formula>IF(RIGHT(TEXT(AI659,"0.#"),1)=".",FALSE,TRUE)</formula>
    </cfRule>
    <cfRule type="expression" dxfId="820" priority="150">
      <formula>IF(RIGHT(TEXT(AI659,"0.#"),1)=".",TRUE,FALSE)</formula>
    </cfRule>
  </conditionalFormatting>
  <conditionalFormatting sqref="AI660">
    <cfRule type="expression" dxfId="819" priority="147">
      <formula>IF(RIGHT(TEXT(AI660,"0.#"),1)=".",FALSE,TRUE)</formula>
    </cfRule>
    <cfRule type="expression" dxfId="818" priority="148">
      <formula>IF(RIGHT(TEXT(AI660,"0.#"),1)=".",TRUE,FALSE)</formula>
    </cfRule>
  </conditionalFormatting>
  <conditionalFormatting sqref="AM666">
    <cfRule type="expression" dxfId="817" priority="139">
      <formula>IF(RIGHT(TEXT(AM666,"0.#"),1)=".",FALSE,TRUE)</formula>
    </cfRule>
    <cfRule type="expression" dxfId="816" priority="140">
      <formula>IF(RIGHT(TEXT(AM666,"0.#"),1)=".",TRUE,FALSE)</formula>
    </cfRule>
  </conditionalFormatting>
  <conditionalFormatting sqref="AM664">
    <cfRule type="expression" dxfId="815" priority="143">
      <formula>IF(RIGHT(TEXT(AM664,"0.#"),1)=".",FALSE,TRUE)</formula>
    </cfRule>
    <cfRule type="expression" dxfId="814" priority="144">
      <formula>IF(RIGHT(TEXT(AM664,"0.#"),1)=".",TRUE,FALSE)</formula>
    </cfRule>
  </conditionalFormatting>
  <conditionalFormatting sqref="AM665">
    <cfRule type="expression" dxfId="813" priority="141">
      <formula>IF(RIGHT(TEXT(AM665,"0.#"),1)=".",FALSE,TRUE)</formula>
    </cfRule>
    <cfRule type="expression" dxfId="812" priority="142">
      <formula>IF(RIGHT(TEXT(AM665,"0.#"),1)=".",TRUE,FALSE)</formula>
    </cfRule>
  </conditionalFormatting>
  <conditionalFormatting sqref="AI666">
    <cfRule type="expression" dxfId="811" priority="133">
      <formula>IF(RIGHT(TEXT(AI666,"0.#"),1)=".",FALSE,TRUE)</formula>
    </cfRule>
    <cfRule type="expression" dxfId="810" priority="134">
      <formula>IF(RIGHT(TEXT(AI666,"0.#"),1)=".",TRUE,FALSE)</formula>
    </cfRule>
  </conditionalFormatting>
  <conditionalFormatting sqref="AI664">
    <cfRule type="expression" dxfId="809" priority="137">
      <formula>IF(RIGHT(TEXT(AI664,"0.#"),1)=".",FALSE,TRUE)</formula>
    </cfRule>
    <cfRule type="expression" dxfId="808" priority="138">
      <formula>IF(RIGHT(TEXT(AI664,"0.#"),1)=".",TRUE,FALSE)</formula>
    </cfRule>
  </conditionalFormatting>
  <conditionalFormatting sqref="AI665">
    <cfRule type="expression" dxfId="807" priority="135">
      <formula>IF(RIGHT(TEXT(AI665,"0.#"),1)=".",FALSE,TRUE)</formula>
    </cfRule>
    <cfRule type="expression" dxfId="806" priority="136">
      <formula>IF(RIGHT(TEXT(AI665,"0.#"),1)=".",TRUE,FALSE)</formula>
    </cfRule>
  </conditionalFormatting>
  <conditionalFormatting sqref="AM671">
    <cfRule type="expression" dxfId="805" priority="127">
      <formula>IF(RIGHT(TEXT(AM671,"0.#"),1)=".",FALSE,TRUE)</formula>
    </cfRule>
    <cfRule type="expression" dxfId="804" priority="128">
      <formula>IF(RIGHT(TEXT(AM671,"0.#"),1)=".",TRUE,FALSE)</formula>
    </cfRule>
  </conditionalFormatting>
  <conditionalFormatting sqref="AM669">
    <cfRule type="expression" dxfId="803" priority="131">
      <formula>IF(RIGHT(TEXT(AM669,"0.#"),1)=".",FALSE,TRUE)</formula>
    </cfRule>
    <cfRule type="expression" dxfId="802" priority="132">
      <formula>IF(RIGHT(TEXT(AM669,"0.#"),1)=".",TRUE,FALSE)</formula>
    </cfRule>
  </conditionalFormatting>
  <conditionalFormatting sqref="AM670">
    <cfRule type="expression" dxfId="801" priority="129">
      <formula>IF(RIGHT(TEXT(AM670,"0.#"),1)=".",FALSE,TRUE)</formula>
    </cfRule>
    <cfRule type="expression" dxfId="800" priority="130">
      <formula>IF(RIGHT(TEXT(AM670,"0.#"),1)=".",TRUE,FALSE)</formula>
    </cfRule>
  </conditionalFormatting>
  <conditionalFormatting sqref="AI671">
    <cfRule type="expression" dxfId="799" priority="121">
      <formula>IF(RIGHT(TEXT(AI671,"0.#"),1)=".",FALSE,TRUE)</formula>
    </cfRule>
    <cfRule type="expression" dxfId="798" priority="122">
      <formula>IF(RIGHT(TEXT(AI671,"0.#"),1)=".",TRUE,FALSE)</formula>
    </cfRule>
  </conditionalFormatting>
  <conditionalFormatting sqref="AI669">
    <cfRule type="expression" dxfId="797" priority="125">
      <formula>IF(RIGHT(TEXT(AI669,"0.#"),1)=".",FALSE,TRUE)</formula>
    </cfRule>
    <cfRule type="expression" dxfId="796" priority="126">
      <formula>IF(RIGHT(TEXT(AI669,"0.#"),1)=".",TRUE,FALSE)</formula>
    </cfRule>
  </conditionalFormatting>
  <conditionalFormatting sqref="AI670">
    <cfRule type="expression" dxfId="795" priority="123">
      <formula>IF(RIGHT(TEXT(AI670,"0.#"),1)=".",FALSE,TRUE)</formula>
    </cfRule>
    <cfRule type="expression" dxfId="794" priority="124">
      <formula>IF(RIGHT(TEXT(AI670,"0.#"),1)=".",TRUE,FALSE)</formula>
    </cfRule>
  </conditionalFormatting>
  <conditionalFormatting sqref="P29:AC29">
    <cfRule type="expression" dxfId="793" priority="83">
      <formula>IF(RIGHT(TEXT(P29,"0.#"),1)=".",FALSE,TRUE)</formula>
    </cfRule>
    <cfRule type="expression" dxfId="792" priority="84">
      <formula>IF(RIGHT(TEXT(P29,"0.#"),1)=".",TRUE,FALSE)</formula>
    </cfRule>
  </conditionalFormatting>
  <conditionalFormatting sqref="Y790">
    <cfRule type="expression" dxfId="791" priority="81">
      <formula>IF(RIGHT(TEXT(Y790,"0.#"),1)=".",FALSE,TRUE)</formula>
    </cfRule>
    <cfRule type="expression" dxfId="790" priority="82">
      <formula>IF(RIGHT(TEXT(Y790,"0.#"),1)=".",TRUE,FALSE)</formula>
    </cfRule>
  </conditionalFormatting>
  <conditionalFormatting sqref="Y791:Y792 Y789">
    <cfRule type="expression" dxfId="789" priority="79">
      <formula>IF(RIGHT(TEXT(Y789,"0.#"),1)=".",FALSE,TRUE)</formula>
    </cfRule>
    <cfRule type="expression" dxfId="788" priority="80">
      <formula>IF(RIGHT(TEXT(Y789,"0.#"),1)=".",TRUE,FALSE)</formula>
    </cfRule>
  </conditionalFormatting>
  <conditionalFormatting sqref="AU790">
    <cfRule type="expression" dxfId="787" priority="77">
      <formula>IF(RIGHT(TEXT(AU790,"0.#"),1)=".",FALSE,TRUE)</formula>
    </cfRule>
    <cfRule type="expression" dxfId="786" priority="78">
      <formula>IF(RIGHT(TEXT(AU790,"0.#"),1)=".",TRUE,FALSE)</formula>
    </cfRule>
  </conditionalFormatting>
  <conditionalFormatting sqref="AU791:AU793 AU789">
    <cfRule type="expression" dxfId="785" priority="75">
      <formula>IF(RIGHT(TEXT(AU789,"0.#"),1)=".",FALSE,TRUE)</formula>
    </cfRule>
    <cfRule type="expression" dxfId="784" priority="76">
      <formula>IF(RIGHT(TEXT(AU789,"0.#"),1)=".",TRUE,FALSE)</formula>
    </cfRule>
  </conditionalFormatting>
  <conditionalFormatting sqref="Y802">
    <cfRule type="expression" dxfId="783" priority="71">
      <formula>IF(RIGHT(TEXT(Y802,"0.#"),1)=".",FALSE,TRUE)</formula>
    </cfRule>
    <cfRule type="expression" dxfId="782" priority="72">
      <formula>IF(RIGHT(TEXT(Y802,"0.#"),1)=".",TRUE,FALSE)</formula>
    </cfRule>
  </conditionalFormatting>
  <conditionalFormatting sqref="Y803">
    <cfRule type="expression" dxfId="781" priority="73">
      <formula>IF(RIGHT(TEXT(Y803,"0.#"),1)=".",FALSE,TRUE)</formula>
    </cfRule>
    <cfRule type="expression" dxfId="780" priority="74">
      <formula>IF(RIGHT(TEXT(Y803,"0.#"),1)=".",TRUE,FALSE)</formula>
    </cfRule>
  </conditionalFormatting>
  <conditionalFormatting sqref="AU804 AU802">
    <cfRule type="expression" dxfId="779" priority="69">
      <formula>IF(RIGHT(TEXT(AU802,"0.#"),1)=".",FALSE,TRUE)</formula>
    </cfRule>
    <cfRule type="expression" dxfId="778" priority="70">
      <formula>IF(RIGHT(TEXT(AU802,"0.#"),1)=".",TRUE,FALSE)</formula>
    </cfRule>
  </conditionalFormatting>
  <conditionalFormatting sqref="AU803">
    <cfRule type="expression" dxfId="777" priority="67">
      <formula>IF(RIGHT(TEXT(AU803,"0.#"),1)=".",FALSE,TRUE)</formula>
    </cfRule>
    <cfRule type="expression" dxfId="776" priority="68">
      <formula>IF(RIGHT(TEXT(AU803,"0.#"),1)=".",TRUE,FALSE)</formula>
    </cfRule>
  </conditionalFormatting>
  <conditionalFormatting sqref="Y816">
    <cfRule type="expression" dxfId="775" priority="65">
      <formula>IF(RIGHT(TEXT(Y816,"0.#"),1)=".",FALSE,TRUE)</formula>
    </cfRule>
    <cfRule type="expression" dxfId="774" priority="66">
      <formula>IF(RIGHT(TEXT(Y816,"0.#"),1)=".",TRUE,FALSE)</formula>
    </cfRule>
  </conditionalFormatting>
  <conditionalFormatting sqref="Y815">
    <cfRule type="expression" dxfId="773" priority="63">
      <formula>IF(RIGHT(TEXT(Y815,"0.#"),1)=".",FALSE,TRUE)</formula>
    </cfRule>
    <cfRule type="expression" dxfId="772" priority="64">
      <formula>IF(RIGHT(TEXT(Y815,"0.#"),1)=".",TRUE,FALSE)</formula>
    </cfRule>
  </conditionalFormatting>
  <conditionalFormatting sqref="AU817 AU815">
    <cfRule type="expression" dxfId="771" priority="59">
      <formula>IF(RIGHT(TEXT(AU815,"0.#"),1)=".",FALSE,TRUE)</formula>
    </cfRule>
    <cfRule type="expression" dxfId="770" priority="60">
      <formula>IF(RIGHT(TEXT(AU815,"0.#"),1)=".",TRUE,FALSE)</formula>
    </cfRule>
  </conditionalFormatting>
  <conditionalFormatting sqref="AU816">
    <cfRule type="expression" dxfId="769" priority="61">
      <formula>IF(RIGHT(TEXT(AU816,"0.#"),1)=".",FALSE,TRUE)</formula>
    </cfRule>
    <cfRule type="expression" dxfId="768" priority="62">
      <formula>IF(RIGHT(TEXT(AU816,"0.#"),1)=".",TRUE,FALSE)</formula>
    </cfRule>
  </conditionalFormatting>
  <conditionalFormatting sqref="Y829">
    <cfRule type="expression" dxfId="767" priority="57">
      <formula>IF(RIGHT(TEXT(Y829,"0.#"),1)=".",FALSE,TRUE)</formula>
    </cfRule>
    <cfRule type="expression" dxfId="766" priority="58">
      <formula>IF(RIGHT(TEXT(Y829,"0.#"),1)=".",TRUE,FALSE)</formula>
    </cfRule>
  </conditionalFormatting>
  <conditionalFormatting sqref="Y830 Y828">
    <cfRule type="expression" dxfId="765" priority="55">
      <formula>IF(RIGHT(TEXT(Y828,"0.#"),1)=".",FALSE,TRUE)</formula>
    </cfRule>
    <cfRule type="expression" dxfId="764" priority="56">
      <formula>IF(RIGHT(TEXT(Y828,"0.#"),1)=".",TRUE,FALSE)</formula>
    </cfRule>
  </conditionalFormatting>
  <conditionalFormatting sqref="AU830:AU832 AU828 AU834:AU837">
    <cfRule type="expression" dxfId="763" priority="51">
      <formula>IF(RIGHT(TEXT(AU828,"0.#"),1)=".",FALSE,TRUE)</formula>
    </cfRule>
    <cfRule type="expression" dxfId="762" priority="52">
      <formula>IF(RIGHT(TEXT(AU828,"0.#"),1)=".",TRUE,FALSE)</formula>
    </cfRule>
  </conditionalFormatting>
  <conditionalFormatting sqref="AU829">
    <cfRule type="expression" dxfId="761" priority="53">
      <formula>IF(RIGHT(TEXT(AU829,"0.#"),1)=".",FALSE,TRUE)</formula>
    </cfRule>
    <cfRule type="expression" dxfId="760" priority="54">
      <formula>IF(RIGHT(TEXT(AU829,"0.#"),1)=".",TRUE,FALSE)</formula>
    </cfRule>
  </conditionalFormatting>
  <conditionalFormatting sqref="AU833">
    <cfRule type="expression" dxfId="759" priority="49">
      <formula>IF(RIGHT(TEXT(AU833,"0.#"),1)=".",FALSE,TRUE)</formula>
    </cfRule>
    <cfRule type="expression" dxfId="758" priority="50">
      <formula>IF(RIGHT(TEXT(AU833,"0.#"),1)=".",TRUE,FALSE)</formula>
    </cfRule>
  </conditionalFormatting>
  <conditionalFormatting sqref="AL845:AO845">
    <cfRule type="expression" dxfId="757" priority="45">
      <formula>IF(AND(AL845&gt;=0, RIGHT(TEXT(AL845,"0.#"),1)&lt;&gt;"."),TRUE,FALSE)</formula>
    </cfRule>
    <cfRule type="expression" dxfId="756" priority="46">
      <formula>IF(AND(AL845&gt;=0, RIGHT(TEXT(AL845,"0.#"),1)="."),TRUE,FALSE)</formula>
    </cfRule>
    <cfRule type="expression" dxfId="755" priority="47">
      <formula>IF(AND(AL845&lt;0, RIGHT(TEXT(AL845,"0.#"),1)&lt;&gt;"."),TRUE,FALSE)</formula>
    </cfRule>
    <cfRule type="expression" dxfId="754" priority="48">
      <formula>IF(AND(AL845&lt;0, RIGHT(TEXT(AL845,"0.#"),1)="."),TRUE,FALSE)</formula>
    </cfRule>
  </conditionalFormatting>
  <conditionalFormatting sqref="Y845">
    <cfRule type="expression" dxfId="753" priority="43">
      <formula>IF(RIGHT(TEXT(Y845,"0.#"),1)=".",FALSE,TRUE)</formula>
    </cfRule>
    <cfRule type="expression" dxfId="752" priority="44">
      <formula>IF(RIGHT(TEXT(Y845,"0.#"),1)=".",TRUE,FALSE)</formula>
    </cfRule>
  </conditionalFormatting>
  <conditionalFormatting sqref="Y878">
    <cfRule type="expression" dxfId="751" priority="37">
      <formula>IF(RIGHT(TEXT(Y878,"0.#"),1)=".",FALSE,TRUE)</formula>
    </cfRule>
    <cfRule type="expression" dxfId="750" priority="38">
      <formula>IF(RIGHT(TEXT(Y878,"0.#"),1)=".",TRUE,FALSE)</formula>
    </cfRule>
  </conditionalFormatting>
  <conditionalFormatting sqref="AL878:AO878">
    <cfRule type="expression" dxfId="749" priority="39">
      <formula>IF(AND(AL878&gt;=0, RIGHT(TEXT(AL878,"0.#"),1)&lt;&gt;"."),TRUE,FALSE)</formula>
    </cfRule>
    <cfRule type="expression" dxfId="748" priority="40">
      <formula>IF(AND(AL878&gt;=0, RIGHT(TEXT(AL878,"0.#"),1)="."),TRUE,FALSE)</formula>
    </cfRule>
    <cfRule type="expression" dxfId="747" priority="41">
      <formula>IF(AND(AL878&lt;0, RIGHT(TEXT(AL878,"0.#"),1)&lt;&gt;"."),TRUE,FALSE)</formula>
    </cfRule>
    <cfRule type="expression" dxfId="746" priority="42">
      <formula>IF(AND(AL878&lt;0, RIGHT(TEXT(AL878,"0.#"),1)="."),TRUE,FALSE)</formula>
    </cfRule>
  </conditionalFormatting>
  <conditionalFormatting sqref="Y911">
    <cfRule type="expression" dxfId="745" priority="31">
      <formula>IF(RIGHT(TEXT(Y911,"0.#"),1)=".",FALSE,TRUE)</formula>
    </cfRule>
    <cfRule type="expression" dxfId="744" priority="32">
      <formula>IF(RIGHT(TEXT(Y911,"0.#"),1)=".",TRUE,FALSE)</formula>
    </cfRule>
  </conditionalFormatting>
  <conditionalFormatting sqref="AL911:AO911">
    <cfRule type="expression" dxfId="743" priority="33">
      <formula>IF(AND(AL911&gt;=0, RIGHT(TEXT(AL911,"0.#"),1)&lt;&gt;"."),TRUE,FALSE)</formula>
    </cfRule>
    <cfRule type="expression" dxfId="742" priority="34">
      <formula>IF(AND(AL911&gt;=0, RIGHT(TEXT(AL911,"0.#"),1)="."),TRUE,FALSE)</formula>
    </cfRule>
    <cfRule type="expression" dxfId="741" priority="35">
      <formula>IF(AND(AL911&lt;0, RIGHT(TEXT(AL911,"0.#"),1)&lt;&gt;"."),TRUE,FALSE)</formula>
    </cfRule>
    <cfRule type="expression" dxfId="740" priority="36">
      <formula>IF(AND(AL911&lt;0, RIGHT(TEXT(AL911,"0.#"),1)="."),TRUE,FALSE)</formula>
    </cfRule>
  </conditionalFormatting>
  <conditionalFormatting sqref="Y944">
    <cfRule type="expression" dxfId="739" priority="25">
      <formula>IF(RIGHT(TEXT(Y944,"0.#"),1)=".",FALSE,TRUE)</formula>
    </cfRule>
    <cfRule type="expression" dxfId="738" priority="26">
      <formula>IF(RIGHT(TEXT(Y944,"0.#"),1)=".",TRUE,FALSE)</formula>
    </cfRule>
  </conditionalFormatting>
  <conditionalFormatting sqref="AL944:AO944">
    <cfRule type="expression" dxfId="737" priority="27">
      <formula>IF(AND(AL944&gt;=0, RIGHT(TEXT(AL944,"0.#"),1)&lt;&gt;"."),TRUE,FALSE)</formula>
    </cfRule>
    <cfRule type="expression" dxfId="736" priority="28">
      <formula>IF(AND(AL944&gt;=0, RIGHT(TEXT(AL944,"0.#"),1)="."),TRUE,FALSE)</formula>
    </cfRule>
    <cfRule type="expression" dxfId="735" priority="29">
      <formula>IF(AND(AL944&lt;0, RIGHT(TEXT(AL944,"0.#"),1)&lt;&gt;"."),TRUE,FALSE)</formula>
    </cfRule>
    <cfRule type="expression" dxfId="734" priority="30">
      <formula>IF(AND(AL944&lt;0, RIGHT(TEXT(AL944,"0.#"),1)="."),TRUE,FALSE)</formula>
    </cfRule>
  </conditionalFormatting>
  <conditionalFormatting sqref="Y977">
    <cfRule type="expression" dxfId="733" priority="23">
      <formula>IF(RIGHT(TEXT(Y977,"0.#"),1)=".",FALSE,TRUE)</formula>
    </cfRule>
    <cfRule type="expression" dxfId="732" priority="24">
      <formula>IF(RIGHT(TEXT(Y977,"0.#"),1)=".",TRUE,FALSE)</formula>
    </cfRule>
  </conditionalFormatting>
  <conditionalFormatting sqref="AL977:AO977">
    <cfRule type="expression" dxfId="731" priority="19">
      <formula>IF(AND(AL977&gt;=0, RIGHT(TEXT(AL977,"0.#"),1)&lt;&gt;"."),TRUE,FALSE)</formula>
    </cfRule>
    <cfRule type="expression" dxfId="730" priority="20">
      <formula>IF(AND(AL977&gt;=0, RIGHT(TEXT(AL977,"0.#"),1)="."),TRUE,FALSE)</formula>
    </cfRule>
    <cfRule type="expression" dxfId="729" priority="21">
      <formula>IF(AND(AL977&lt;0, RIGHT(TEXT(AL977,"0.#"),1)&lt;&gt;"."),TRUE,FALSE)</formula>
    </cfRule>
    <cfRule type="expression" dxfId="728" priority="22">
      <formula>IF(AND(AL977&lt;0, RIGHT(TEXT(AL977,"0.#"),1)="."),TRUE,FALSE)</formula>
    </cfRule>
  </conditionalFormatting>
  <conditionalFormatting sqref="Y1010">
    <cfRule type="expression" dxfId="727" priority="17">
      <formula>IF(RIGHT(TEXT(Y1010,"0.#"),1)=".",FALSE,TRUE)</formula>
    </cfRule>
    <cfRule type="expression" dxfId="726" priority="18">
      <formula>IF(RIGHT(TEXT(Y1010,"0.#"),1)=".",TRUE,FALSE)</formula>
    </cfRule>
  </conditionalFormatting>
  <conditionalFormatting sqref="AL1010:AO1010">
    <cfRule type="expression" dxfId="725" priority="13">
      <formula>IF(AND(AL1010&gt;=0, RIGHT(TEXT(AL1010,"0.#"),1)&lt;&gt;"."),TRUE,FALSE)</formula>
    </cfRule>
    <cfRule type="expression" dxfId="724" priority="14">
      <formula>IF(AND(AL1010&gt;=0, RIGHT(TEXT(AL1010,"0.#"),1)="."),TRUE,FALSE)</formula>
    </cfRule>
    <cfRule type="expression" dxfId="723" priority="15">
      <formula>IF(AND(AL1010&lt;0, RIGHT(TEXT(AL1010,"0.#"),1)&lt;&gt;"."),TRUE,FALSE)</formula>
    </cfRule>
    <cfRule type="expression" dxfId="722" priority="16">
      <formula>IF(AND(AL1010&lt;0, RIGHT(TEXT(AL1010,"0.#"),1)="."),TRUE,FALSE)</formula>
    </cfRule>
  </conditionalFormatting>
  <conditionalFormatting sqref="Y1043">
    <cfRule type="expression" dxfId="721" priority="7">
      <formula>IF(RIGHT(TEXT(Y1043,"0.#"),1)=".",FALSE,TRUE)</formula>
    </cfRule>
    <cfRule type="expression" dxfId="720" priority="8">
      <formula>IF(RIGHT(TEXT(Y1043,"0.#"),1)=".",TRUE,FALSE)</formula>
    </cfRule>
  </conditionalFormatting>
  <conditionalFormatting sqref="AL1043:AO1043">
    <cfRule type="expression" dxfId="719" priority="9">
      <formula>IF(AND(AL1043&gt;=0, RIGHT(TEXT(AL1043,"0.#"),1)&lt;&gt;"."),TRUE,FALSE)</formula>
    </cfRule>
    <cfRule type="expression" dxfId="718" priority="10">
      <formula>IF(AND(AL1043&gt;=0, RIGHT(TEXT(AL1043,"0.#"),1)="."),TRUE,FALSE)</formula>
    </cfRule>
    <cfRule type="expression" dxfId="717" priority="11">
      <formula>IF(AND(AL1043&lt;0, RIGHT(TEXT(AL1043,"0.#"),1)&lt;&gt;"."),TRUE,FALSE)</formula>
    </cfRule>
    <cfRule type="expression" dxfId="716" priority="12">
      <formula>IF(AND(AL1043&lt;0, RIGHT(TEXT(AL1043,"0.#"),1)="."),TRUE,FALSE)</formula>
    </cfRule>
  </conditionalFormatting>
  <conditionalFormatting sqref="Y1076">
    <cfRule type="expression" dxfId="715" priority="1">
      <formula>IF(RIGHT(TEXT(Y1076,"0.#"),1)=".",FALSE,TRUE)</formula>
    </cfRule>
    <cfRule type="expression" dxfId="714" priority="2">
      <formula>IF(RIGHT(TEXT(Y1076,"0.#"),1)=".",TRUE,FALSE)</formula>
    </cfRule>
  </conditionalFormatting>
  <conditionalFormatting sqref="AL1076:AO1076">
    <cfRule type="expression" dxfId="713" priority="3">
      <formula>IF(AND(AL1076&gt;=0, RIGHT(TEXT(AL1076,"0.#"),1)&lt;&gt;"."),TRUE,FALSE)</formula>
    </cfRule>
    <cfRule type="expression" dxfId="712" priority="4">
      <formula>IF(AND(AL1076&gt;=0, RIGHT(TEXT(AL1076,"0.#"),1)="."),TRUE,FALSE)</formula>
    </cfRule>
    <cfRule type="expression" dxfId="711" priority="5">
      <formula>IF(AND(AL1076&lt;0, RIGHT(TEXT(AL1076,"0.#"),1)&lt;&gt;"."),TRUE,FALSE)</formula>
    </cfRule>
    <cfRule type="expression" dxfId="710" priority="6">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57" max="49" man="1"/>
    <brk id="129" max="49" man="1"/>
    <brk id="714" max="49" man="1"/>
    <brk id="747" max="49" man="1"/>
    <brk id="769" max="49" man="1"/>
    <brk id="786" max="49" man="1"/>
    <brk id="841"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461</v>
      </c>
      <c r="AA1" s="29" t="s">
        <v>82</v>
      </c>
      <c r="AB1" s="29" t="s">
        <v>462</v>
      </c>
      <c r="AC1" s="29" t="s">
        <v>34</v>
      </c>
      <c r="AD1" s="28"/>
      <c r="AE1" s="29" t="s">
        <v>46</v>
      </c>
      <c r="AF1" s="30"/>
      <c r="AG1" s="50" t="s">
        <v>200</v>
      </c>
      <c r="AI1" s="50" t="s">
        <v>209</v>
      </c>
      <c r="AK1" s="50" t="s">
        <v>214</v>
      </c>
      <c r="AM1" s="81"/>
      <c r="AN1" s="81"/>
      <c r="AP1" s="28" t="s">
        <v>274</v>
      </c>
    </row>
    <row r="2" spans="1:42" ht="13.7"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0">
        <v>20</v>
      </c>
      <c r="W2" s="32" t="s">
        <v>175</v>
      </c>
      <c r="Y2" s="32" t="s">
        <v>68</v>
      </c>
      <c r="Z2" s="32" t="s">
        <v>68</v>
      </c>
      <c r="AA2" s="93" t="s">
        <v>325</v>
      </c>
      <c r="AB2" s="93" t="s">
        <v>556</v>
      </c>
      <c r="AC2" s="94" t="s">
        <v>135</v>
      </c>
      <c r="AD2" s="28"/>
      <c r="AE2" s="42" t="s">
        <v>171</v>
      </c>
      <c r="AF2" s="30"/>
      <c r="AG2" s="52" t="s">
        <v>286</v>
      </c>
      <c r="AI2" s="50" t="s">
        <v>320</v>
      </c>
      <c r="AK2" s="50" t="s">
        <v>215</v>
      </c>
      <c r="AM2" s="81"/>
      <c r="AN2" s="81"/>
      <c r="AP2" s="52" t="s">
        <v>286</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669</v>
      </c>
      <c r="R3" s="13" t="str">
        <f t="shared" ref="R3:R8" si="3">IF(Q3="","",P3)</f>
        <v>委託・請負</v>
      </c>
      <c r="S3" s="13" t="str">
        <f t="shared" ref="S3:S8" si="4">IF(R3="",S2,IF(S2&lt;&gt;"",CONCATENATE(S2,"、",R3),R3))</f>
        <v>委託・請負</v>
      </c>
      <c r="T3" s="13"/>
      <c r="U3" s="32" t="s">
        <v>588</v>
      </c>
      <c r="W3" s="32" t="s">
        <v>150</v>
      </c>
      <c r="Y3" s="32" t="s">
        <v>69</v>
      </c>
      <c r="Z3" s="32" t="s">
        <v>463</v>
      </c>
      <c r="AA3" s="93" t="s">
        <v>425</v>
      </c>
      <c r="AB3" s="93" t="s">
        <v>557</v>
      </c>
      <c r="AC3" s="94" t="s">
        <v>136</v>
      </c>
      <c r="AD3" s="28"/>
      <c r="AE3" s="42" t="s">
        <v>172</v>
      </c>
      <c r="AF3" s="30"/>
      <c r="AG3" s="52" t="s">
        <v>287</v>
      </c>
      <c r="AI3" s="50" t="s">
        <v>208</v>
      </c>
      <c r="AK3" s="50" t="str">
        <f>CHAR(CODE(AK2)+1)</f>
        <v>B</v>
      </c>
      <c r="AM3" s="81"/>
      <c r="AN3" s="81"/>
      <c r="AP3" s="52" t="s">
        <v>287</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589</v>
      </c>
      <c r="W4" s="32" t="s">
        <v>151</v>
      </c>
      <c r="Y4" s="32" t="s">
        <v>332</v>
      </c>
      <c r="Z4" s="32" t="s">
        <v>464</v>
      </c>
      <c r="AA4" s="93" t="s">
        <v>426</v>
      </c>
      <c r="AB4" s="93" t="s">
        <v>558</v>
      </c>
      <c r="AC4" s="93" t="s">
        <v>137</v>
      </c>
      <c r="AD4" s="28"/>
      <c r="AE4" s="42" t="s">
        <v>173</v>
      </c>
      <c r="AF4" s="30"/>
      <c r="AG4" s="52" t="s">
        <v>288</v>
      </c>
      <c r="AI4" s="50" t="s">
        <v>210</v>
      </c>
      <c r="AK4" s="50" t="str">
        <f t="shared" ref="AK4:AK49" si="7">CHAR(CODE(AK3)+1)</f>
        <v>C</v>
      </c>
      <c r="AM4" s="81"/>
      <c r="AN4" s="81"/>
      <c r="AP4" s="52" t="s">
        <v>288</v>
      </c>
    </row>
    <row r="5" spans="1:42" ht="13.7"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613</v>
      </c>
      <c r="Y5" s="32" t="s">
        <v>333</v>
      </c>
      <c r="Z5" s="32" t="s">
        <v>465</v>
      </c>
      <c r="AA5" s="93" t="s">
        <v>427</v>
      </c>
      <c r="AB5" s="93" t="s">
        <v>559</v>
      </c>
      <c r="AC5" s="93" t="s">
        <v>174</v>
      </c>
      <c r="AD5" s="31"/>
      <c r="AE5" s="42" t="s">
        <v>299</v>
      </c>
      <c r="AF5" s="30"/>
      <c r="AG5" s="52" t="s">
        <v>289</v>
      </c>
      <c r="AI5" s="50" t="s">
        <v>329</v>
      </c>
      <c r="AK5" s="50" t="str">
        <f t="shared" si="7"/>
        <v>D</v>
      </c>
      <c r="AP5" s="52" t="s">
        <v>289</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301</v>
      </c>
      <c r="W6" s="32" t="s">
        <v>152</v>
      </c>
      <c r="Y6" s="32" t="s">
        <v>334</v>
      </c>
      <c r="Z6" s="32" t="s">
        <v>466</v>
      </c>
      <c r="AA6" s="93" t="s">
        <v>428</v>
      </c>
      <c r="AB6" s="93" t="s">
        <v>560</v>
      </c>
      <c r="AC6" s="93" t="s">
        <v>138</v>
      </c>
      <c r="AD6" s="31"/>
      <c r="AE6" s="42" t="s">
        <v>296</v>
      </c>
      <c r="AF6" s="30"/>
      <c r="AG6" s="52" t="s">
        <v>290</v>
      </c>
      <c r="AI6" s="50" t="s">
        <v>330</v>
      </c>
      <c r="AK6" s="50" t="str">
        <f>CHAR(CODE(AK5)+1)</f>
        <v>E</v>
      </c>
      <c r="AP6" s="52" t="s">
        <v>290</v>
      </c>
    </row>
    <row r="7" spans="1:42" ht="13.7" customHeight="1" x14ac:dyDescent="0.15">
      <c r="A7" s="14" t="s">
        <v>90</v>
      </c>
      <c r="B7" s="15"/>
      <c r="C7" s="13" t="str">
        <f t="shared" si="0"/>
        <v/>
      </c>
      <c r="D7" s="13" t="str">
        <f t="shared" si="8"/>
        <v/>
      </c>
      <c r="F7" s="18" t="s">
        <v>226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335</v>
      </c>
      <c r="Z7" s="32" t="s">
        <v>467</v>
      </c>
      <c r="AA7" s="93" t="s">
        <v>429</v>
      </c>
      <c r="AB7" s="93" t="s">
        <v>561</v>
      </c>
      <c r="AC7" s="31"/>
      <c r="AD7" s="31"/>
      <c r="AE7" s="32" t="s">
        <v>138</v>
      </c>
      <c r="AF7" s="30"/>
      <c r="AG7" s="52" t="s">
        <v>291</v>
      </c>
      <c r="AH7" s="84"/>
      <c r="AI7" s="52" t="s">
        <v>314</v>
      </c>
      <c r="AK7" s="50" t="str">
        <f>CHAR(CODE(AK6)+1)</f>
        <v>F</v>
      </c>
      <c r="AP7" s="52" t="s">
        <v>291</v>
      </c>
    </row>
    <row r="8" spans="1:42" ht="13.7"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327</v>
      </c>
      <c r="W8" s="32" t="s">
        <v>154</v>
      </c>
      <c r="Y8" s="32" t="s">
        <v>336</v>
      </c>
      <c r="Z8" s="32" t="s">
        <v>468</v>
      </c>
      <c r="AA8" s="93" t="s">
        <v>430</v>
      </c>
      <c r="AB8" s="93" t="s">
        <v>562</v>
      </c>
      <c r="AC8" s="31"/>
      <c r="AD8" s="31"/>
      <c r="AE8" s="31"/>
      <c r="AF8" s="30"/>
      <c r="AG8" s="52" t="s">
        <v>292</v>
      </c>
      <c r="AI8" s="50" t="s">
        <v>315</v>
      </c>
      <c r="AK8" s="50" t="str">
        <f t="shared" si="7"/>
        <v>G</v>
      </c>
      <c r="AP8" s="52" t="s">
        <v>292</v>
      </c>
    </row>
    <row r="9" spans="1:42" ht="13.7" customHeight="1" x14ac:dyDescent="0.15">
      <c r="A9" s="14" t="s">
        <v>92</v>
      </c>
      <c r="B9" s="15"/>
      <c r="C9" s="13" t="str">
        <f t="shared" si="0"/>
        <v/>
      </c>
      <c r="D9" s="13" t="str">
        <f t="shared" si="8"/>
        <v/>
      </c>
      <c r="F9" s="18" t="s">
        <v>227</v>
      </c>
      <c r="G9" s="17"/>
      <c r="H9" s="13" t="str">
        <f t="shared" si="1"/>
        <v/>
      </c>
      <c r="I9" s="13" t="str">
        <f t="shared" si="5"/>
        <v/>
      </c>
      <c r="K9" s="14" t="s">
        <v>110</v>
      </c>
      <c r="L9" s="15" t="s">
        <v>669</v>
      </c>
      <c r="M9" s="13" t="str">
        <f t="shared" si="2"/>
        <v>エネルギー対策</v>
      </c>
      <c r="N9" s="13" t="str">
        <f t="shared" si="6"/>
        <v>エネルギー対策</v>
      </c>
      <c r="O9" s="13"/>
      <c r="P9" s="13"/>
      <c r="Q9" s="19"/>
      <c r="T9" s="13"/>
      <c r="U9" s="32" t="s">
        <v>328</v>
      </c>
      <c r="W9" s="32" t="s">
        <v>155</v>
      </c>
      <c r="Y9" s="32" t="s">
        <v>337</v>
      </c>
      <c r="Z9" s="32" t="s">
        <v>469</v>
      </c>
      <c r="AA9" s="93" t="s">
        <v>431</v>
      </c>
      <c r="AB9" s="93" t="s">
        <v>563</v>
      </c>
      <c r="AC9" s="31"/>
      <c r="AD9" s="31"/>
      <c r="AE9" s="31"/>
      <c r="AF9" s="30"/>
      <c r="AG9" s="52" t="s">
        <v>293</v>
      </c>
      <c r="AI9" s="80"/>
      <c r="AK9" s="50" t="str">
        <f t="shared" si="7"/>
        <v>H</v>
      </c>
      <c r="AP9" s="52" t="s">
        <v>293</v>
      </c>
    </row>
    <row r="10" spans="1:42" ht="13.7" customHeight="1" x14ac:dyDescent="0.15">
      <c r="A10" s="14" t="s">
        <v>246</v>
      </c>
      <c r="B10" s="15"/>
      <c r="C10" s="13" t="str">
        <f t="shared" si="0"/>
        <v/>
      </c>
      <c r="D10" s="13" t="str">
        <f t="shared" si="8"/>
        <v/>
      </c>
      <c r="F10" s="18" t="s">
        <v>117</v>
      </c>
      <c r="G10" s="17" t="s">
        <v>669</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委託・請負</v>
      </c>
      <c r="Q10" s="19"/>
      <c r="T10" s="13"/>
      <c r="W10" s="32" t="s">
        <v>156</v>
      </c>
      <c r="Y10" s="32" t="s">
        <v>338</v>
      </c>
      <c r="Z10" s="32" t="s">
        <v>470</v>
      </c>
      <c r="AA10" s="93" t="s">
        <v>432</v>
      </c>
      <c r="AB10" s="93" t="s">
        <v>564</v>
      </c>
      <c r="AC10" s="31"/>
      <c r="AD10" s="31"/>
      <c r="AE10" s="31"/>
      <c r="AF10" s="30"/>
      <c r="AG10" s="52" t="s">
        <v>278</v>
      </c>
      <c r="AK10" s="50" t="str">
        <f t="shared" si="7"/>
        <v>I</v>
      </c>
      <c r="AP10" s="50" t="s">
        <v>275</v>
      </c>
    </row>
    <row r="11" spans="1:42" ht="13.7"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t="s">
        <v>669</v>
      </c>
      <c r="M11" s="13" t="str">
        <f t="shared" si="2"/>
        <v>その他の事項経費</v>
      </c>
      <c r="N11" s="13" t="str">
        <f t="shared" si="6"/>
        <v>エネルギー対策、その他の事項経費</v>
      </c>
      <c r="O11" s="13"/>
      <c r="P11" s="13"/>
      <c r="Q11" s="19"/>
      <c r="T11" s="13"/>
      <c r="W11" s="32" t="s">
        <v>157</v>
      </c>
      <c r="Y11" s="32" t="s">
        <v>339</v>
      </c>
      <c r="Z11" s="32" t="s">
        <v>471</v>
      </c>
      <c r="AA11" s="93" t="s">
        <v>433</v>
      </c>
      <c r="AB11" s="93" t="s">
        <v>565</v>
      </c>
      <c r="AC11" s="31"/>
      <c r="AD11" s="31"/>
      <c r="AE11" s="31"/>
      <c r="AF11" s="30"/>
      <c r="AG11" s="50" t="s">
        <v>281</v>
      </c>
      <c r="AK11" s="50"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590</v>
      </c>
      <c r="W12" s="32" t="s">
        <v>158</v>
      </c>
      <c r="Y12" s="32" t="s">
        <v>340</v>
      </c>
      <c r="Z12" s="32" t="s">
        <v>472</v>
      </c>
      <c r="AA12" s="93" t="s">
        <v>434</v>
      </c>
      <c r="AB12" s="93" t="s">
        <v>566</v>
      </c>
      <c r="AC12" s="31"/>
      <c r="AD12" s="31"/>
      <c r="AE12" s="31"/>
      <c r="AF12" s="30"/>
      <c r="AG12" s="50" t="s">
        <v>279</v>
      </c>
      <c r="AK12" s="50"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エネルギー対策、その他の事項経費</v>
      </c>
      <c r="L13" s="13"/>
      <c r="O13" s="13"/>
      <c r="P13" s="13"/>
      <c r="Q13" s="19"/>
      <c r="T13" s="13"/>
      <c r="U13" s="32" t="s">
        <v>175</v>
      </c>
      <c r="W13" s="32" t="s">
        <v>159</v>
      </c>
      <c r="Y13" s="32" t="s">
        <v>341</v>
      </c>
      <c r="Z13" s="32" t="s">
        <v>473</v>
      </c>
      <c r="AA13" s="93" t="s">
        <v>435</v>
      </c>
      <c r="AB13" s="93" t="s">
        <v>567</v>
      </c>
      <c r="AC13" s="31"/>
      <c r="AD13" s="31"/>
      <c r="AE13" s="31"/>
      <c r="AF13" s="30"/>
      <c r="AG13" s="50" t="s">
        <v>280</v>
      </c>
      <c r="AK13" s="50"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591</v>
      </c>
      <c r="W14" s="32" t="s">
        <v>160</v>
      </c>
      <c r="Y14" s="32" t="s">
        <v>342</v>
      </c>
      <c r="Z14" s="32" t="s">
        <v>474</v>
      </c>
      <c r="AA14" s="93" t="s">
        <v>436</v>
      </c>
      <c r="AB14" s="93" t="s">
        <v>568</v>
      </c>
      <c r="AC14" s="31"/>
      <c r="AD14" s="31"/>
      <c r="AE14" s="31"/>
      <c r="AF14" s="30"/>
      <c r="AG14" s="80"/>
      <c r="AK14" s="50"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592</v>
      </c>
      <c r="W15" s="32" t="s">
        <v>161</v>
      </c>
      <c r="Y15" s="32" t="s">
        <v>343</v>
      </c>
      <c r="Z15" s="32" t="s">
        <v>475</v>
      </c>
      <c r="AA15" s="93" t="s">
        <v>437</v>
      </c>
      <c r="AB15" s="93" t="s">
        <v>569</v>
      </c>
      <c r="AC15" s="31"/>
      <c r="AD15" s="31"/>
      <c r="AE15" s="31"/>
      <c r="AF15" s="30"/>
      <c r="AG15" s="81"/>
      <c r="AK15" s="50" t="str">
        <f t="shared" si="7"/>
        <v>N</v>
      </c>
    </row>
    <row r="16" spans="1:42" ht="13.7" customHeight="1" x14ac:dyDescent="0.15">
      <c r="A16" s="14" t="s">
        <v>98</v>
      </c>
      <c r="B16" s="15" t="s">
        <v>669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593</v>
      </c>
      <c r="W16" s="32" t="s">
        <v>162</v>
      </c>
      <c r="Y16" s="32" t="s">
        <v>344</v>
      </c>
      <c r="Z16" s="32" t="s">
        <v>476</v>
      </c>
      <c r="AA16" s="93" t="s">
        <v>438</v>
      </c>
      <c r="AB16" s="93" t="s">
        <v>570</v>
      </c>
      <c r="AC16" s="31"/>
      <c r="AD16" s="31"/>
      <c r="AE16" s="31"/>
      <c r="AF16" s="30"/>
      <c r="AG16" s="81"/>
      <c r="AK16" s="50"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594</v>
      </c>
      <c r="W17" s="32" t="s">
        <v>163</v>
      </c>
      <c r="Y17" s="32" t="s">
        <v>345</v>
      </c>
      <c r="Z17" s="32" t="s">
        <v>477</v>
      </c>
      <c r="AA17" s="93" t="s">
        <v>439</v>
      </c>
      <c r="AB17" s="93" t="s">
        <v>571</v>
      </c>
      <c r="AC17" s="31"/>
      <c r="AD17" s="31"/>
      <c r="AE17" s="31"/>
      <c r="AF17" s="30"/>
      <c r="AG17" s="81"/>
      <c r="AK17" s="50"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595</v>
      </c>
      <c r="W18" s="32" t="s">
        <v>164</v>
      </c>
      <c r="Y18" s="32" t="s">
        <v>346</v>
      </c>
      <c r="Z18" s="32" t="s">
        <v>478</v>
      </c>
      <c r="AA18" s="93" t="s">
        <v>440</v>
      </c>
      <c r="AB18" s="93" t="s">
        <v>572</v>
      </c>
      <c r="AC18" s="31"/>
      <c r="AD18" s="31"/>
      <c r="AE18" s="31"/>
      <c r="AF18" s="30"/>
      <c r="AK18" s="50"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596</v>
      </c>
      <c r="W19" s="32" t="s">
        <v>165</v>
      </c>
      <c r="Y19" s="32" t="s">
        <v>347</v>
      </c>
      <c r="Z19" s="32" t="s">
        <v>479</v>
      </c>
      <c r="AA19" s="93" t="s">
        <v>441</v>
      </c>
      <c r="AB19" s="93" t="s">
        <v>573</v>
      </c>
      <c r="AC19" s="31"/>
      <c r="AD19" s="31"/>
      <c r="AE19" s="31"/>
      <c r="AF19" s="30"/>
      <c r="AK19" s="50" t="str">
        <f t="shared" si="7"/>
        <v>R</v>
      </c>
    </row>
    <row r="20" spans="1:37" ht="13.7" customHeight="1" x14ac:dyDescent="0.15">
      <c r="A20" s="14" t="s">
        <v>237</v>
      </c>
      <c r="B20" s="15"/>
      <c r="C20" s="13" t="str">
        <f t="shared" si="9"/>
        <v/>
      </c>
      <c r="D20" s="13" t="str">
        <f t="shared" si="8"/>
        <v>地球温暖化対策</v>
      </c>
      <c r="F20" s="18" t="s">
        <v>236</v>
      </c>
      <c r="G20" s="17"/>
      <c r="H20" s="13" t="str">
        <f t="shared" si="1"/>
        <v/>
      </c>
      <c r="I20" s="13" t="str">
        <f t="shared" si="5"/>
        <v>エネルギー対策特別会計エネルギー需給勘定</v>
      </c>
      <c r="K20" s="13"/>
      <c r="L20" s="13"/>
      <c r="O20" s="13"/>
      <c r="P20" s="13"/>
      <c r="Q20" s="19"/>
      <c r="T20" s="13"/>
      <c r="U20" s="32" t="s">
        <v>597</v>
      </c>
      <c r="W20" s="32" t="s">
        <v>166</v>
      </c>
      <c r="Y20" s="32" t="s">
        <v>348</v>
      </c>
      <c r="Z20" s="32" t="s">
        <v>480</v>
      </c>
      <c r="AA20" s="93" t="s">
        <v>442</v>
      </c>
      <c r="AB20" s="93" t="s">
        <v>574</v>
      </c>
      <c r="AC20" s="31"/>
      <c r="AD20" s="31"/>
      <c r="AE20" s="31"/>
      <c r="AF20" s="30"/>
      <c r="AK20" s="50" t="str">
        <f t="shared" si="7"/>
        <v>S</v>
      </c>
    </row>
    <row r="21" spans="1:37" ht="13.7" customHeight="1" x14ac:dyDescent="0.15">
      <c r="A21" s="14" t="s">
        <v>238</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598</v>
      </c>
      <c r="W21" s="32" t="s">
        <v>167</v>
      </c>
      <c r="Y21" s="32" t="s">
        <v>349</v>
      </c>
      <c r="Z21" s="32" t="s">
        <v>481</v>
      </c>
      <c r="AA21" s="93" t="s">
        <v>443</v>
      </c>
      <c r="AB21" s="93" t="s">
        <v>575</v>
      </c>
      <c r="AC21" s="31"/>
      <c r="AD21" s="31"/>
      <c r="AE21" s="31"/>
      <c r="AF21" s="30"/>
      <c r="AK21" s="50" t="str">
        <f t="shared" si="7"/>
        <v>T</v>
      </c>
    </row>
    <row r="22" spans="1:37" ht="13.7" customHeight="1" x14ac:dyDescent="0.15">
      <c r="A22" s="14" t="s">
        <v>239</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599</v>
      </c>
      <c r="W22" s="32" t="s">
        <v>168</v>
      </c>
      <c r="Y22" s="32" t="s">
        <v>350</v>
      </c>
      <c r="Z22" s="32" t="s">
        <v>482</v>
      </c>
      <c r="AA22" s="93" t="s">
        <v>444</v>
      </c>
      <c r="AB22" s="93" t="s">
        <v>576</v>
      </c>
      <c r="AC22" s="31"/>
      <c r="AD22" s="31"/>
      <c r="AE22" s="31"/>
      <c r="AF22" s="30"/>
      <c r="AK22" s="50" t="str">
        <f t="shared" si="7"/>
        <v>U</v>
      </c>
    </row>
    <row r="23" spans="1:37" ht="13.7" customHeight="1" x14ac:dyDescent="0.15">
      <c r="A23" s="14" t="s">
        <v>240</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600</v>
      </c>
      <c r="W23" s="32" t="s">
        <v>616</v>
      </c>
      <c r="Y23" s="32" t="s">
        <v>351</v>
      </c>
      <c r="Z23" s="32" t="s">
        <v>483</v>
      </c>
      <c r="AA23" s="93" t="s">
        <v>445</v>
      </c>
      <c r="AB23" s="93" t="s">
        <v>577</v>
      </c>
      <c r="AC23" s="31"/>
      <c r="AD23" s="31"/>
      <c r="AE23" s="31"/>
      <c r="AF23" s="30"/>
      <c r="AK23" s="50" t="str">
        <f t="shared" si="7"/>
        <v>V</v>
      </c>
    </row>
    <row r="24" spans="1:37" ht="13.7" customHeight="1" x14ac:dyDescent="0.15">
      <c r="A24" s="87" t="s">
        <v>318</v>
      </c>
      <c r="B24" s="15"/>
      <c r="C24" s="13" t="str">
        <f t="shared" si="9"/>
        <v/>
      </c>
      <c r="D24" s="13" t="str">
        <f>IF(C24="",D23,IF(D23&lt;&gt;"",CONCATENATE(D23,"、",C24),C24))</f>
        <v>地球温暖化対策</v>
      </c>
      <c r="F24" s="18" t="s">
        <v>323</v>
      </c>
      <c r="G24" s="17"/>
      <c r="H24" s="13" t="str">
        <f t="shared" si="1"/>
        <v/>
      </c>
      <c r="I24" s="13" t="str">
        <f t="shared" si="5"/>
        <v>エネルギー対策特別会計エネルギー需給勘定</v>
      </c>
      <c r="K24" s="13"/>
      <c r="L24" s="13"/>
      <c r="O24" s="13"/>
      <c r="P24" s="13"/>
      <c r="Q24" s="19"/>
      <c r="T24" s="13"/>
      <c r="U24" s="32" t="s">
        <v>601</v>
      </c>
      <c r="Y24" s="32" t="s">
        <v>352</v>
      </c>
      <c r="Z24" s="32" t="s">
        <v>484</v>
      </c>
      <c r="AA24" s="93" t="s">
        <v>446</v>
      </c>
      <c r="AB24" s="93" t="s">
        <v>578</v>
      </c>
      <c r="AC24" s="31"/>
      <c r="AD24" s="31"/>
      <c r="AE24" s="31"/>
      <c r="AF24" s="30"/>
      <c r="AK24" s="50" t="str">
        <f>CHAR(CODE(AK23)+1)</f>
        <v>W</v>
      </c>
    </row>
    <row r="25" spans="1:37" ht="13.7" customHeight="1" x14ac:dyDescent="0.15">
      <c r="A25" s="89"/>
      <c r="B25" s="88"/>
      <c r="F25" s="18" t="s">
        <v>130</v>
      </c>
      <c r="G25" s="17"/>
      <c r="H25" s="13" t="str">
        <f t="shared" si="1"/>
        <v/>
      </c>
      <c r="I25" s="13" t="str">
        <f t="shared" si="5"/>
        <v>エネルギー対策特別会計エネルギー需給勘定</v>
      </c>
      <c r="K25" s="13"/>
      <c r="L25" s="13"/>
      <c r="O25" s="13"/>
      <c r="P25" s="13"/>
      <c r="Q25" s="19"/>
      <c r="T25" s="13"/>
      <c r="U25" s="32" t="s">
        <v>602</v>
      </c>
      <c r="Y25" s="32" t="s">
        <v>353</v>
      </c>
      <c r="Z25" s="32" t="s">
        <v>485</v>
      </c>
      <c r="AA25" s="93" t="s">
        <v>447</v>
      </c>
      <c r="AB25" s="93" t="s">
        <v>579</v>
      </c>
      <c r="AC25" s="31"/>
      <c r="AD25" s="31"/>
      <c r="AE25" s="31"/>
      <c r="AF25" s="30"/>
      <c r="AK25" s="50" t="str">
        <f t="shared" si="7"/>
        <v>X</v>
      </c>
    </row>
    <row r="26" spans="1:37" ht="13.7" customHeight="1" x14ac:dyDescent="0.15">
      <c r="A26" s="86"/>
      <c r="B26" s="85"/>
      <c r="F26" s="18" t="s">
        <v>131</v>
      </c>
      <c r="G26" s="17"/>
      <c r="H26" s="13" t="str">
        <f t="shared" si="1"/>
        <v/>
      </c>
      <c r="I26" s="13" t="str">
        <f t="shared" si="5"/>
        <v>エネルギー対策特別会計エネルギー需給勘定</v>
      </c>
      <c r="K26" s="13"/>
      <c r="L26" s="13"/>
      <c r="O26" s="13"/>
      <c r="P26" s="13"/>
      <c r="Q26" s="19"/>
      <c r="T26" s="13"/>
      <c r="U26" s="32" t="s">
        <v>603</v>
      </c>
      <c r="Y26" s="32" t="s">
        <v>354</v>
      </c>
      <c r="Z26" s="32" t="s">
        <v>486</v>
      </c>
      <c r="AA26" s="93" t="s">
        <v>448</v>
      </c>
      <c r="AB26" s="93" t="s">
        <v>580</v>
      </c>
      <c r="AC26" s="31"/>
      <c r="AD26" s="31"/>
      <c r="AE26" s="31"/>
      <c r="AF26" s="30"/>
      <c r="AK26" s="50" t="str">
        <f t="shared" si="7"/>
        <v>Y</v>
      </c>
    </row>
    <row r="27" spans="1:37" ht="13.7"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604</v>
      </c>
      <c r="Y27" s="32" t="s">
        <v>355</v>
      </c>
      <c r="Z27" s="32" t="s">
        <v>487</v>
      </c>
      <c r="AA27" s="93" t="s">
        <v>449</v>
      </c>
      <c r="AB27" s="93" t="s">
        <v>581</v>
      </c>
      <c r="AC27" s="31"/>
      <c r="AD27" s="31"/>
      <c r="AE27" s="31"/>
      <c r="AF27" s="30"/>
      <c r="AK27" s="50" t="str">
        <f>CHAR(CODE(AK26)+1)</f>
        <v>Z</v>
      </c>
    </row>
    <row r="28" spans="1:37" ht="13.7"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605</v>
      </c>
      <c r="Y28" s="32" t="s">
        <v>356</v>
      </c>
      <c r="Z28" s="32" t="s">
        <v>488</v>
      </c>
      <c r="AA28" s="93" t="s">
        <v>450</v>
      </c>
      <c r="AB28" s="93" t="s">
        <v>582</v>
      </c>
      <c r="AC28" s="31"/>
      <c r="AD28" s="31"/>
      <c r="AE28" s="31"/>
      <c r="AF28" s="30"/>
      <c r="AK28" s="50" t="s">
        <v>216</v>
      </c>
    </row>
    <row r="29" spans="1:37" ht="13.7" customHeight="1" x14ac:dyDescent="0.15">
      <c r="A29" s="13"/>
      <c r="B29" s="13"/>
      <c r="F29" s="18" t="s">
        <v>228</v>
      </c>
      <c r="G29" s="17"/>
      <c r="H29" s="13" t="str">
        <f t="shared" si="1"/>
        <v/>
      </c>
      <c r="I29" s="13" t="str">
        <f t="shared" si="5"/>
        <v>エネルギー対策特別会計エネルギー需給勘定</v>
      </c>
      <c r="K29" s="13"/>
      <c r="L29" s="13"/>
      <c r="O29" s="13"/>
      <c r="P29" s="13"/>
      <c r="Q29" s="19"/>
      <c r="T29" s="13"/>
      <c r="U29" s="32" t="s">
        <v>606</v>
      </c>
      <c r="Y29" s="32" t="s">
        <v>357</v>
      </c>
      <c r="Z29" s="32" t="s">
        <v>489</v>
      </c>
      <c r="AA29" s="93" t="s">
        <v>451</v>
      </c>
      <c r="AB29" s="93" t="s">
        <v>583</v>
      </c>
      <c r="AC29" s="31"/>
      <c r="AD29" s="31"/>
      <c r="AE29" s="31"/>
      <c r="AF29" s="30"/>
      <c r="AK29" s="50" t="str">
        <f t="shared" si="7"/>
        <v>b</v>
      </c>
    </row>
    <row r="30" spans="1:37" ht="13.7" customHeight="1" x14ac:dyDescent="0.15">
      <c r="A30" s="13"/>
      <c r="B30" s="13"/>
      <c r="F30" s="18" t="s">
        <v>229</v>
      </c>
      <c r="G30" s="17"/>
      <c r="H30" s="13" t="str">
        <f t="shared" si="1"/>
        <v/>
      </c>
      <c r="I30" s="13" t="str">
        <f t="shared" si="5"/>
        <v>エネルギー対策特別会計エネルギー需給勘定</v>
      </c>
      <c r="K30" s="13"/>
      <c r="L30" s="13"/>
      <c r="O30" s="13"/>
      <c r="P30" s="13"/>
      <c r="Q30" s="19"/>
      <c r="T30" s="13"/>
      <c r="U30" s="32" t="s">
        <v>607</v>
      </c>
      <c r="Y30" s="32" t="s">
        <v>358</v>
      </c>
      <c r="Z30" s="32" t="s">
        <v>490</v>
      </c>
      <c r="AA30" s="93" t="s">
        <v>452</v>
      </c>
      <c r="AB30" s="93" t="s">
        <v>584</v>
      </c>
      <c r="AC30" s="31"/>
      <c r="AD30" s="31"/>
      <c r="AE30" s="31"/>
      <c r="AF30" s="30"/>
      <c r="AK30" s="50" t="str">
        <f t="shared" si="7"/>
        <v>c</v>
      </c>
    </row>
    <row r="31" spans="1:37" ht="13.7" customHeight="1" x14ac:dyDescent="0.15">
      <c r="A31" s="13"/>
      <c r="B31" s="13"/>
      <c r="F31" s="18" t="s">
        <v>230</v>
      </c>
      <c r="G31" s="17"/>
      <c r="H31" s="13" t="str">
        <f t="shared" si="1"/>
        <v/>
      </c>
      <c r="I31" s="13" t="str">
        <f t="shared" si="5"/>
        <v>エネルギー対策特別会計エネルギー需給勘定</v>
      </c>
      <c r="K31" s="13"/>
      <c r="L31" s="13"/>
      <c r="O31" s="13"/>
      <c r="P31" s="13"/>
      <c r="Q31" s="19"/>
      <c r="T31" s="13"/>
      <c r="U31" s="32" t="s">
        <v>608</v>
      </c>
      <c r="Y31" s="32" t="s">
        <v>359</v>
      </c>
      <c r="Z31" s="32" t="s">
        <v>491</v>
      </c>
      <c r="AA31" s="93" t="s">
        <v>453</v>
      </c>
      <c r="AB31" s="93" t="s">
        <v>585</v>
      </c>
      <c r="AC31" s="31"/>
      <c r="AD31" s="31"/>
      <c r="AE31" s="31"/>
      <c r="AF31" s="30"/>
      <c r="AK31" s="50" t="str">
        <f t="shared" si="7"/>
        <v>d</v>
      </c>
    </row>
    <row r="32" spans="1:37" ht="13.7" customHeight="1" x14ac:dyDescent="0.15">
      <c r="A32" s="13"/>
      <c r="B32" s="13"/>
      <c r="F32" s="18" t="s">
        <v>231</v>
      </c>
      <c r="G32" s="17"/>
      <c r="H32" s="13" t="str">
        <f t="shared" si="1"/>
        <v/>
      </c>
      <c r="I32" s="13" t="str">
        <f t="shared" si="5"/>
        <v>エネルギー対策特別会計エネルギー需給勘定</v>
      </c>
      <c r="K32" s="13"/>
      <c r="L32" s="13"/>
      <c r="O32" s="13"/>
      <c r="P32" s="13"/>
      <c r="Q32" s="19"/>
      <c r="T32" s="13"/>
      <c r="U32" s="32" t="s">
        <v>609</v>
      </c>
      <c r="Y32" s="32" t="s">
        <v>360</v>
      </c>
      <c r="Z32" s="32" t="s">
        <v>492</v>
      </c>
      <c r="AA32" s="93" t="s">
        <v>70</v>
      </c>
      <c r="AB32" s="93" t="s">
        <v>70</v>
      </c>
      <c r="AC32" s="31"/>
      <c r="AD32" s="31"/>
      <c r="AE32" s="31"/>
      <c r="AF32" s="30"/>
      <c r="AK32" s="50" t="str">
        <f t="shared" si="7"/>
        <v>e</v>
      </c>
    </row>
    <row r="33" spans="1:37" ht="13.7" customHeight="1" x14ac:dyDescent="0.15">
      <c r="A33" s="13"/>
      <c r="B33" s="13"/>
      <c r="F33" s="18" t="s">
        <v>232</v>
      </c>
      <c r="G33" s="17"/>
      <c r="H33" s="13" t="str">
        <f t="shared" si="1"/>
        <v/>
      </c>
      <c r="I33" s="13" t="str">
        <f t="shared" si="5"/>
        <v>エネルギー対策特別会計エネルギー需給勘定</v>
      </c>
      <c r="K33" s="13"/>
      <c r="L33" s="13"/>
      <c r="O33" s="13"/>
      <c r="P33" s="13"/>
      <c r="Q33" s="19"/>
      <c r="T33" s="13"/>
      <c r="U33" s="32" t="s">
        <v>610</v>
      </c>
      <c r="Y33" s="32" t="s">
        <v>361</v>
      </c>
      <c r="Z33" s="32" t="s">
        <v>493</v>
      </c>
      <c r="AA33" s="74"/>
      <c r="AB33" s="31"/>
      <c r="AC33" s="31"/>
      <c r="AD33" s="31"/>
      <c r="AE33" s="31"/>
      <c r="AF33" s="30"/>
      <c r="AK33" s="50" t="str">
        <f t="shared" si="7"/>
        <v>f</v>
      </c>
    </row>
    <row r="34" spans="1:37" ht="13.7" customHeight="1" x14ac:dyDescent="0.15">
      <c r="A34" s="13"/>
      <c r="B34" s="13"/>
      <c r="F34" s="18" t="s">
        <v>233</v>
      </c>
      <c r="G34" s="17"/>
      <c r="H34" s="13" t="str">
        <f t="shared" si="1"/>
        <v/>
      </c>
      <c r="I34" s="13" t="str">
        <f t="shared" si="5"/>
        <v>エネルギー対策特別会計エネルギー需給勘定</v>
      </c>
      <c r="K34" s="13"/>
      <c r="L34" s="13"/>
      <c r="O34" s="13"/>
      <c r="P34" s="13"/>
      <c r="Q34" s="19"/>
      <c r="T34" s="13"/>
      <c r="U34" s="32" t="s">
        <v>611</v>
      </c>
      <c r="Y34" s="32" t="s">
        <v>362</v>
      </c>
      <c r="Z34" s="32" t="s">
        <v>494</v>
      </c>
      <c r="AB34" s="31"/>
      <c r="AC34" s="31"/>
      <c r="AD34" s="31"/>
      <c r="AE34" s="31"/>
      <c r="AF34" s="30"/>
      <c r="AK34" s="50" t="str">
        <f t="shared" si="7"/>
        <v>g</v>
      </c>
    </row>
    <row r="35" spans="1:37" ht="13.7" customHeight="1" x14ac:dyDescent="0.15">
      <c r="A35" s="13"/>
      <c r="B35" s="13"/>
      <c r="F35" s="18" t="s">
        <v>234</v>
      </c>
      <c r="G35" s="17"/>
      <c r="H35" s="13" t="str">
        <f t="shared" si="1"/>
        <v/>
      </c>
      <c r="I35" s="13" t="str">
        <f t="shared" si="5"/>
        <v>エネルギー対策特別会計エネルギー需給勘定</v>
      </c>
      <c r="K35" s="13"/>
      <c r="L35" s="13"/>
      <c r="O35" s="13"/>
      <c r="P35" s="13"/>
      <c r="Q35" s="19"/>
      <c r="T35" s="13"/>
      <c r="Y35" s="32" t="s">
        <v>363</v>
      </c>
      <c r="Z35" s="32" t="s">
        <v>495</v>
      </c>
      <c r="AC35" s="31"/>
      <c r="AF35" s="30"/>
      <c r="AK35" s="50" t="str">
        <f t="shared" si="7"/>
        <v>h</v>
      </c>
    </row>
    <row r="36" spans="1:37" ht="13.7" customHeight="1" x14ac:dyDescent="0.15">
      <c r="A36" s="13"/>
      <c r="B36" s="13"/>
      <c r="F36" s="18" t="s">
        <v>235</v>
      </c>
      <c r="G36" s="17"/>
      <c r="H36" s="13" t="str">
        <f t="shared" si="1"/>
        <v/>
      </c>
      <c r="I36" s="13" t="str">
        <f t="shared" si="5"/>
        <v>エネルギー対策特別会計エネルギー需給勘定</v>
      </c>
      <c r="K36" s="13"/>
      <c r="L36" s="13"/>
      <c r="O36" s="13"/>
      <c r="P36" s="13"/>
      <c r="Q36" s="19"/>
      <c r="T36" s="13"/>
      <c r="U36" s="32" t="s">
        <v>612</v>
      </c>
      <c r="Y36" s="32" t="s">
        <v>364</v>
      </c>
      <c r="Z36" s="32" t="s">
        <v>496</v>
      </c>
      <c r="AF36" s="30"/>
      <c r="AK36" s="50"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365</v>
      </c>
      <c r="Z37" s="32" t="s">
        <v>497</v>
      </c>
      <c r="AF37" s="30"/>
      <c r="AK37" s="50" t="str">
        <f t="shared" si="7"/>
        <v>j</v>
      </c>
    </row>
    <row r="38" spans="1:37" x14ac:dyDescent="0.15">
      <c r="A38" s="13"/>
      <c r="B38" s="13"/>
      <c r="F38" s="13"/>
      <c r="G38" s="19"/>
      <c r="K38" s="13"/>
      <c r="L38" s="13"/>
      <c r="O38" s="13"/>
      <c r="P38" s="13"/>
      <c r="Q38" s="19"/>
      <c r="T38" s="13"/>
      <c r="U38" s="32" t="s">
        <v>302</v>
      </c>
      <c r="Y38" s="32" t="s">
        <v>366</v>
      </c>
      <c r="Z38" s="32" t="s">
        <v>498</v>
      </c>
      <c r="AF38" s="30"/>
      <c r="AK38" s="50" t="str">
        <f t="shared" si="7"/>
        <v>k</v>
      </c>
    </row>
    <row r="39" spans="1:37" x14ac:dyDescent="0.15">
      <c r="A39" s="13"/>
      <c r="B39" s="13"/>
      <c r="F39" s="13" t="str">
        <f>I37</f>
        <v>エネルギー対策特別会計エネルギー需給勘定</v>
      </c>
      <c r="G39" s="19"/>
      <c r="K39" s="13"/>
      <c r="L39" s="13"/>
      <c r="O39" s="13"/>
      <c r="P39" s="13"/>
      <c r="Q39" s="19"/>
      <c r="T39" s="13"/>
      <c r="U39" s="32" t="s">
        <v>312</v>
      </c>
      <c r="Y39" s="32" t="s">
        <v>367</v>
      </c>
      <c r="Z39" s="32" t="s">
        <v>499</v>
      </c>
      <c r="AF39" s="30"/>
      <c r="AK39" s="50" t="str">
        <f t="shared" si="7"/>
        <v>l</v>
      </c>
    </row>
    <row r="40" spans="1:37" x14ac:dyDescent="0.15">
      <c r="A40" s="13"/>
      <c r="B40" s="13"/>
      <c r="F40" s="13"/>
      <c r="G40" s="19"/>
      <c r="K40" s="13"/>
      <c r="L40" s="13"/>
      <c r="O40" s="13"/>
      <c r="P40" s="13"/>
      <c r="Q40" s="19"/>
      <c r="T40" s="13"/>
      <c r="Y40" s="32" t="s">
        <v>368</v>
      </c>
      <c r="Z40" s="32" t="s">
        <v>500</v>
      </c>
      <c r="AF40" s="30"/>
      <c r="AK40" s="50" t="str">
        <f t="shared" si="7"/>
        <v>m</v>
      </c>
    </row>
    <row r="41" spans="1:37" x14ac:dyDescent="0.15">
      <c r="A41" s="13"/>
      <c r="B41" s="13"/>
      <c r="F41" s="13"/>
      <c r="G41" s="19"/>
      <c r="K41" s="13"/>
      <c r="L41" s="13"/>
      <c r="O41" s="13"/>
      <c r="P41" s="13"/>
      <c r="Q41" s="19"/>
      <c r="T41" s="13"/>
      <c r="Y41" s="32" t="s">
        <v>369</v>
      </c>
      <c r="Z41" s="32" t="s">
        <v>501</v>
      </c>
      <c r="AF41" s="30"/>
      <c r="AK41" s="50" t="str">
        <f t="shared" si="7"/>
        <v>n</v>
      </c>
    </row>
    <row r="42" spans="1:37" x14ac:dyDescent="0.15">
      <c r="A42" s="13"/>
      <c r="B42" s="13"/>
      <c r="F42" s="13"/>
      <c r="G42" s="19"/>
      <c r="K42" s="13"/>
      <c r="L42" s="13"/>
      <c r="O42" s="13"/>
      <c r="P42" s="13"/>
      <c r="Q42" s="19"/>
      <c r="T42" s="13"/>
      <c r="Y42" s="32" t="s">
        <v>370</v>
      </c>
      <c r="Z42" s="32" t="s">
        <v>502</v>
      </c>
      <c r="AF42" s="30"/>
      <c r="AK42" s="50" t="str">
        <f t="shared" si="7"/>
        <v>o</v>
      </c>
    </row>
    <row r="43" spans="1:37" x14ac:dyDescent="0.15">
      <c r="A43" s="13"/>
      <c r="B43" s="13"/>
      <c r="F43" s="13"/>
      <c r="G43" s="19"/>
      <c r="K43" s="13"/>
      <c r="L43" s="13"/>
      <c r="O43" s="13"/>
      <c r="P43" s="13"/>
      <c r="Q43" s="19"/>
      <c r="T43" s="13"/>
      <c r="Y43" s="32" t="s">
        <v>371</v>
      </c>
      <c r="Z43" s="32" t="s">
        <v>503</v>
      </c>
      <c r="AF43" s="30"/>
      <c r="AK43" s="50" t="str">
        <f t="shared" si="7"/>
        <v>p</v>
      </c>
    </row>
    <row r="44" spans="1:37" x14ac:dyDescent="0.15">
      <c r="A44" s="13"/>
      <c r="B44" s="13"/>
      <c r="F44" s="13"/>
      <c r="G44" s="19"/>
      <c r="K44" s="13"/>
      <c r="L44" s="13"/>
      <c r="O44" s="13"/>
      <c r="P44" s="13"/>
      <c r="Q44" s="19"/>
      <c r="T44" s="13"/>
      <c r="Y44" s="32" t="s">
        <v>372</v>
      </c>
      <c r="Z44" s="32" t="s">
        <v>504</v>
      </c>
      <c r="AF44" s="30"/>
      <c r="AK44" s="50" t="str">
        <f t="shared" si="7"/>
        <v>q</v>
      </c>
    </row>
    <row r="45" spans="1:37" x14ac:dyDescent="0.15">
      <c r="A45" s="13"/>
      <c r="B45" s="13"/>
      <c r="F45" s="13"/>
      <c r="G45" s="19"/>
      <c r="K45" s="13"/>
      <c r="L45" s="13"/>
      <c r="O45" s="13"/>
      <c r="P45" s="13"/>
      <c r="Q45" s="19"/>
      <c r="T45" s="13"/>
      <c r="Y45" s="32" t="s">
        <v>373</v>
      </c>
      <c r="Z45" s="32" t="s">
        <v>505</v>
      </c>
      <c r="AF45" s="30"/>
      <c r="AK45" s="50" t="str">
        <f t="shared" si="7"/>
        <v>r</v>
      </c>
    </row>
    <row r="46" spans="1:37" x14ac:dyDescent="0.15">
      <c r="A46" s="13"/>
      <c r="B46" s="13"/>
      <c r="F46" s="13"/>
      <c r="G46" s="19"/>
      <c r="K46" s="13"/>
      <c r="L46" s="13"/>
      <c r="O46" s="13"/>
      <c r="P46" s="13"/>
      <c r="Q46" s="19"/>
      <c r="T46" s="13"/>
      <c r="Y46" s="32" t="s">
        <v>374</v>
      </c>
      <c r="Z46" s="32" t="s">
        <v>506</v>
      </c>
      <c r="AF46" s="30"/>
      <c r="AK46" s="50" t="str">
        <f t="shared" si="7"/>
        <v>s</v>
      </c>
    </row>
    <row r="47" spans="1:37" x14ac:dyDescent="0.15">
      <c r="A47" s="13"/>
      <c r="B47" s="13"/>
      <c r="F47" s="13"/>
      <c r="G47" s="19"/>
      <c r="K47" s="13"/>
      <c r="L47" s="13"/>
      <c r="O47" s="13"/>
      <c r="P47" s="13"/>
      <c r="Q47" s="19"/>
      <c r="T47" s="13"/>
      <c r="Y47" s="32" t="s">
        <v>375</v>
      </c>
      <c r="Z47" s="32" t="s">
        <v>507</v>
      </c>
      <c r="AF47" s="30"/>
      <c r="AK47" s="50" t="str">
        <f t="shared" si="7"/>
        <v>t</v>
      </c>
    </row>
    <row r="48" spans="1:37" x14ac:dyDescent="0.15">
      <c r="A48" s="13"/>
      <c r="B48" s="13"/>
      <c r="F48" s="13"/>
      <c r="G48" s="19"/>
      <c r="K48" s="13"/>
      <c r="L48" s="13"/>
      <c r="O48" s="13"/>
      <c r="P48" s="13"/>
      <c r="Q48" s="19"/>
      <c r="T48" s="13"/>
      <c r="Y48" s="32" t="s">
        <v>376</v>
      </c>
      <c r="Z48" s="32" t="s">
        <v>508</v>
      </c>
      <c r="AF48" s="30"/>
      <c r="AK48" s="50" t="str">
        <f t="shared" si="7"/>
        <v>u</v>
      </c>
    </row>
    <row r="49" spans="1:37" x14ac:dyDescent="0.15">
      <c r="A49" s="13"/>
      <c r="B49" s="13"/>
      <c r="F49" s="13"/>
      <c r="G49" s="19"/>
      <c r="K49" s="13"/>
      <c r="L49" s="13"/>
      <c r="O49" s="13"/>
      <c r="P49" s="13"/>
      <c r="Q49" s="19"/>
      <c r="T49" s="13"/>
      <c r="Y49" s="32" t="s">
        <v>377</v>
      </c>
      <c r="Z49" s="32" t="s">
        <v>509</v>
      </c>
      <c r="AF49" s="30"/>
      <c r="AK49" s="50" t="str">
        <f t="shared" si="7"/>
        <v>v</v>
      </c>
    </row>
    <row r="50" spans="1:37" x14ac:dyDescent="0.15">
      <c r="A50" s="13"/>
      <c r="B50" s="13"/>
      <c r="F50" s="13"/>
      <c r="G50" s="19"/>
      <c r="K50" s="13"/>
      <c r="L50" s="13"/>
      <c r="O50" s="13"/>
      <c r="P50" s="13"/>
      <c r="Q50" s="19"/>
      <c r="T50" s="13"/>
      <c r="Y50" s="32" t="s">
        <v>378</v>
      </c>
      <c r="Z50" s="32" t="s">
        <v>510</v>
      </c>
      <c r="AF50" s="30"/>
    </row>
    <row r="51" spans="1:37" x14ac:dyDescent="0.15">
      <c r="A51" s="13"/>
      <c r="B51" s="13"/>
      <c r="F51" s="13"/>
      <c r="G51" s="19"/>
      <c r="K51" s="13"/>
      <c r="L51" s="13"/>
      <c r="O51" s="13"/>
      <c r="P51" s="13"/>
      <c r="Q51" s="19"/>
      <c r="T51" s="13"/>
      <c r="Y51" s="32" t="s">
        <v>379</v>
      </c>
      <c r="Z51" s="32" t="s">
        <v>511</v>
      </c>
      <c r="AF51" s="30"/>
    </row>
    <row r="52" spans="1:37" x14ac:dyDescent="0.15">
      <c r="A52" s="13"/>
      <c r="B52" s="13"/>
      <c r="F52" s="13"/>
      <c r="G52" s="19"/>
      <c r="K52" s="13"/>
      <c r="L52" s="13"/>
      <c r="O52" s="13"/>
      <c r="P52" s="13"/>
      <c r="Q52" s="19"/>
      <c r="T52" s="13"/>
      <c r="Y52" s="32" t="s">
        <v>380</v>
      </c>
      <c r="Z52" s="32" t="s">
        <v>512</v>
      </c>
      <c r="AF52" s="30"/>
    </row>
    <row r="53" spans="1:37" x14ac:dyDescent="0.15">
      <c r="A53" s="13"/>
      <c r="B53" s="13"/>
      <c r="F53" s="13"/>
      <c r="G53" s="19"/>
      <c r="K53" s="13"/>
      <c r="L53" s="13"/>
      <c r="O53" s="13"/>
      <c r="P53" s="13"/>
      <c r="Q53" s="19"/>
      <c r="T53" s="13"/>
      <c r="Y53" s="32" t="s">
        <v>381</v>
      </c>
      <c r="Z53" s="32" t="s">
        <v>513</v>
      </c>
      <c r="AF53" s="30"/>
    </row>
    <row r="54" spans="1:37" x14ac:dyDescent="0.15">
      <c r="A54" s="13"/>
      <c r="B54" s="13"/>
      <c r="F54" s="13"/>
      <c r="G54" s="19"/>
      <c r="K54" s="13"/>
      <c r="L54" s="13"/>
      <c r="O54" s="13"/>
      <c r="P54" s="20"/>
      <c r="Q54" s="19"/>
      <c r="T54" s="13"/>
      <c r="Y54" s="32" t="s">
        <v>382</v>
      </c>
      <c r="Z54" s="32" t="s">
        <v>514</v>
      </c>
      <c r="AF54" s="30"/>
    </row>
    <row r="55" spans="1:37" x14ac:dyDescent="0.15">
      <c r="A55" s="13"/>
      <c r="B55" s="13"/>
      <c r="F55" s="13"/>
      <c r="G55" s="19"/>
      <c r="K55" s="13"/>
      <c r="L55" s="13"/>
      <c r="O55" s="13"/>
      <c r="P55" s="13"/>
      <c r="Q55" s="19"/>
      <c r="T55" s="13"/>
      <c r="Y55" s="32" t="s">
        <v>383</v>
      </c>
      <c r="Z55" s="32" t="s">
        <v>515</v>
      </c>
      <c r="AF55" s="30"/>
    </row>
    <row r="56" spans="1:37" x14ac:dyDescent="0.15">
      <c r="A56" s="13"/>
      <c r="B56" s="13"/>
      <c r="F56" s="13"/>
      <c r="G56" s="19"/>
      <c r="K56" s="13"/>
      <c r="L56" s="13"/>
      <c r="O56" s="13"/>
      <c r="P56" s="13"/>
      <c r="Q56" s="19"/>
      <c r="T56" s="13"/>
      <c r="Y56" s="32" t="s">
        <v>384</v>
      </c>
      <c r="Z56" s="32" t="s">
        <v>516</v>
      </c>
      <c r="AF56" s="30"/>
    </row>
    <row r="57" spans="1:37" x14ac:dyDescent="0.15">
      <c r="A57" s="13"/>
      <c r="B57" s="13"/>
      <c r="F57" s="13"/>
      <c r="G57" s="19"/>
      <c r="K57" s="13"/>
      <c r="L57" s="13"/>
      <c r="O57" s="13"/>
      <c r="P57" s="13"/>
      <c r="Q57" s="19"/>
      <c r="T57" s="13"/>
      <c r="Y57" s="32" t="s">
        <v>385</v>
      </c>
      <c r="Z57" s="32" t="s">
        <v>517</v>
      </c>
      <c r="AF57" s="30"/>
    </row>
    <row r="58" spans="1:37" x14ac:dyDescent="0.15">
      <c r="A58" s="13"/>
      <c r="B58" s="13"/>
      <c r="F58" s="13"/>
      <c r="G58" s="19"/>
      <c r="K58" s="13"/>
      <c r="L58" s="13"/>
      <c r="O58" s="13"/>
      <c r="P58" s="13"/>
      <c r="Q58" s="19"/>
      <c r="T58" s="13"/>
      <c r="Y58" s="32" t="s">
        <v>386</v>
      </c>
      <c r="Z58" s="32" t="s">
        <v>518</v>
      </c>
      <c r="AF58" s="30"/>
    </row>
    <row r="59" spans="1:37" x14ac:dyDescent="0.15">
      <c r="A59" s="13"/>
      <c r="B59" s="13"/>
      <c r="F59" s="13"/>
      <c r="G59" s="19"/>
      <c r="K59" s="13"/>
      <c r="L59" s="13"/>
      <c r="O59" s="13"/>
      <c r="P59" s="13"/>
      <c r="Q59" s="19"/>
      <c r="T59" s="13"/>
      <c r="Y59" s="32" t="s">
        <v>387</v>
      </c>
      <c r="Z59" s="32" t="s">
        <v>519</v>
      </c>
      <c r="AF59" s="30"/>
    </row>
    <row r="60" spans="1:37" x14ac:dyDescent="0.15">
      <c r="A60" s="13"/>
      <c r="B60" s="13"/>
      <c r="F60" s="13"/>
      <c r="G60" s="19"/>
      <c r="K60" s="13"/>
      <c r="L60" s="13"/>
      <c r="O60" s="13"/>
      <c r="P60" s="13"/>
      <c r="Q60" s="19"/>
      <c r="T60" s="13"/>
      <c r="Y60" s="32" t="s">
        <v>388</v>
      </c>
      <c r="Z60" s="32" t="s">
        <v>520</v>
      </c>
      <c r="AF60" s="30"/>
    </row>
    <row r="61" spans="1:37" x14ac:dyDescent="0.15">
      <c r="A61" s="13"/>
      <c r="B61" s="13"/>
      <c r="F61" s="13"/>
      <c r="G61" s="19"/>
      <c r="K61" s="13"/>
      <c r="L61" s="13"/>
      <c r="O61" s="13"/>
      <c r="P61" s="13"/>
      <c r="Q61" s="19"/>
      <c r="T61" s="13"/>
      <c r="Y61" s="32" t="s">
        <v>389</v>
      </c>
      <c r="Z61" s="32" t="s">
        <v>521</v>
      </c>
      <c r="AF61" s="30"/>
    </row>
    <row r="62" spans="1:37" x14ac:dyDescent="0.15">
      <c r="A62" s="13"/>
      <c r="B62" s="13"/>
      <c r="F62" s="13"/>
      <c r="G62" s="19"/>
      <c r="K62" s="13"/>
      <c r="L62" s="13"/>
      <c r="O62" s="13"/>
      <c r="P62" s="13"/>
      <c r="Q62" s="19"/>
      <c r="T62" s="13"/>
      <c r="Y62" s="32" t="s">
        <v>390</v>
      </c>
      <c r="Z62" s="32" t="s">
        <v>522</v>
      </c>
      <c r="AF62" s="30"/>
    </row>
    <row r="63" spans="1:37" x14ac:dyDescent="0.15">
      <c r="A63" s="13"/>
      <c r="B63" s="13"/>
      <c r="F63" s="13"/>
      <c r="G63" s="19"/>
      <c r="K63" s="13"/>
      <c r="L63" s="13"/>
      <c r="O63" s="13"/>
      <c r="P63" s="13"/>
      <c r="Q63" s="19"/>
      <c r="T63" s="13"/>
      <c r="Y63" s="32" t="s">
        <v>391</v>
      </c>
      <c r="Z63" s="32" t="s">
        <v>523</v>
      </c>
      <c r="AF63" s="30"/>
    </row>
    <row r="64" spans="1:37" x14ac:dyDescent="0.15">
      <c r="A64" s="13"/>
      <c r="B64" s="13"/>
      <c r="F64" s="13"/>
      <c r="G64" s="19"/>
      <c r="K64" s="13"/>
      <c r="L64" s="13"/>
      <c r="O64" s="13"/>
      <c r="P64" s="13"/>
      <c r="Q64" s="19"/>
      <c r="T64" s="13"/>
      <c r="Y64" s="32" t="s">
        <v>392</v>
      </c>
      <c r="Z64" s="32" t="s">
        <v>524</v>
      </c>
      <c r="AF64" s="30"/>
    </row>
    <row r="65" spans="1:32" x14ac:dyDescent="0.15">
      <c r="A65" s="13"/>
      <c r="B65" s="13"/>
      <c r="F65" s="13"/>
      <c r="G65" s="19"/>
      <c r="K65" s="13"/>
      <c r="L65" s="13"/>
      <c r="O65" s="13"/>
      <c r="P65" s="13"/>
      <c r="Q65" s="19"/>
      <c r="T65" s="13"/>
      <c r="Y65" s="32" t="s">
        <v>393</v>
      </c>
      <c r="Z65" s="32" t="s">
        <v>525</v>
      </c>
      <c r="AF65" s="30"/>
    </row>
    <row r="66" spans="1:32" x14ac:dyDescent="0.15">
      <c r="A66" s="13"/>
      <c r="B66" s="13"/>
      <c r="F66" s="13"/>
      <c r="G66" s="19"/>
      <c r="K66" s="13"/>
      <c r="L66" s="13"/>
      <c r="O66" s="13"/>
      <c r="P66" s="13"/>
      <c r="Q66" s="19"/>
      <c r="T66" s="13"/>
      <c r="Y66" s="32" t="s">
        <v>71</v>
      </c>
      <c r="Z66" s="32" t="s">
        <v>526</v>
      </c>
      <c r="AF66" s="30"/>
    </row>
    <row r="67" spans="1:32" x14ac:dyDescent="0.15">
      <c r="A67" s="13"/>
      <c r="B67" s="13"/>
      <c r="F67" s="13"/>
      <c r="G67" s="19"/>
      <c r="K67" s="13"/>
      <c r="L67" s="13"/>
      <c r="O67" s="13"/>
      <c r="P67" s="13"/>
      <c r="Q67" s="19"/>
      <c r="T67" s="13"/>
      <c r="Y67" s="32" t="s">
        <v>394</v>
      </c>
      <c r="Z67" s="32" t="s">
        <v>527</v>
      </c>
      <c r="AF67" s="30"/>
    </row>
    <row r="68" spans="1:32" x14ac:dyDescent="0.15">
      <c r="A68" s="13"/>
      <c r="B68" s="13"/>
      <c r="F68" s="13"/>
      <c r="G68" s="19"/>
      <c r="K68" s="13"/>
      <c r="L68" s="13"/>
      <c r="O68" s="13"/>
      <c r="P68" s="13"/>
      <c r="Q68" s="19"/>
      <c r="T68" s="13"/>
      <c r="Y68" s="32" t="s">
        <v>395</v>
      </c>
      <c r="Z68" s="32" t="s">
        <v>528</v>
      </c>
      <c r="AF68" s="30"/>
    </row>
    <row r="69" spans="1:32" x14ac:dyDescent="0.15">
      <c r="A69" s="13"/>
      <c r="B69" s="13"/>
      <c r="F69" s="13"/>
      <c r="G69" s="19"/>
      <c r="K69" s="13"/>
      <c r="L69" s="13"/>
      <c r="O69" s="13"/>
      <c r="P69" s="13"/>
      <c r="Q69" s="19"/>
      <c r="T69" s="13"/>
      <c r="Y69" s="32" t="s">
        <v>396</v>
      </c>
      <c r="Z69" s="32" t="s">
        <v>529</v>
      </c>
      <c r="AF69" s="30"/>
    </row>
    <row r="70" spans="1:32" x14ac:dyDescent="0.15">
      <c r="A70" s="13"/>
      <c r="B70" s="13"/>
      <c r="Y70" s="32" t="s">
        <v>397</v>
      </c>
      <c r="Z70" s="32" t="s">
        <v>530</v>
      </c>
    </row>
    <row r="71" spans="1:32" x14ac:dyDescent="0.15">
      <c r="Y71" s="32" t="s">
        <v>398</v>
      </c>
      <c r="Z71" s="32" t="s">
        <v>531</v>
      </c>
    </row>
    <row r="72" spans="1:32" x14ac:dyDescent="0.15">
      <c r="Y72" s="32" t="s">
        <v>399</v>
      </c>
      <c r="Z72" s="32" t="s">
        <v>532</v>
      </c>
    </row>
    <row r="73" spans="1:32" x14ac:dyDescent="0.15">
      <c r="Y73" s="32" t="s">
        <v>400</v>
      </c>
      <c r="Z73" s="32" t="s">
        <v>533</v>
      </c>
    </row>
    <row r="74" spans="1:32" x14ac:dyDescent="0.15">
      <c r="Y74" s="32" t="s">
        <v>401</v>
      </c>
      <c r="Z74" s="32" t="s">
        <v>534</v>
      </c>
    </row>
    <row r="75" spans="1:32" x14ac:dyDescent="0.15">
      <c r="Y75" s="32" t="s">
        <v>402</v>
      </c>
      <c r="Z75" s="32" t="s">
        <v>535</v>
      </c>
    </row>
    <row r="76" spans="1:32" x14ac:dyDescent="0.15">
      <c r="Y76" s="32" t="s">
        <v>403</v>
      </c>
      <c r="Z76" s="32" t="s">
        <v>536</v>
      </c>
    </row>
    <row r="77" spans="1:32" x14ac:dyDescent="0.15">
      <c r="Y77" s="32" t="s">
        <v>404</v>
      </c>
      <c r="Z77" s="32" t="s">
        <v>537</v>
      </c>
    </row>
    <row r="78" spans="1:32" x14ac:dyDescent="0.15">
      <c r="Y78" s="32" t="s">
        <v>405</v>
      </c>
      <c r="Z78" s="32" t="s">
        <v>538</v>
      </c>
    </row>
    <row r="79" spans="1:32" x14ac:dyDescent="0.15">
      <c r="Y79" s="32" t="s">
        <v>406</v>
      </c>
      <c r="Z79" s="32" t="s">
        <v>539</v>
      </c>
    </row>
    <row r="80" spans="1:32" x14ac:dyDescent="0.15">
      <c r="Y80" s="32" t="s">
        <v>407</v>
      </c>
      <c r="Z80" s="32" t="s">
        <v>540</v>
      </c>
    </row>
    <row r="81" spans="25:26" x14ac:dyDescent="0.15">
      <c r="Y81" s="32" t="s">
        <v>408</v>
      </c>
      <c r="Z81" s="32" t="s">
        <v>541</v>
      </c>
    </row>
    <row r="82" spans="25:26" x14ac:dyDescent="0.15">
      <c r="Y82" s="32" t="s">
        <v>409</v>
      </c>
      <c r="Z82" s="32" t="s">
        <v>542</v>
      </c>
    </row>
    <row r="83" spans="25:26" x14ac:dyDescent="0.15">
      <c r="Y83" s="32" t="s">
        <v>410</v>
      </c>
      <c r="Z83" s="32" t="s">
        <v>543</v>
      </c>
    </row>
    <row r="84" spans="25:26" x14ac:dyDescent="0.15">
      <c r="Y84" s="32" t="s">
        <v>411</v>
      </c>
      <c r="Z84" s="32" t="s">
        <v>544</v>
      </c>
    </row>
    <row r="85" spans="25:26" x14ac:dyDescent="0.15">
      <c r="Y85" s="32" t="s">
        <v>412</v>
      </c>
      <c r="Z85" s="32" t="s">
        <v>545</v>
      </c>
    </row>
    <row r="86" spans="25:26" x14ac:dyDescent="0.15">
      <c r="Y86" s="32" t="s">
        <v>413</v>
      </c>
      <c r="Z86" s="32" t="s">
        <v>546</v>
      </c>
    </row>
    <row r="87" spans="25:26" x14ac:dyDescent="0.15">
      <c r="Y87" s="32" t="s">
        <v>414</v>
      </c>
      <c r="Z87" s="32" t="s">
        <v>547</v>
      </c>
    </row>
    <row r="88" spans="25:26" x14ac:dyDescent="0.15">
      <c r="Y88" s="32" t="s">
        <v>415</v>
      </c>
      <c r="Z88" s="32" t="s">
        <v>548</v>
      </c>
    </row>
    <row r="89" spans="25:26" x14ac:dyDescent="0.15">
      <c r="Y89" s="32" t="s">
        <v>416</v>
      </c>
      <c r="Z89" s="32" t="s">
        <v>549</v>
      </c>
    </row>
    <row r="90" spans="25:26" x14ac:dyDescent="0.15">
      <c r="Y90" s="32" t="s">
        <v>417</v>
      </c>
      <c r="Z90" s="32" t="s">
        <v>550</v>
      </c>
    </row>
    <row r="91" spans="25:26" x14ac:dyDescent="0.15">
      <c r="Y91" s="32" t="s">
        <v>418</v>
      </c>
      <c r="Z91" s="32" t="s">
        <v>551</v>
      </c>
    </row>
    <row r="92" spans="25:26" x14ac:dyDescent="0.15">
      <c r="Y92" s="32" t="s">
        <v>419</v>
      </c>
      <c r="Z92" s="32" t="s">
        <v>552</v>
      </c>
    </row>
    <row r="93" spans="25:26" x14ac:dyDescent="0.15">
      <c r="Y93" s="32" t="s">
        <v>420</v>
      </c>
      <c r="Z93" s="32" t="s">
        <v>553</v>
      </c>
    </row>
    <row r="94" spans="25:26" x14ac:dyDescent="0.15">
      <c r="Y94" s="32" t="s">
        <v>421</v>
      </c>
      <c r="Z94" s="32" t="s">
        <v>554</v>
      </c>
    </row>
    <row r="95" spans="25:26" x14ac:dyDescent="0.15">
      <c r="Y95" s="32" t="s">
        <v>422</v>
      </c>
      <c r="Z95" s="32" t="s">
        <v>555</v>
      </c>
    </row>
    <row r="96" spans="25:26" x14ac:dyDescent="0.15">
      <c r="Y96" s="32" t="s">
        <v>324</v>
      </c>
      <c r="Z96" s="32" t="s">
        <v>556</v>
      </c>
    </row>
    <row r="97" spans="25:26" x14ac:dyDescent="0.15">
      <c r="Y97" s="32" t="s">
        <v>423</v>
      </c>
      <c r="Z97" s="32" t="s">
        <v>557</v>
      </c>
    </row>
    <row r="98" spans="25:26" x14ac:dyDescent="0.15">
      <c r="Y98" s="32" t="s">
        <v>424</v>
      </c>
      <c r="Z98" s="32" t="s">
        <v>558</v>
      </c>
    </row>
    <row r="99" spans="25:26" x14ac:dyDescent="0.15">
      <c r="Y99" s="32" t="s">
        <v>455</v>
      </c>
      <c r="Z99" s="32" t="s">
        <v>559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tabSelected="1" view="pageBreakPreview" topLeftCell="A39" zoomScale="80" zoomScaleNormal="75" zoomScaleSheetLayoutView="80" zoomScalePageLayoutView="70" workbookViewId="0">
      <selection activeCell="P60" sqref="P60:X6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268</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995"/>
      <c r="Z2" s="409"/>
      <c r="AA2" s="410"/>
      <c r="AB2" s="999" t="s">
        <v>11</v>
      </c>
      <c r="AC2" s="1000"/>
      <c r="AD2" s="1001"/>
      <c r="AE2" s="987" t="s">
        <v>304</v>
      </c>
      <c r="AF2" s="987"/>
      <c r="AG2" s="987"/>
      <c r="AH2" s="987"/>
      <c r="AI2" s="987" t="s">
        <v>326</v>
      </c>
      <c r="AJ2" s="987"/>
      <c r="AK2" s="987"/>
      <c r="AL2" s="454"/>
      <c r="AM2" s="987" t="s">
        <v>423</v>
      </c>
      <c r="AN2" s="987"/>
      <c r="AO2" s="987"/>
      <c r="AP2" s="454"/>
      <c r="AQ2" s="215" t="s">
        <v>187</v>
      </c>
      <c r="AR2" s="199"/>
      <c r="AS2" s="199"/>
      <c r="AT2" s="200"/>
      <c r="AU2" s="369" t="s">
        <v>134</v>
      </c>
      <c r="AV2" s="369"/>
      <c r="AW2" s="369"/>
      <c r="AX2" s="370"/>
      <c r="AY2" s="34">
        <f>COUNTA($G$4)</f>
        <v>1</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6"/>
      <c r="Z3" s="997"/>
      <c r="AA3" s="998"/>
      <c r="AB3" s="1002"/>
      <c r="AC3" s="1003"/>
      <c r="AD3" s="1004"/>
      <c r="AE3" s="386"/>
      <c r="AF3" s="386"/>
      <c r="AG3" s="386"/>
      <c r="AH3" s="386"/>
      <c r="AI3" s="386"/>
      <c r="AJ3" s="386"/>
      <c r="AK3" s="386"/>
      <c r="AL3" s="332"/>
      <c r="AM3" s="386"/>
      <c r="AN3" s="386"/>
      <c r="AO3" s="386"/>
      <c r="AP3" s="332"/>
      <c r="AQ3" s="270" t="s">
        <v>636</v>
      </c>
      <c r="AR3" s="271"/>
      <c r="AS3" s="179" t="s">
        <v>188</v>
      </c>
      <c r="AT3" s="202"/>
      <c r="AU3" s="271">
        <v>12</v>
      </c>
      <c r="AV3" s="271"/>
      <c r="AW3" s="375" t="s">
        <v>176</v>
      </c>
      <c r="AX3" s="376"/>
      <c r="AY3" s="34">
        <f>$AY$2</f>
        <v>1</v>
      </c>
    </row>
    <row r="4" spans="1:51" ht="33.75" customHeight="1" x14ac:dyDescent="0.15">
      <c r="A4" s="511"/>
      <c r="B4" s="509"/>
      <c r="C4" s="509"/>
      <c r="D4" s="509"/>
      <c r="E4" s="509"/>
      <c r="F4" s="510"/>
      <c r="G4" s="536" t="s">
        <v>666</v>
      </c>
      <c r="H4" s="1005"/>
      <c r="I4" s="1005"/>
      <c r="J4" s="1005"/>
      <c r="K4" s="1005"/>
      <c r="L4" s="1005"/>
      <c r="M4" s="1005"/>
      <c r="N4" s="1005"/>
      <c r="O4" s="1006"/>
      <c r="P4" s="191" t="s">
        <v>680</v>
      </c>
      <c r="Q4" s="1013"/>
      <c r="R4" s="1013"/>
      <c r="S4" s="1013"/>
      <c r="T4" s="1013"/>
      <c r="U4" s="1013"/>
      <c r="V4" s="1013"/>
      <c r="W4" s="1013"/>
      <c r="X4" s="1014"/>
      <c r="Y4" s="991" t="s">
        <v>12</v>
      </c>
      <c r="Z4" s="992"/>
      <c r="AA4" s="993"/>
      <c r="AB4" s="547" t="s">
        <v>667</v>
      </c>
      <c r="AC4" s="994"/>
      <c r="AD4" s="994"/>
      <c r="AE4" s="363" t="s">
        <v>636</v>
      </c>
      <c r="AF4" s="364"/>
      <c r="AG4" s="364"/>
      <c r="AH4" s="364"/>
      <c r="AI4" s="363" t="s">
        <v>636</v>
      </c>
      <c r="AJ4" s="364"/>
      <c r="AK4" s="364"/>
      <c r="AL4" s="364"/>
      <c r="AM4" s="363" t="s">
        <v>685</v>
      </c>
      <c r="AN4" s="364"/>
      <c r="AO4" s="364"/>
      <c r="AP4" s="364"/>
      <c r="AQ4" s="166" t="s">
        <v>636</v>
      </c>
      <c r="AR4" s="167"/>
      <c r="AS4" s="167"/>
      <c r="AT4" s="168"/>
      <c r="AU4" s="364" t="s">
        <v>636</v>
      </c>
      <c r="AV4" s="364"/>
      <c r="AW4" s="364"/>
      <c r="AX4" s="365"/>
      <c r="AY4" s="34">
        <f t="shared" ref="AY4:AY8" si="0">$AY$2</f>
        <v>1</v>
      </c>
    </row>
    <row r="5" spans="1:51" ht="33.75" customHeight="1" x14ac:dyDescent="0.15">
      <c r="A5" s="512"/>
      <c r="B5" s="513"/>
      <c r="C5" s="513"/>
      <c r="D5" s="513"/>
      <c r="E5" s="513"/>
      <c r="F5" s="514"/>
      <c r="G5" s="1007"/>
      <c r="H5" s="1008"/>
      <c r="I5" s="1008"/>
      <c r="J5" s="1008"/>
      <c r="K5" s="1008"/>
      <c r="L5" s="1008"/>
      <c r="M5" s="1008"/>
      <c r="N5" s="1008"/>
      <c r="O5" s="1009"/>
      <c r="P5" s="1015"/>
      <c r="Q5" s="1015"/>
      <c r="R5" s="1015"/>
      <c r="S5" s="1015"/>
      <c r="T5" s="1015"/>
      <c r="U5" s="1015"/>
      <c r="V5" s="1015"/>
      <c r="W5" s="1015"/>
      <c r="X5" s="1016"/>
      <c r="Y5" s="303" t="s">
        <v>54</v>
      </c>
      <c r="Z5" s="988"/>
      <c r="AA5" s="989"/>
      <c r="AB5" s="518" t="s">
        <v>667</v>
      </c>
      <c r="AC5" s="990"/>
      <c r="AD5" s="990"/>
      <c r="AE5" s="363" t="s">
        <v>636</v>
      </c>
      <c r="AF5" s="364"/>
      <c r="AG5" s="364"/>
      <c r="AH5" s="364"/>
      <c r="AI5" s="363" t="s">
        <v>636</v>
      </c>
      <c r="AJ5" s="364"/>
      <c r="AK5" s="364"/>
      <c r="AL5" s="364"/>
      <c r="AM5" s="363" t="s">
        <v>686</v>
      </c>
      <c r="AN5" s="364"/>
      <c r="AO5" s="364"/>
      <c r="AP5" s="364"/>
      <c r="AQ5" s="166" t="s">
        <v>636</v>
      </c>
      <c r="AR5" s="167"/>
      <c r="AS5" s="167"/>
      <c r="AT5" s="168"/>
      <c r="AU5" s="364">
        <v>8</v>
      </c>
      <c r="AV5" s="364"/>
      <c r="AW5" s="364"/>
      <c r="AX5" s="365"/>
      <c r="AY5" s="34">
        <f t="shared" si="0"/>
        <v>1</v>
      </c>
    </row>
    <row r="6" spans="1:51" ht="33.75" customHeight="1" x14ac:dyDescent="0.15">
      <c r="A6" s="512"/>
      <c r="B6" s="513"/>
      <c r="C6" s="513"/>
      <c r="D6" s="513"/>
      <c r="E6" s="513"/>
      <c r="F6" s="514"/>
      <c r="G6" s="1010"/>
      <c r="H6" s="1011"/>
      <c r="I6" s="1011"/>
      <c r="J6" s="1011"/>
      <c r="K6" s="1011"/>
      <c r="L6" s="1011"/>
      <c r="M6" s="1011"/>
      <c r="N6" s="1011"/>
      <c r="O6" s="1012"/>
      <c r="P6" s="1017"/>
      <c r="Q6" s="1017"/>
      <c r="R6" s="1017"/>
      <c r="S6" s="1017"/>
      <c r="T6" s="1017"/>
      <c r="U6" s="1017"/>
      <c r="V6" s="1017"/>
      <c r="W6" s="1017"/>
      <c r="X6" s="1018"/>
      <c r="Y6" s="1019" t="s">
        <v>13</v>
      </c>
      <c r="Z6" s="988"/>
      <c r="AA6" s="989"/>
      <c r="AB6" s="457" t="s">
        <v>177</v>
      </c>
      <c r="AC6" s="1020"/>
      <c r="AD6" s="1020"/>
      <c r="AE6" s="363" t="s">
        <v>636</v>
      </c>
      <c r="AF6" s="364"/>
      <c r="AG6" s="364"/>
      <c r="AH6" s="364"/>
      <c r="AI6" s="363" t="s">
        <v>636</v>
      </c>
      <c r="AJ6" s="364"/>
      <c r="AK6" s="364"/>
      <c r="AL6" s="364"/>
      <c r="AM6" s="363" t="s">
        <v>686</v>
      </c>
      <c r="AN6" s="364"/>
      <c r="AO6" s="364"/>
      <c r="AP6" s="364"/>
      <c r="AQ6" s="166" t="s">
        <v>636</v>
      </c>
      <c r="AR6" s="167"/>
      <c r="AS6" s="167"/>
      <c r="AT6" s="168"/>
      <c r="AU6" s="364" t="s">
        <v>636</v>
      </c>
      <c r="AV6" s="364"/>
      <c r="AW6" s="364"/>
      <c r="AX6" s="365"/>
      <c r="AY6" s="34">
        <f t="shared" si="0"/>
        <v>1</v>
      </c>
    </row>
    <row r="7" spans="1:51" customFormat="1" ht="23.25" customHeight="1" x14ac:dyDescent="0.15">
      <c r="A7" s="888" t="s">
        <v>294</v>
      </c>
      <c r="B7" s="889"/>
      <c r="C7" s="889"/>
      <c r="D7" s="889"/>
      <c r="E7" s="889"/>
      <c r="F7" s="890"/>
      <c r="G7" s="894" t="s">
        <v>636</v>
      </c>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1</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1</v>
      </c>
    </row>
    <row r="9" spans="1:51" ht="18.75" hidden="1" customHeight="1" x14ac:dyDescent="0.15">
      <c r="A9" s="508" t="s">
        <v>268</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995"/>
      <c r="Z9" s="409"/>
      <c r="AA9" s="410"/>
      <c r="AB9" s="999" t="s">
        <v>11</v>
      </c>
      <c r="AC9" s="1000"/>
      <c r="AD9" s="1001"/>
      <c r="AE9" s="987" t="s">
        <v>304</v>
      </c>
      <c r="AF9" s="987"/>
      <c r="AG9" s="987"/>
      <c r="AH9" s="987"/>
      <c r="AI9" s="987" t="s">
        <v>326</v>
      </c>
      <c r="AJ9" s="987"/>
      <c r="AK9" s="987"/>
      <c r="AL9" s="454"/>
      <c r="AM9" s="987" t="s">
        <v>423</v>
      </c>
      <c r="AN9" s="987"/>
      <c r="AO9" s="987"/>
      <c r="AP9" s="454"/>
      <c r="AQ9" s="215" t="s">
        <v>187</v>
      </c>
      <c r="AR9" s="199"/>
      <c r="AS9" s="199"/>
      <c r="AT9" s="200"/>
      <c r="AU9" s="369" t="s">
        <v>134</v>
      </c>
      <c r="AV9" s="369"/>
      <c r="AW9" s="369"/>
      <c r="AX9" s="370"/>
      <c r="AY9" s="34">
        <f>COUNTA($G$11)</f>
        <v>0</v>
      </c>
    </row>
    <row r="10" spans="1:51" ht="18.75" hidden="1"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6"/>
      <c r="Z10" s="997"/>
      <c r="AA10" s="998"/>
      <c r="AB10" s="1002"/>
      <c r="AC10" s="1003"/>
      <c r="AD10" s="1004"/>
      <c r="AE10" s="386"/>
      <c r="AF10" s="386"/>
      <c r="AG10" s="386"/>
      <c r="AH10" s="386"/>
      <c r="AI10" s="386"/>
      <c r="AJ10" s="386"/>
      <c r="AK10" s="386"/>
      <c r="AL10" s="332"/>
      <c r="AM10" s="386"/>
      <c r="AN10" s="386"/>
      <c r="AO10" s="386"/>
      <c r="AP10" s="332"/>
      <c r="AQ10" s="270" t="s">
        <v>636</v>
      </c>
      <c r="AR10" s="271"/>
      <c r="AS10" s="179" t="s">
        <v>188</v>
      </c>
      <c r="AT10" s="202"/>
      <c r="AU10" s="271">
        <v>2</v>
      </c>
      <c r="AV10" s="271"/>
      <c r="AW10" s="375" t="s">
        <v>176</v>
      </c>
      <c r="AX10" s="376"/>
      <c r="AY10" s="34">
        <f>$AY$9</f>
        <v>0</v>
      </c>
    </row>
    <row r="11" spans="1:51" ht="39" hidden="1" customHeight="1" x14ac:dyDescent="0.15">
      <c r="A11" s="511"/>
      <c r="B11" s="509"/>
      <c r="C11" s="509"/>
      <c r="D11" s="509"/>
      <c r="E11" s="509"/>
      <c r="F11" s="510"/>
      <c r="G11" s="536"/>
      <c r="H11" s="1005"/>
      <c r="I11" s="1005"/>
      <c r="J11" s="1005"/>
      <c r="K11" s="1005"/>
      <c r="L11" s="1005"/>
      <c r="M11" s="1005"/>
      <c r="N11" s="1005"/>
      <c r="O11" s="1006"/>
      <c r="P11" s="191"/>
      <c r="Q11" s="1013"/>
      <c r="R11" s="1013"/>
      <c r="S11" s="1013"/>
      <c r="T11" s="1013"/>
      <c r="U11" s="1013"/>
      <c r="V11" s="1013"/>
      <c r="W11" s="1013"/>
      <c r="X11" s="1014"/>
      <c r="Y11" s="991" t="s">
        <v>12</v>
      </c>
      <c r="Z11" s="992"/>
      <c r="AA11" s="993"/>
      <c r="AB11" s="547"/>
      <c r="AC11" s="994"/>
      <c r="AD11" s="99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39" hidden="1" customHeight="1" x14ac:dyDescent="0.15">
      <c r="A12" s="512"/>
      <c r="B12" s="513"/>
      <c r="C12" s="513"/>
      <c r="D12" s="513"/>
      <c r="E12" s="513"/>
      <c r="F12" s="514"/>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18"/>
      <c r="AC12" s="990"/>
      <c r="AD12" s="99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39" hidden="1" customHeight="1" x14ac:dyDescent="0.15">
      <c r="A13" s="640"/>
      <c r="B13" s="641"/>
      <c r="C13" s="641"/>
      <c r="D13" s="641"/>
      <c r="E13" s="641"/>
      <c r="F13" s="642"/>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7" t="s">
        <v>177</v>
      </c>
      <c r="AC13" s="1020"/>
      <c r="AD13" s="102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8" t="s">
        <v>294</v>
      </c>
      <c r="B14" s="889"/>
      <c r="C14" s="889"/>
      <c r="D14" s="889"/>
      <c r="E14" s="889"/>
      <c r="F14" s="890"/>
      <c r="G14" s="894" t="s">
        <v>636</v>
      </c>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8" t="s">
        <v>268</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995"/>
      <c r="Z16" s="409"/>
      <c r="AA16" s="410"/>
      <c r="AB16" s="999" t="s">
        <v>11</v>
      </c>
      <c r="AC16" s="1000"/>
      <c r="AD16" s="1001"/>
      <c r="AE16" s="987" t="s">
        <v>304</v>
      </c>
      <c r="AF16" s="987"/>
      <c r="AG16" s="987"/>
      <c r="AH16" s="987"/>
      <c r="AI16" s="987" t="s">
        <v>326</v>
      </c>
      <c r="AJ16" s="987"/>
      <c r="AK16" s="987"/>
      <c r="AL16" s="454"/>
      <c r="AM16" s="987" t="s">
        <v>423</v>
      </c>
      <c r="AN16" s="987"/>
      <c r="AO16" s="987"/>
      <c r="AP16" s="454"/>
      <c r="AQ16" s="215" t="s">
        <v>187</v>
      </c>
      <c r="AR16" s="199"/>
      <c r="AS16" s="199"/>
      <c r="AT16" s="200"/>
      <c r="AU16" s="369" t="s">
        <v>134</v>
      </c>
      <c r="AV16" s="369"/>
      <c r="AW16" s="369"/>
      <c r="AX16" s="370"/>
      <c r="AY16" s="34">
        <f>COUNTA($G$18)</f>
        <v>1</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6"/>
      <c r="Z17" s="997"/>
      <c r="AA17" s="998"/>
      <c r="AB17" s="1002"/>
      <c r="AC17" s="1003"/>
      <c r="AD17" s="1004"/>
      <c r="AE17" s="386"/>
      <c r="AF17" s="386"/>
      <c r="AG17" s="386"/>
      <c r="AH17" s="386"/>
      <c r="AI17" s="386"/>
      <c r="AJ17" s="386"/>
      <c r="AK17" s="386"/>
      <c r="AL17" s="332"/>
      <c r="AM17" s="386"/>
      <c r="AN17" s="386"/>
      <c r="AO17" s="386"/>
      <c r="AP17" s="332"/>
      <c r="AQ17" s="270" t="s">
        <v>636</v>
      </c>
      <c r="AR17" s="271"/>
      <c r="AS17" s="179" t="s">
        <v>188</v>
      </c>
      <c r="AT17" s="202"/>
      <c r="AU17" s="271">
        <v>5</v>
      </c>
      <c r="AV17" s="271"/>
      <c r="AW17" s="375" t="s">
        <v>176</v>
      </c>
      <c r="AX17" s="376"/>
      <c r="AY17" s="34">
        <f>$AY$16</f>
        <v>1</v>
      </c>
    </row>
    <row r="18" spans="1:51" ht="39" customHeight="1" x14ac:dyDescent="0.15">
      <c r="A18" s="511"/>
      <c r="B18" s="509"/>
      <c r="C18" s="509"/>
      <c r="D18" s="509"/>
      <c r="E18" s="509"/>
      <c r="F18" s="510"/>
      <c r="G18" s="536" t="s">
        <v>677</v>
      </c>
      <c r="H18" s="1005"/>
      <c r="I18" s="1005"/>
      <c r="J18" s="1005"/>
      <c r="K18" s="1005"/>
      <c r="L18" s="1005"/>
      <c r="M18" s="1005"/>
      <c r="N18" s="1005"/>
      <c r="O18" s="1006"/>
      <c r="P18" s="191" t="s">
        <v>678</v>
      </c>
      <c r="Q18" s="1013"/>
      <c r="R18" s="1013"/>
      <c r="S18" s="1013"/>
      <c r="T18" s="1013"/>
      <c r="U18" s="1013"/>
      <c r="V18" s="1013"/>
      <c r="W18" s="1013"/>
      <c r="X18" s="1014"/>
      <c r="Y18" s="991" t="s">
        <v>12</v>
      </c>
      <c r="Z18" s="992"/>
      <c r="AA18" s="993"/>
      <c r="AB18" s="547" t="s">
        <v>638</v>
      </c>
      <c r="AC18" s="994"/>
      <c r="AD18" s="994"/>
      <c r="AE18" s="363" t="s">
        <v>636</v>
      </c>
      <c r="AF18" s="364"/>
      <c r="AG18" s="364"/>
      <c r="AH18" s="364"/>
      <c r="AI18" s="363" t="s">
        <v>636</v>
      </c>
      <c r="AJ18" s="364"/>
      <c r="AK18" s="364"/>
      <c r="AL18" s="364"/>
      <c r="AM18" s="363">
        <v>1</v>
      </c>
      <c r="AN18" s="364"/>
      <c r="AO18" s="364"/>
      <c r="AP18" s="364"/>
      <c r="AQ18" s="166" t="s">
        <v>636</v>
      </c>
      <c r="AR18" s="167"/>
      <c r="AS18" s="167"/>
      <c r="AT18" s="168"/>
      <c r="AU18" s="364" t="s">
        <v>636</v>
      </c>
      <c r="AV18" s="364"/>
      <c r="AW18" s="364"/>
      <c r="AX18" s="365"/>
      <c r="AY18" s="34">
        <f t="shared" ref="AY18:AY22" si="2">$AY$16</f>
        <v>1</v>
      </c>
    </row>
    <row r="19" spans="1:51" ht="39" customHeight="1" x14ac:dyDescent="0.15">
      <c r="A19" s="512"/>
      <c r="B19" s="513"/>
      <c r="C19" s="513"/>
      <c r="D19" s="513"/>
      <c r="E19" s="513"/>
      <c r="F19" s="514"/>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18" t="s">
        <v>638</v>
      </c>
      <c r="AC19" s="990"/>
      <c r="AD19" s="990"/>
      <c r="AE19" s="363" t="s">
        <v>636</v>
      </c>
      <c r="AF19" s="364"/>
      <c r="AG19" s="364"/>
      <c r="AH19" s="364"/>
      <c r="AI19" s="363" t="s">
        <v>636</v>
      </c>
      <c r="AJ19" s="364"/>
      <c r="AK19" s="364"/>
      <c r="AL19" s="364"/>
      <c r="AM19" s="363">
        <v>1</v>
      </c>
      <c r="AN19" s="364"/>
      <c r="AO19" s="364"/>
      <c r="AP19" s="364"/>
      <c r="AQ19" s="166" t="s">
        <v>636</v>
      </c>
      <c r="AR19" s="167"/>
      <c r="AS19" s="167"/>
      <c r="AT19" s="168"/>
      <c r="AU19" s="364">
        <v>3</v>
      </c>
      <c r="AV19" s="364"/>
      <c r="AW19" s="364"/>
      <c r="AX19" s="365"/>
      <c r="AY19" s="34">
        <f t="shared" si="2"/>
        <v>1</v>
      </c>
    </row>
    <row r="20" spans="1:51" ht="39" customHeight="1" x14ac:dyDescent="0.15">
      <c r="A20" s="640"/>
      <c r="B20" s="641"/>
      <c r="C20" s="641"/>
      <c r="D20" s="641"/>
      <c r="E20" s="641"/>
      <c r="F20" s="642"/>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7" t="s">
        <v>177</v>
      </c>
      <c r="AC20" s="1020"/>
      <c r="AD20" s="1020"/>
      <c r="AE20" s="363" t="s">
        <v>636</v>
      </c>
      <c r="AF20" s="364"/>
      <c r="AG20" s="364"/>
      <c r="AH20" s="364"/>
      <c r="AI20" s="363" t="s">
        <v>636</v>
      </c>
      <c r="AJ20" s="364"/>
      <c r="AK20" s="364"/>
      <c r="AL20" s="364"/>
      <c r="AM20" s="363">
        <v>100</v>
      </c>
      <c r="AN20" s="364"/>
      <c r="AO20" s="364"/>
      <c r="AP20" s="364"/>
      <c r="AQ20" s="166" t="s">
        <v>636</v>
      </c>
      <c r="AR20" s="167"/>
      <c r="AS20" s="167"/>
      <c r="AT20" s="168"/>
      <c r="AU20" s="364" t="s">
        <v>636</v>
      </c>
      <c r="AV20" s="364"/>
      <c r="AW20" s="364"/>
      <c r="AX20" s="365"/>
      <c r="AY20" s="34">
        <f t="shared" si="2"/>
        <v>1</v>
      </c>
    </row>
    <row r="21" spans="1:51" customFormat="1" ht="23.25" customHeight="1" x14ac:dyDescent="0.15">
      <c r="A21" s="888" t="s">
        <v>294</v>
      </c>
      <c r="B21" s="889"/>
      <c r="C21" s="889"/>
      <c r="D21" s="889"/>
      <c r="E21" s="889"/>
      <c r="F21" s="890"/>
      <c r="G21" s="894" t="s">
        <v>636</v>
      </c>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1</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1</v>
      </c>
    </row>
    <row r="23" spans="1:51" ht="18.75" customHeight="1" x14ac:dyDescent="0.15">
      <c r="A23" s="508" t="s">
        <v>268</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995"/>
      <c r="Z23" s="409"/>
      <c r="AA23" s="410"/>
      <c r="AB23" s="999" t="s">
        <v>11</v>
      </c>
      <c r="AC23" s="1000"/>
      <c r="AD23" s="1001"/>
      <c r="AE23" s="987" t="s">
        <v>304</v>
      </c>
      <c r="AF23" s="987"/>
      <c r="AG23" s="987"/>
      <c r="AH23" s="987"/>
      <c r="AI23" s="987" t="s">
        <v>326</v>
      </c>
      <c r="AJ23" s="987"/>
      <c r="AK23" s="987"/>
      <c r="AL23" s="454"/>
      <c r="AM23" s="987" t="s">
        <v>423</v>
      </c>
      <c r="AN23" s="987"/>
      <c r="AO23" s="987"/>
      <c r="AP23" s="454"/>
      <c r="AQ23" s="215" t="s">
        <v>187</v>
      </c>
      <c r="AR23" s="199"/>
      <c r="AS23" s="199"/>
      <c r="AT23" s="200"/>
      <c r="AU23" s="369" t="s">
        <v>134</v>
      </c>
      <c r="AV23" s="369"/>
      <c r="AW23" s="369"/>
      <c r="AX23" s="370"/>
      <c r="AY23" s="34">
        <f>COUNTA($G$25)</f>
        <v>1</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6"/>
      <c r="Z24" s="997"/>
      <c r="AA24" s="998"/>
      <c r="AB24" s="1002"/>
      <c r="AC24" s="1003"/>
      <c r="AD24" s="1004"/>
      <c r="AE24" s="386"/>
      <c r="AF24" s="386"/>
      <c r="AG24" s="386"/>
      <c r="AH24" s="386"/>
      <c r="AI24" s="386"/>
      <c r="AJ24" s="386"/>
      <c r="AK24" s="386"/>
      <c r="AL24" s="332"/>
      <c r="AM24" s="386"/>
      <c r="AN24" s="386"/>
      <c r="AO24" s="386"/>
      <c r="AP24" s="332"/>
      <c r="AQ24" s="270">
        <v>5</v>
      </c>
      <c r="AR24" s="271"/>
      <c r="AS24" s="179" t="s">
        <v>188</v>
      </c>
      <c r="AT24" s="202"/>
      <c r="AU24" s="271">
        <v>12</v>
      </c>
      <c r="AV24" s="271"/>
      <c r="AW24" s="375" t="s">
        <v>176</v>
      </c>
      <c r="AX24" s="376"/>
      <c r="AY24" s="34">
        <f>$AY$23</f>
        <v>1</v>
      </c>
    </row>
    <row r="25" spans="1:51" ht="40.5" customHeight="1" x14ac:dyDescent="0.15">
      <c r="A25" s="511"/>
      <c r="B25" s="509"/>
      <c r="C25" s="509"/>
      <c r="D25" s="509"/>
      <c r="E25" s="509"/>
      <c r="F25" s="510"/>
      <c r="G25" s="536" t="s">
        <v>668</v>
      </c>
      <c r="H25" s="1005"/>
      <c r="I25" s="1005"/>
      <c r="J25" s="1005"/>
      <c r="K25" s="1005"/>
      <c r="L25" s="1005"/>
      <c r="M25" s="1005"/>
      <c r="N25" s="1005"/>
      <c r="O25" s="1006"/>
      <c r="P25" s="191" t="s">
        <v>682</v>
      </c>
      <c r="Q25" s="1013"/>
      <c r="R25" s="1013"/>
      <c r="S25" s="1013"/>
      <c r="T25" s="1013"/>
      <c r="U25" s="1013"/>
      <c r="V25" s="1013"/>
      <c r="W25" s="1013"/>
      <c r="X25" s="1014"/>
      <c r="Y25" s="991" t="s">
        <v>12</v>
      </c>
      <c r="Z25" s="992"/>
      <c r="AA25" s="993"/>
      <c r="AB25" s="547" t="s">
        <v>638</v>
      </c>
      <c r="AC25" s="994"/>
      <c r="AD25" s="994"/>
      <c r="AE25" s="363" t="s">
        <v>636</v>
      </c>
      <c r="AF25" s="364"/>
      <c r="AG25" s="364"/>
      <c r="AH25" s="364"/>
      <c r="AI25" s="363" t="s">
        <v>636</v>
      </c>
      <c r="AJ25" s="364"/>
      <c r="AK25" s="364"/>
      <c r="AL25" s="364"/>
      <c r="AM25" s="363" t="s">
        <v>691</v>
      </c>
      <c r="AN25" s="364"/>
      <c r="AO25" s="364"/>
      <c r="AP25" s="364"/>
      <c r="AQ25" s="166" t="s">
        <v>636</v>
      </c>
      <c r="AR25" s="167"/>
      <c r="AS25" s="167"/>
      <c r="AT25" s="168"/>
      <c r="AU25" s="364" t="s">
        <v>636</v>
      </c>
      <c r="AV25" s="364"/>
      <c r="AW25" s="364"/>
      <c r="AX25" s="365"/>
      <c r="AY25" s="34">
        <f t="shared" ref="AY25:AY29" si="3">$AY$23</f>
        <v>1</v>
      </c>
    </row>
    <row r="26" spans="1:51" ht="40.5" customHeight="1" x14ac:dyDescent="0.15">
      <c r="A26" s="512"/>
      <c r="B26" s="513"/>
      <c r="C26" s="513"/>
      <c r="D26" s="513"/>
      <c r="E26" s="513"/>
      <c r="F26" s="514"/>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18" t="s">
        <v>638</v>
      </c>
      <c r="AC26" s="990"/>
      <c r="AD26" s="990"/>
      <c r="AE26" s="363" t="s">
        <v>636</v>
      </c>
      <c r="AF26" s="364"/>
      <c r="AG26" s="364"/>
      <c r="AH26" s="364"/>
      <c r="AI26" s="363" t="s">
        <v>636</v>
      </c>
      <c r="AJ26" s="364"/>
      <c r="AK26" s="364"/>
      <c r="AL26" s="364"/>
      <c r="AM26" s="363" t="s">
        <v>692</v>
      </c>
      <c r="AN26" s="364"/>
      <c r="AO26" s="364"/>
      <c r="AP26" s="364"/>
      <c r="AQ26" s="166">
        <v>1</v>
      </c>
      <c r="AR26" s="167"/>
      <c r="AS26" s="167"/>
      <c r="AT26" s="168"/>
      <c r="AU26" s="364">
        <v>1</v>
      </c>
      <c r="AV26" s="364"/>
      <c r="AW26" s="364"/>
      <c r="AX26" s="365"/>
      <c r="AY26" s="34">
        <f t="shared" si="3"/>
        <v>1</v>
      </c>
    </row>
    <row r="27" spans="1:51" ht="40.5" customHeight="1" x14ac:dyDescent="0.15">
      <c r="A27" s="640"/>
      <c r="B27" s="641"/>
      <c r="C27" s="641"/>
      <c r="D27" s="641"/>
      <c r="E27" s="641"/>
      <c r="F27" s="642"/>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7" t="s">
        <v>177</v>
      </c>
      <c r="AC27" s="1020"/>
      <c r="AD27" s="1020"/>
      <c r="AE27" s="363" t="s">
        <v>636</v>
      </c>
      <c r="AF27" s="364"/>
      <c r="AG27" s="364"/>
      <c r="AH27" s="364"/>
      <c r="AI27" s="363" t="s">
        <v>636</v>
      </c>
      <c r="AJ27" s="364"/>
      <c r="AK27" s="364"/>
      <c r="AL27" s="364"/>
      <c r="AM27" s="363" t="s">
        <v>693</v>
      </c>
      <c r="AN27" s="364"/>
      <c r="AO27" s="364"/>
      <c r="AP27" s="364"/>
      <c r="AQ27" s="166" t="s">
        <v>636</v>
      </c>
      <c r="AR27" s="167"/>
      <c r="AS27" s="167"/>
      <c r="AT27" s="168"/>
      <c r="AU27" s="364" t="s">
        <v>636</v>
      </c>
      <c r="AV27" s="364"/>
      <c r="AW27" s="364"/>
      <c r="AX27" s="365"/>
      <c r="AY27" s="34">
        <f t="shared" si="3"/>
        <v>1</v>
      </c>
    </row>
    <row r="28" spans="1:51" customFormat="1" ht="23.25" customHeight="1" x14ac:dyDescent="0.15">
      <c r="A28" s="888" t="s">
        <v>294</v>
      </c>
      <c r="B28" s="889"/>
      <c r="C28" s="889"/>
      <c r="D28" s="889"/>
      <c r="E28" s="889"/>
      <c r="F28" s="890"/>
      <c r="G28" s="894" t="s">
        <v>636</v>
      </c>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1</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1</v>
      </c>
    </row>
    <row r="30" spans="1:51" ht="18.75" customHeight="1" x14ac:dyDescent="0.15">
      <c r="A30" s="508" t="s">
        <v>268</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995"/>
      <c r="Z30" s="409"/>
      <c r="AA30" s="410"/>
      <c r="AB30" s="999" t="s">
        <v>11</v>
      </c>
      <c r="AC30" s="1000"/>
      <c r="AD30" s="1001"/>
      <c r="AE30" s="987" t="s">
        <v>304</v>
      </c>
      <c r="AF30" s="987"/>
      <c r="AG30" s="987"/>
      <c r="AH30" s="987"/>
      <c r="AI30" s="987" t="s">
        <v>326</v>
      </c>
      <c r="AJ30" s="987"/>
      <c r="AK30" s="987"/>
      <c r="AL30" s="454"/>
      <c r="AM30" s="987" t="s">
        <v>423</v>
      </c>
      <c r="AN30" s="987"/>
      <c r="AO30" s="987"/>
      <c r="AP30" s="454"/>
      <c r="AQ30" s="215" t="s">
        <v>187</v>
      </c>
      <c r="AR30" s="199"/>
      <c r="AS30" s="199"/>
      <c r="AT30" s="200"/>
      <c r="AU30" s="369" t="s">
        <v>134</v>
      </c>
      <c r="AV30" s="369"/>
      <c r="AW30" s="369"/>
      <c r="AX30" s="370"/>
      <c r="AY30" s="34">
        <f>COUNTA($G$32)</f>
        <v>1</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6"/>
      <c r="Z31" s="997"/>
      <c r="AA31" s="998"/>
      <c r="AB31" s="1002"/>
      <c r="AC31" s="1003"/>
      <c r="AD31" s="1004"/>
      <c r="AE31" s="386"/>
      <c r="AF31" s="386"/>
      <c r="AG31" s="386"/>
      <c r="AH31" s="386"/>
      <c r="AI31" s="386"/>
      <c r="AJ31" s="386"/>
      <c r="AK31" s="386"/>
      <c r="AL31" s="332"/>
      <c r="AM31" s="386"/>
      <c r="AN31" s="386"/>
      <c r="AO31" s="386"/>
      <c r="AP31" s="332"/>
      <c r="AQ31" s="270">
        <v>5</v>
      </c>
      <c r="AR31" s="271"/>
      <c r="AS31" s="179" t="s">
        <v>188</v>
      </c>
      <c r="AT31" s="202"/>
      <c r="AU31" s="271">
        <v>12</v>
      </c>
      <c r="AV31" s="271"/>
      <c r="AW31" s="375" t="s">
        <v>176</v>
      </c>
      <c r="AX31" s="376"/>
      <c r="AY31" s="34">
        <f>$AY$30</f>
        <v>1</v>
      </c>
    </row>
    <row r="32" spans="1:51" ht="42.75" customHeight="1" x14ac:dyDescent="0.15">
      <c r="A32" s="511"/>
      <c r="B32" s="509"/>
      <c r="C32" s="509"/>
      <c r="D32" s="509"/>
      <c r="E32" s="509"/>
      <c r="F32" s="510"/>
      <c r="G32" s="536" t="s">
        <v>684</v>
      </c>
      <c r="H32" s="1005"/>
      <c r="I32" s="1005"/>
      <c r="J32" s="1005"/>
      <c r="K32" s="1005"/>
      <c r="L32" s="1005"/>
      <c r="M32" s="1005"/>
      <c r="N32" s="1005"/>
      <c r="O32" s="1006"/>
      <c r="P32" s="191" t="s">
        <v>681</v>
      </c>
      <c r="Q32" s="1013"/>
      <c r="R32" s="1013"/>
      <c r="S32" s="1013"/>
      <c r="T32" s="1013"/>
      <c r="U32" s="1013"/>
      <c r="V32" s="1013"/>
      <c r="W32" s="1013"/>
      <c r="X32" s="1014"/>
      <c r="Y32" s="991" t="s">
        <v>12</v>
      </c>
      <c r="Z32" s="992"/>
      <c r="AA32" s="993"/>
      <c r="AB32" s="547" t="s">
        <v>699</v>
      </c>
      <c r="AC32" s="994"/>
      <c r="AD32" s="994"/>
      <c r="AE32" s="166" t="s">
        <v>636</v>
      </c>
      <c r="AF32" s="167"/>
      <c r="AG32" s="167"/>
      <c r="AH32" s="168"/>
      <c r="AI32" s="166" t="s">
        <v>636</v>
      </c>
      <c r="AJ32" s="167"/>
      <c r="AK32" s="167"/>
      <c r="AL32" s="168"/>
      <c r="AM32" s="363" t="s">
        <v>687</v>
      </c>
      <c r="AN32" s="364"/>
      <c r="AO32" s="364"/>
      <c r="AP32" s="364"/>
      <c r="AQ32" s="166" t="s">
        <v>636</v>
      </c>
      <c r="AR32" s="167"/>
      <c r="AS32" s="167"/>
      <c r="AT32" s="168"/>
      <c r="AU32" s="364" t="s">
        <v>679</v>
      </c>
      <c r="AV32" s="364"/>
      <c r="AW32" s="364"/>
      <c r="AX32" s="365"/>
      <c r="AY32" s="34">
        <f t="shared" ref="AY32:AY36" si="4">$AY$30</f>
        <v>1</v>
      </c>
    </row>
    <row r="33" spans="1:51" ht="42.75" customHeight="1" x14ac:dyDescent="0.15">
      <c r="A33" s="512"/>
      <c r="B33" s="513"/>
      <c r="C33" s="513"/>
      <c r="D33" s="513"/>
      <c r="E33" s="513"/>
      <c r="F33" s="514"/>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18" t="s">
        <v>699</v>
      </c>
      <c r="AC33" s="990"/>
      <c r="AD33" s="990"/>
      <c r="AE33" s="166" t="s">
        <v>636</v>
      </c>
      <c r="AF33" s="167"/>
      <c r="AG33" s="167"/>
      <c r="AH33" s="168"/>
      <c r="AI33" s="166" t="s">
        <v>636</v>
      </c>
      <c r="AJ33" s="167"/>
      <c r="AK33" s="167"/>
      <c r="AL33" s="168"/>
      <c r="AM33" s="363" t="s">
        <v>685</v>
      </c>
      <c r="AN33" s="364"/>
      <c r="AO33" s="364"/>
      <c r="AP33" s="364"/>
      <c r="AQ33" s="166">
        <v>3</v>
      </c>
      <c r="AR33" s="167"/>
      <c r="AS33" s="167"/>
      <c r="AT33" s="168"/>
      <c r="AU33" s="364">
        <v>3</v>
      </c>
      <c r="AV33" s="364"/>
      <c r="AW33" s="364"/>
      <c r="AX33" s="365"/>
      <c r="AY33" s="34">
        <f t="shared" si="4"/>
        <v>1</v>
      </c>
    </row>
    <row r="34" spans="1:51" ht="42.75" customHeight="1" x14ac:dyDescent="0.15">
      <c r="A34" s="640"/>
      <c r="B34" s="641"/>
      <c r="C34" s="641"/>
      <c r="D34" s="641"/>
      <c r="E34" s="641"/>
      <c r="F34" s="642"/>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7" t="s">
        <v>177</v>
      </c>
      <c r="AC34" s="1020"/>
      <c r="AD34" s="1020"/>
      <c r="AE34" s="166" t="s">
        <v>636</v>
      </c>
      <c r="AF34" s="167"/>
      <c r="AG34" s="167"/>
      <c r="AH34" s="168"/>
      <c r="AI34" s="166" t="s">
        <v>636</v>
      </c>
      <c r="AJ34" s="167"/>
      <c r="AK34" s="167"/>
      <c r="AL34" s="168"/>
      <c r="AM34" s="363" t="s">
        <v>685</v>
      </c>
      <c r="AN34" s="364"/>
      <c r="AO34" s="364"/>
      <c r="AP34" s="364"/>
      <c r="AQ34" s="166" t="s">
        <v>636</v>
      </c>
      <c r="AR34" s="167"/>
      <c r="AS34" s="167"/>
      <c r="AT34" s="168"/>
      <c r="AU34" s="364" t="s">
        <v>679</v>
      </c>
      <c r="AV34" s="364"/>
      <c r="AW34" s="364"/>
      <c r="AX34" s="365"/>
      <c r="AY34" s="34">
        <f t="shared" si="4"/>
        <v>1</v>
      </c>
    </row>
    <row r="35" spans="1:51" customFormat="1" ht="23.25" customHeight="1" x14ac:dyDescent="0.15">
      <c r="A35" s="888" t="s">
        <v>294</v>
      </c>
      <c r="B35" s="889"/>
      <c r="C35" s="889"/>
      <c r="D35" s="889"/>
      <c r="E35" s="889"/>
      <c r="F35" s="890"/>
      <c r="G35" s="894" t="s">
        <v>683</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1</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1</v>
      </c>
    </row>
    <row r="37" spans="1:51" ht="18.75" customHeight="1" x14ac:dyDescent="0.15">
      <c r="A37" s="508" t="s">
        <v>268</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995"/>
      <c r="Z37" s="409"/>
      <c r="AA37" s="410"/>
      <c r="AB37" s="999" t="s">
        <v>11</v>
      </c>
      <c r="AC37" s="1000"/>
      <c r="AD37" s="1001"/>
      <c r="AE37" s="987" t="s">
        <v>304</v>
      </c>
      <c r="AF37" s="987"/>
      <c r="AG37" s="987"/>
      <c r="AH37" s="987"/>
      <c r="AI37" s="987" t="s">
        <v>326</v>
      </c>
      <c r="AJ37" s="987"/>
      <c r="AK37" s="987"/>
      <c r="AL37" s="454"/>
      <c r="AM37" s="987" t="s">
        <v>423</v>
      </c>
      <c r="AN37" s="987"/>
      <c r="AO37" s="987"/>
      <c r="AP37" s="454"/>
      <c r="AQ37" s="215" t="s">
        <v>187</v>
      </c>
      <c r="AR37" s="199"/>
      <c r="AS37" s="199"/>
      <c r="AT37" s="200"/>
      <c r="AU37" s="369" t="s">
        <v>134</v>
      </c>
      <c r="AV37" s="369"/>
      <c r="AW37" s="369"/>
      <c r="AX37" s="370"/>
      <c r="AY37" s="34">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6"/>
      <c r="Z38" s="997"/>
      <c r="AA38" s="998"/>
      <c r="AB38" s="1002"/>
      <c r="AC38" s="1003"/>
      <c r="AD38" s="1004"/>
      <c r="AE38" s="386"/>
      <c r="AF38" s="386"/>
      <c r="AG38" s="386"/>
      <c r="AH38" s="386"/>
      <c r="AI38" s="386"/>
      <c r="AJ38" s="386"/>
      <c r="AK38" s="386"/>
      <c r="AL38" s="332"/>
      <c r="AM38" s="386"/>
      <c r="AN38" s="386"/>
      <c r="AO38" s="386"/>
      <c r="AP38" s="332"/>
      <c r="AQ38" s="270">
        <v>5</v>
      </c>
      <c r="AR38" s="271"/>
      <c r="AS38" s="179" t="s">
        <v>188</v>
      </c>
      <c r="AT38" s="202"/>
      <c r="AU38" s="271">
        <v>12</v>
      </c>
      <c r="AV38" s="271"/>
      <c r="AW38" s="375" t="s">
        <v>176</v>
      </c>
      <c r="AX38" s="376"/>
      <c r="AY38" s="34">
        <f>$AY$37</f>
        <v>1</v>
      </c>
    </row>
    <row r="39" spans="1:51" ht="38.25" customHeight="1" x14ac:dyDescent="0.15">
      <c r="A39" s="511"/>
      <c r="B39" s="509"/>
      <c r="C39" s="509"/>
      <c r="D39" s="509"/>
      <c r="E39" s="509"/>
      <c r="F39" s="510"/>
      <c r="G39" s="536" t="s">
        <v>698</v>
      </c>
      <c r="H39" s="1005"/>
      <c r="I39" s="1005"/>
      <c r="J39" s="1005"/>
      <c r="K39" s="1005"/>
      <c r="L39" s="1005"/>
      <c r="M39" s="1005"/>
      <c r="N39" s="1005"/>
      <c r="O39" s="1006"/>
      <c r="P39" s="191" t="s">
        <v>700</v>
      </c>
      <c r="Q39" s="1013"/>
      <c r="R39" s="1013"/>
      <c r="S39" s="1013"/>
      <c r="T39" s="1013"/>
      <c r="U39" s="1013"/>
      <c r="V39" s="1013"/>
      <c r="W39" s="1013"/>
      <c r="X39" s="1014"/>
      <c r="Y39" s="991" t="s">
        <v>12</v>
      </c>
      <c r="Z39" s="992"/>
      <c r="AA39" s="993"/>
      <c r="AB39" s="547" t="s">
        <v>699</v>
      </c>
      <c r="AC39" s="994"/>
      <c r="AD39" s="994"/>
      <c r="AE39" s="363" t="s">
        <v>696</v>
      </c>
      <c r="AF39" s="364"/>
      <c r="AG39" s="364"/>
      <c r="AH39" s="364"/>
      <c r="AI39" s="363" t="s">
        <v>696</v>
      </c>
      <c r="AJ39" s="364"/>
      <c r="AK39" s="364"/>
      <c r="AL39" s="364"/>
      <c r="AM39" s="363" t="s">
        <v>697</v>
      </c>
      <c r="AN39" s="364"/>
      <c r="AO39" s="364"/>
      <c r="AP39" s="364"/>
      <c r="AQ39" s="166" t="s">
        <v>696</v>
      </c>
      <c r="AR39" s="167"/>
      <c r="AS39" s="167"/>
      <c r="AT39" s="168"/>
      <c r="AU39" s="364" t="s">
        <v>696</v>
      </c>
      <c r="AV39" s="364"/>
      <c r="AW39" s="364"/>
      <c r="AX39" s="365"/>
      <c r="AY39" s="34">
        <f t="shared" ref="AY39:AY43" si="5">$AY$37</f>
        <v>1</v>
      </c>
    </row>
    <row r="40" spans="1:51" ht="38.25" customHeight="1" x14ac:dyDescent="0.15">
      <c r="A40" s="512"/>
      <c r="B40" s="513"/>
      <c r="C40" s="513"/>
      <c r="D40" s="513"/>
      <c r="E40" s="513"/>
      <c r="F40" s="514"/>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18" t="s">
        <v>699</v>
      </c>
      <c r="AC40" s="990"/>
      <c r="AD40" s="990"/>
      <c r="AE40" s="363" t="s">
        <v>696</v>
      </c>
      <c r="AF40" s="364"/>
      <c r="AG40" s="364"/>
      <c r="AH40" s="364"/>
      <c r="AI40" s="363" t="s">
        <v>697</v>
      </c>
      <c r="AJ40" s="364"/>
      <c r="AK40" s="364"/>
      <c r="AL40" s="364"/>
      <c r="AM40" s="363" t="s">
        <v>696</v>
      </c>
      <c r="AN40" s="364"/>
      <c r="AO40" s="364"/>
      <c r="AP40" s="364"/>
      <c r="AQ40" s="166">
        <v>12</v>
      </c>
      <c r="AR40" s="167"/>
      <c r="AS40" s="167"/>
      <c r="AT40" s="168"/>
      <c r="AU40" s="364" t="s">
        <v>696</v>
      </c>
      <c r="AV40" s="364"/>
      <c r="AW40" s="364"/>
      <c r="AX40" s="365"/>
      <c r="AY40" s="34">
        <f t="shared" si="5"/>
        <v>1</v>
      </c>
    </row>
    <row r="41" spans="1:51" ht="38.25" customHeight="1" x14ac:dyDescent="0.15">
      <c r="A41" s="640"/>
      <c r="B41" s="641"/>
      <c r="C41" s="641"/>
      <c r="D41" s="641"/>
      <c r="E41" s="641"/>
      <c r="F41" s="642"/>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7" t="s">
        <v>177</v>
      </c>
      <c r="AC41" s="1020"/>
      <c r="AD41" s="1020"/>
      <c r="AE41" s="363" t="s">
        <v>696</v>
      </c>
      <c r="AF41" s="364"/>
      <c r="AG41" s="364"/>
      <c r="AH41" s="364"/>
      <c r="AI41" s="363" t="s">
        <v>696</v>
      </c>
      <c r="AJ41" s="364"/>
      <c r="AK41" s="364"/>
      <c r="AL41" s="364"/>
      <c r="AM41" s="363" t="s">
        <v>696</v>
      </c>
      <c r="AN41" s="364"/>
      <c r="AO41" s="364"/>
      <c r="AP41" s="364"/>
      <c r="AQ41" s="166" t="s">
        <v>696</v>
      </c>
      <c r="AR41" s="167"/>
      <c r="AS41" s="167"/>
      <c r="AT41" s="168"/>
      <c r="AU41" s="364" t="s">
        <v>696</v>
      </c>
      <c r="AV41" s="364"/>
      <c r="AW41" s="364"/>
      <c r="AX41" s="365"/>
      <c r="AY41" s="34">
        <f t="shared" si="5"/>
        <v>1</v>
      </c>
    </row>
    <row r="42" spans="1:51" customFormat="1" ht="23.25" customHeight="1" x14ac:dyDescent="0.15">
      <c r="A42" s="888" t="s">
        <v>294</v>
      </c>
      <c r="B42" s="889"/>
      <c r="C42" s="889"/>
      <c r="D42" s="889"/>
      <c r="E42" s="889"/>
      <c r="F42" s="890"/>
      <c r="G42" s="894" t="s">
        <v>696</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1</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1</v>
      </c>
    </row>
    <row r="44" spans="1:51" ht="18.75" customHeight="1" x14ac:dyDescent="0.15">
      <c r="A44" s="508" t="s">
        <v>268</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995"/>
      <c r="Z44" s="409"/>
      <c r="AA44" s="410"/>
      <c r="AB44" s="999" t="s">
        <v>11</v>
      </c>
      <c r="AC44" s="1000"/>
      <c r="AD44" s="1001"/>
      <c r="AE44" s="987" t="s">
        <v>304</v>
      </c>
      <c r="AF44" s="987"/>
      <c r="AG44" s="987"/>
      <c r="AH44" s="987"/>
      <c r="AI44" s="987" t="s">
        <v>326</v>
      </c>
      <c r="AJ44" s="987"/>
      <c r="AK44" s="987"/>
      <c r="AL44" s="454"/>
      <c r="AM44" s="987" t="s">
        <v>423</v>
      </c>
      <c r="AN44" s="987"/>
      <c r="AO44" s="987"/>
      <c r="AP44" s="454"/>
      <c r="AQ44" s="215" t="s">
        <v>187</v>
      </c>
      <c r="AR44" s="199"/>
      <c r="AS44" s="199"/>
      <c r="AT44" s="200"/>
      <c r="AU44" s="369" t="s">
        <v>134</v>
      </c>
      <c r="AV44" s="369"/>
      <c r="AW44" s="369"/>
      <c r="AX44" s="370"/>
      <c r="AY44" s="3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6"/>
      <c r="Z45" s="997"/>
      <c r="AA45" s="998"/>
      <c r="AB45" s="1002"/>
      <c r="AC45" s="1003"/>
      <c r="AD45" s="1004"/>
      <c r="AE45" s="386"/>
      <c r="AF45" s="386"/>
      <c r="AG45" s="386"/>
      <c r="AH45" s="386"/>
      <c r="AI45" s="386"/>
      <c r="AJ45" s="386"/>
      <c r="AK45" s="386"/>
      <c r="AL45" s="332"/>
      <c r="AM45" s="386"/>
      <c r="AN45" s="386"/>
      <c r="AO45" s="386"/>
      <c r="AP45" s="332"/>
      <c r="AQ45" s="270" t="s">
        <v>696</v>
      </c>
      <c r="AR45" s="271"/>
      <c r="AS45" s="179" t="s">
        <v>188</v>
      </c>
      <c r="AT45" s="202"/>
      <c r="AU45" s="271">
        <v>3</v>
      </c>
      <c r="AV45" s="271"/>
      <c r="AW45" s="375" t="s">
        <v>176</v>
      </c>
      <c r="AX45" s="376"/>
      <c r="AY45" s="34">
        <f>$AY$44</f>
        <v>1</v>
      </c>
    </row>
    <row r="46" spans="1:51" ht="52.5" customHeight="1" x14ac:dyDescent="0.15">
      <c r="A46" s="511"/>
      <c r="B46" s="509"/>
      <c r="C46" s="509"/>
      <c r="D46" s="509"/>
      <c r="E46" s="509"/>
      <c r="F46" s="510"/>
      <c r="G46" s="536" t="s">
        <v>872</v>
      </c>
      <c r="H46" s="1005"/>
      <c r="I46" s="1005"/>
      <c r="J46" s="1005"/>
      <c r="K46" s="1005"/>
      <c r="L46" s="1005"/>
      <c r="M46" s="1005"/>
      <c r="N46" s="1005"/>
      <c r="O46" s="1006"/>
      <c r="P46" s="191" t="s">
        <v>873</v>
      </c>
      <c r="Q46" s="1013"/>
      <c r="R46" s="1013"/>
      <c r="S46" s="1013"/>
      <c r="T46" s="1013"/>
      <c r="U46" s="1013"/>
      <c r="V46" s="1013"/>
      <c r="W46" s="1013"/>
      <c r="X46" s="1014"/>
      <c r="Y46" s="991" t="s">
        <v>12</v>
      </c>
      <c r="Z46" s="992"/>
      <c r="AA46" s="993"/>
      <c r="AB46" s="547" t="s">
        <v>699</v>
      </c>
      <c r="AC46" s="994"/>
      <c r="AD46" s="994"/>
      <c r="AE46" s="363" t="s">
        <v>697</v>
      </c>
      <c r="AF46" s="364"/>
      <c r="AG46" s="364"/>
      <c r="AH46" s="364"/>
      <c r="AI46" s="363" t="s">
        <v>696</v>
      </c>
      <c r="AJ46" s="364"/>
      <c r="AK46" s="364"/>
      <c r="AL46" s="364"/>
      <c r="AM46" s="363" t="s">
        <v>696</v>
      </c>
      <c r="AN46" s="364"/>
      <c r="AO46" s="364"/>
      <c r="AP46" s="364"/>
      <c r="AQ46" s="166" t="s">
        <v>697</v>
      </c>
      <c r="AR46" s="167"/>
      <c r="AS46" s="167"/>
      <c r="AT46" s="168"/>
      <c r="AU46" s="364" t="s">
        <v>696</v>
      </c>
      <c r="AV46" s="364"/>
      <c r="AW46" s="364"/>
      <c r="AX46" s="365"/>
      <c r="AY46" s="34">
        <f t="shared" ref="AY46:AY50" si="6">$AY$44</f>
        <v>1</v>
      </c>
    </row>
    <row r="47" spans="1:51" ht="52.5" customHeight="1" x14ac:dyDescent="0.15">
      <c r="A47" s="512"/>
      <c r="B47" s="513"/>
      <c r="C47" s="513"/>
      <c r="D47" s="513"/>
      <c r="E47" s="513"/>
      <c r="F47" s="514"/>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18" t="s">
        <v>699</v>
      </c>
      <c r="AC47" s="990"/>
      <c r="AD47" s="990"/>
      <c r="AE47" s="363" t="s">
        <v>874</v>
      </c>
      <c r="AF47" s="364"/>
      <c r="AG47" s="364"/>
      <c r="AH47" s="364"/>
      <c r="AI47" s="363" t="s">
        <v>874</v>
      </c>
      <c r="AJ47" s="364"/>
      <c r="AK47" s="364"/>
      <c r="AL47" s="364"/>
      <c r="AM47" s="363" t="s">
        <v>701</v>
      </c>
      <c r="AN47" s="364"/>
      <c r="AO47" s="364"/>
      <c r="AP47" s="364"/>
      <c r="AQ47" s="166" t="s">
        <v>697</v>
      </c>
      <c r="AR47" s="167"/>
      <c r="AS47" s="167"/>
      <c r="AT47" s="168"/>
      <c r="AU47" s="364">
        <v>2</v>
      </c>
      <c r="AV47" s="364"/>
      <c r="AW47" s="364"/>
      <c r="AX47" s="365"/>
      <c r="AY47" s="34">
        <f t="shared" si="6"/>
        <v>1</v>
      </c>
    </row>
    <row r="48" spans="1:51" ht="52.5" customHeight="1" x14ac:dyDescent="0.15">
      <c r="A48" s="640"/>
      <c r="B48" s="641"/>
      <c r="C48" s="641"/>
      <c r="D48" s="641"/>
      <c r="E48" s="641"/>
      <c r="F48" s="642"/>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7" t="s">
        <v>177</v>
      </c>
      <c r="AC48" s="1020"/>
      <c r="AD48" s="1020"/>
      <c r="AE48" s="363" t="s">
        <v>696</v>
      </c>
      <c r="AF48" s="364"/>
      <c r="AG48" s="364"/>
      <c r="AH48" s="364"/>
      <c r="AI48" s="363" t="s">
        <v>696</v>
      </c>
      <c r="AJ48" s="364"/>
      <c r="AK48" s="364"/>
      <c r="AL48" s="364"/>
      <c r="AM48" s="363" t="s">
        <v>696</v>
      </c>
      <c r="AN48" s="364"/>
      <c r="AO48" s="364"/>
      <c r="AP48" s="364"/>
      <c r="AQ48" s="166" t="s">
        <v>875</v>
      </c>
      <c r="AR48" s="167"/>
      <c r="AS48" s="167"/>
      <c r="AT48" s="168"/>
      <c r="AU48" s="364" t="s">
        <v>696</v>
      </c>
      <c r="AV48" s="364"/>
      <c r="AW48" s="364"/>
      <c r="AX48" s="365"/>
      <c r="AY48" s="34">
        <f t="shared" si="6"/>
        <v>1</v>
      </c>
    </row>
    <row r="49" spans="1:51" customFormat="1" ht="23.25" customHeight="1" x14ac:dyDescent="0.15">
      <c r="A49" s="888" t="s">
        <v>294</v>
      </c>
      <c r="B49" s="889"/>
      <c r="C49" s="889"/>
      <c r="D49" s="889"/>
      <c r="E49" s="889"/>
      <c r="F49" s="890"/>
      <c r="G49" s="894" t="s">
        <v>875</v>
      </c>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1</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1</v>
      </c>
    </row>
    <row r="51" spans="1:51" ht="18.75" customHeight="1" x14ac:dyDescent="0.15">
      <c r="A51" s="508" t="s">
        <v>268</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995"/>
      <c r="Z51" s="409"/>
      <c r="AA51" s="410"/>
      <c r="AB51" s="454" t="s">
        <v>11</v>
      </c>
      <c r="AC51" s="1000"/>
      <c r="AD51" s="1001"/>
      <c r="AE51" s="987" t="s">
        <v>304</v>
      </c>
      <c r="AF51" s="987"/>
      <c r="AG51" s="987"/>
      <c r="AH51" s="987"/>
      <c r="AI51" s="987" t="s">
        <v>326</v>
      </c>
      <c r="AJ51" s="987"/>
      <c r="AK51" s="987"/>
      <c r="AL51" s="454"/>
      <c r="AM51" s="987" t="s">
        <v>423</v>
      </c>
      <c r="AN51" s="987"/>
      <c r="AO51" s="987"/>
      <c r="AP51" s="454"/>
      <c r="AQ51" s="215" t="s">
        <v>187</v>
      </c>
      <c r="AR51" s="199"/>
      <c r="AS51" s="199"/>
      <c r="AT51" s="200"/>
      <c r="AU51" s="369" t="s">
        <v>134</v>
      </c>
      <c r="AV51" s="369"/>
      <c r="AW51" s="369"/>
      <c r="AX51" s="370"/>
      <c r="AY51" s="34">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6"/>
      <c r="Z52" s="997"/>
      <c r="AA52" s="998"/>
      <c r="AB52" s="1002"/>
      <c r="AC52" s="1003"/>
      <c r="AD52" s="1004"/>
      <c r="AE52" s="386"/>
      <c r="AF52" s="386"/>
      <c r="AG52" s="386"/>
      <c r="AH52" s="386"/>
      <c r="AI52" s="386"/>
      <c r="AJ52" s="386"/>
      <c r="AK52" s="386"/>
      <c r="AL52" s="332"/>
      <c r="AM52" s="386"/>
      <c r="AN52" s="386"/>
      <c r="AO52" s="386"/>
      <c r="AP52" s="332"/>
      <c r="AQ52" s="270" t="s">
        <v>901</v>
      </c>
      <c r="AR52" s="271"/>
      <c r="AS52" s="179" t="s">
        <v>188</v>
      </c>
      <c r="AT52" s="202"/>
      <c r="AU52" s="271">
        <v>4</v>
      </c>
      <c r="AV52" s="271"/>
      <c r="AW52" s="375" t="s">
        <v>176</v>
      </c>
      <c r="AX52" s="376"/>
      <c r="AY52" s="34">
        <f>$AY$51</f>
        <v>1</v>
      </c>
    </row>
    <row r="53" spans="1:51" ht="22.7" customHeight="1" x14ac:dyDescent="0.15">
      <c r="A53" s="511"/>
      <c r="B53" s="509"/>
      <c r="C53" s="509"/>
      <c r="D53" s="509"/>
      <c r="E53" s="509"/>
      <c r="F53" s="510"/>
      <c r="G53" s="536" t="s">
        <v>887</v>
      </c>
      <c r="H53" s="1005"/>
      <c r="I53" s="1005"/>
      <c r="J53" s="1005"/>
      <c r="K53" s="1005"/>
      <c r="L53" s="1005"/>
      <c r="M53" s="1005"/>
      <c r="N53" s="1005"/>
      <c r="O53" s="1006"/>
      <c r="P53" s="191" t="s">
        <v>898</v>
      </c>
      <c r="Q53" s="1013"/>
      <c r="R53" s="1013"/>
      <c r="S53" s="1013"/>
      <c r="T53" s="1013"/>
      <c r="U53" s="1013"/>
      <c r="V53" s="1013"/>
      <c r="W53" s="1013"/>
      <c r="X53" s="1014"/>
      <c r="Y53" s="991" t="s">
        <v>12</v>
      </c>
      <c r="Z53" s="992"/>
      <c r="AA53" s="993"/>
      <c r="AB53" s="547" t="s">
        <v>902</v>
      </c>
      <c r="AC53" s="994"/>
      <c r="AD53" s="994"/>
      <c r="AE53" s="363" t="s">
        <v>899</v>
      </c>
      <c r="AF53" s="364"/>
      <c r="AG53" s="364"/>
      <c r="AH53" s="364"/>
      <c r="AI53" s="363" t="s">
        <v>901</v>
      </c>
      <c r="AJ53" s="364"/>
      <c r="AK53" s="364"/>
      <c r="AL53" s="364"/>
      <c r="AM53" s="363" t="s">
        <v>901</v>
      </c>
      <c r="AN53" s="364"/>
      <c r="AO53" s="364"/>
      <c r="AP53" s="364"/>
      <c r="AQ53" s="166" t="s">
        <v>901</v>
      </c>
      <c r="AR53" s="167"/>
      <c r="AS53" s="167"/>
      <c r="AT53" s="168"/>
      <c r="AU53" s="364" t="s">
        <v>901</v>
      </c>
      <c r="AV53" s="364"/>
      <c r="AW53" s="364"/>
      <c r="AX53" s="365"/>
      <c r="AY53" s="34">
        <f t="shared" ref="AY53:AY57" si="7">$AY$51</f>
        <v>1</v>
      </c>
    </row>
    <row r="54" spans="1:51" ht="22.7" customHeight="1" x14ac:dyDescent="0.15">
      <c r="A54" s="512"/>
      <c r="B54" s="513"/>
      <c r="C54" s="513"/>
      <c r="D54" s="513"/>
      <c r="E54" s="513"/>
      <c r="F54" s="514"/>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18" t="s">
        <v>902</v>
      </c>
      <c r="AC54" s="990"/>
      <c r="AD54" s="990"/>
      <c r="AE54" s="363" t="s">
        <v>900</v>
      </c>
      <c r="AF54" s="364"/>
      <c r="AG54" s="364"/>
      <c r="AH54" s="364"/>
      <c r="AI54" s="363" t="s">
        <v>901</v>
      </c>
      <c r="AJ54" s="364"/>
      <c r="AK54" s="364"/>
      <c r="AL54" s="364"/>
      <c r="AM54" s="363" t="s">
        <v>901</v>
      </c>
      <c r="AN54" s="364"/>
      <c r="AO54" s="364"/>
      <c r="AP54" s="364"/>
      <c r="AQ54" s="166" t="s">
        <v>901</v>
      </c>
      <c r="AR54" s="167"/>
      <c r="AS54" s="167"/>
      <c r="AT54" s="168"/>
      <c r="AU54" s="364">
        <v>25</v>
      </c>
      <c r="AV54" s="364"/>
      <c r="AW54" s="364"/>
      <c r="AX54" s="365"/>
      <c r="AY54" s="34">
        <f t="shared" si="7"/>
        <v>1</v>
      </c>
    </row>
    <row r="55" spans="1:51" ht="22.7" customHeight="1" x14ac:dyDescent="0.15">
      <c r="A55" s="640"/>
      <c r="B55" s="641"/>
      <c r="C55" s="641"/>
      <c r="D55" s="641"/>
      <c r="E55" s="641"/>
      <c r="F55" s="642"/>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7" t="s">
        <v>177</v>
      </c>
      <c r="AC55" s="1020"/>
      <c r="AD55" s="1020"/>
      <c r="AE55" s="363" t="s">
        <v>901</v>
      </c>
      <c r="AF55" s="364"/>
      <c r="AG55" s="364"/>
      <c r="AH55" s="364"/>
      <c r="AI55" s="363" t="s">
        <v>901</v>
      </c>
      <c r="AJ55" s="364"/>
      <c r="AK55" s="364"/>
      <c r="AL55" s="364"/>
      <c r="AM55" s="363" t="s">
        <v>901</v>
      </c>
      <c r="AN55" s="364"/>
      <c r="AO55" s="364"/>
      <c r="AP55" s="364"/>
      <c r="AQ55" s="166" t="s">
        <v>901</v>
      </c>
      <c r="AR55" s="167"/>
      <c r="AS55" s="167"/>
      <c r="AT55" s="168"/>
      <c r="AU55" s="364" t="s">
        <v>901</v>
      </c>
      <c r="AV55" s="364"/>
      <c r="AW55" s="364"/>
      <c r="AX55" s="365"/>
      <c r="AY55" s="34">
        <f t="shared" si="7"/>
        <v>1</v>
      </c>
    </row>
    <row r="56" spans="1:51" customFormat="1" ht="23.25" customHeight="1" x14ac:dyDescent="0.15">
      <c r="A56" s="888" t="s">
        <v>294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1</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1</v>
      </c>
    </row>
    <row r="58" spans="1:51" ht="18.75" customHeight="1" x14ac:dyDescent="0.15">
      <c r="A58" s="508" t="s">
        <v>268</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995"/>
      <c r="Z58" s="409"/>
      <c r="AA58" s="410"/>
      <c r="AB58" s="999" t="s">
        <v>11</v>
      </c>
      <c r="AC58" s="1000"/>
      <c r="AD58" s="1001"/>
      <c r="AE58" s="987" t="s">
        <v>304</v>
      </c>
      <c r="AF58" s="987"/>
      <c r="AG58" s="987"/>
      <c r="AH58" s="987"/>
      <c r="AI58" s="987" t="s">
        <v>326</v>
      </c>
      <c r="AJ58" s="987"/>
      <c r="AK58" s="987"/>
      <c r="AL58" s="454"/>
      <c r="AM58" s="987" t="s">
        <v>423</v>
      </c>
      <c r="AN58" s="987"/>
      <c r="AO58" s="987"/>
      <c r="AP58" s="454"/>
      <c r="AQ58" s="215" t="s">
        <v>187</v>
      </c>
      <c r="AR58" s="199"/>
      <c r="AS58" s="199"/>
      <c r="AT58" s="200"/>
      <c r="AU58" s="369" t="s">
        <v>134</v>
      </c>
      <c r="AV58" s="369"/>
      <c r="AW58" s="369"/>
      <c r="AX58" s="370"/>
      <c r="AY58" s="34">
        <f>COUNTA($G$60)</f>
        <v>1</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6"/>
      <c r="Z59" s="997"/>
      <c r="AA59" s="998"/>
      <c r="AB59" s="1002"/>
      <c r="AC59" s="1003"/>
      <c r="AD59" s="1004"/>
      <c r="AE59" s="386"/>
      <c r="AF59" s="386"/>
      <c r="AG59" s="386"/>
      <c r="AH59" s="386"/>
      <c r="AI59" s="386"/>
      <c r="AJ59" s="386"/>
      <c r="AK59" s="386"/>
      <c r="AL59" s="332"/>
      <c r="AM59" s="386"/>
      <c r="AN59" s="386"/>
      <c r="AO59" s="386"/>
      <c r="AP59" s="332"/>
      <c r="AQ59" s="270" t="s">
        <v>906</v>
      </c>
      <c r="AR59" s="271"/>
      <c r="AS59" s="179" t="s">
        <v>188</v>
      </c>
      <c r="AT59" s="202"/>
      <c r="AU59" s="271">
        <v>5</v>
      </c>
      <c r="AV59" s="271"/>
      <c r="AW59" s="375" t="s">
        <v>176</v>
      </c>
      <c r="AX59" s="376"/>
      <c r="AY59" s="34">
        <f>$AY$58</f>
        <v>1</v>
      </c>
    </row>
    <row r="60" spans="1:51" ht="22.7" customHeight="1" x14ac:dyDescent="0.15">
      <c r="A60" s="511"/>
      <c r="B60" s="509"/>
      <c r="C60" s="509"/>
      <c r="D60" s="509"/>
      <c r="E60" s="509"/>
      <c r="F60" s="510"/>
      <c r="G60" s="536" t="s">
        <v>888</v>
      </c>
      <c r="H60" s="1005"/>
      <c r="I60" s="1005"/>
      <c r="J60" s="1005"/>
      <c r="K60" s="1005"/>
      <c r="L60" s="1005"/>
      <c r="M60" s="1005"/>
      <c r="N60" s="1005"/>
      <c r="O60" s="1006"/>
      <c r="P60" s="191" t="s">
        <v>904</v>
      </c>
      <c r="Q60" s="1013"/>
      <c r="R60" s="1013"/>
      <c r="S60" s="1013"/>
      <c r="T60" s="1013"/>
      <c r="U60" s="1013"/>
      <c r="V60" s="1013"/>
      <c r="W60" s="1013"/>
      <c r="X60" s="1014"/>
      <c r="Y60" s="991" t="s">
        <v>12</v>
      </c>
      <c r="Z60" s="992"/>
      <c r="AA60" s="993"/>
      <c r="AB60" s="547" t="s">
        <v>905</v>
      </c>
      <c r="AC60" s="994"/>
      <c r="AD60" s="994"/>
      <c r="AE60" s="363" t="s">
        <v>907</v>
      </c>
      <c r="AF60" s="364"/>
      <c r="AG60" s="364"/>
      <c r="AH60" s="364"/>
      <c r="AI60" s="363" t="s">
        <v>907</v>
      </c>
      <c r="AJ60" s="364"/>
      <c r="AK60" s="364"/>
      <c r="AL60" s="364"/>
      <c r="AM60" s="363" t="s">
        <v>907</v>
      </c>
      <c r="AN60" s="364"/>
      <c r="AO60" s="364"/>
      <c r="AP60" s="364"/>
      <c r="AQ60" s="363" t="s">
        <v>907</v>
      </c>
      <c r="AR60" s="364"/>
      <c r="AS60" s="364"/>
      <c r="AT60" s="364"/>
      <c r="AU60" s="364" t="s">
        <v>907</v>
      </c>
      <c r="AV60" s="364"/>
      <c r="AW60" s="364"/>
      <c r="AX60" s="365"/>
      <c r="AY60" s="34">
        <f t="shared" ref="AY60:AY64" si="8">$AY$58</f>
        <v>1</v>
      </c>
    </row>
    <row r="61" spans="1:51" ht="22.7" customHeight="1" x14ac:dyDescent="0.15">
      <c r="A61" s="512"/>
      <c r="B61" s="513"/>
      <c r="C61" s="513"/>
      <c r="D61" s="513"/>
      <c r="E61" s="513"/>
      <c r="F61" s="514"/>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18" t="s">
        <v>905</v>
      </c>
      <c r="AC61" s="990"/>
      <c r="AD61" s="990"/>
      <c r="AE61" s="363" t="s">
        <v>906</v>
      </c>
      <c r="AF61" s="364"/>
      <c r="AG61" s="364"/>
      <c r="AH61" s="364"/>
      <c r="AI61" s="363" t="s">
        <v>906</v>
      </c>
      <c r="AJ61" s="364"/>
      <c r="AK61" s="364"/>
      <c r="AL61" s="364"/>
      <c r="AM61" s="363" t="s">
        <v>906</v>
      </c>
      <c r="AN61" s="364"/>
      <c r="AO61" s="364"/>
      <c r="AP61" s="364"/>
      <c r="AQ61" s="363" t="s">
        <v>906</v>
      </c>
      <c r="AR61" s="364"/>
      <c r="AS61" s="364"/>
      <c r="AT61" s="364"/>
      <c r="AU61" s="364">
        <v>1</v>
      </c>
      <c r="AV61" s="364"/>
      <c r="AW61" s="364"/>
      <c r="AX61" s="365"/>
      <c r="AY61" s="34">
        <f t="shared" si="8"/>
        <v>1</v>
      </c>
    </row>
    <row r="62" spans="1:51" ht="22.7" customHeight="1" x14ac:dyDescent="0.15">
      <c r="A62" s="640"/>
      <c r="B62" s="641"/>
      <c r="C62" s="641"/>
      <c r="D62" s="641"/>
      <c r="E62" s="641"/>
      <c r="F62" s="642"/>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7" t="s">
        <v>177</v>
      </c>
      <c r="AC62" s="1020"/>
      <c r="AD62" s="1020"/>
      <c r="AE62" s="363" t="s">
        <v>907</v>
      </c>
      <c r="AF62" s="364"/>
      <c r="AG62" s="364"/>
      <c r="AH62" s="364"/>
      <c r="AI62" s="363" t="s">
        <v>907</v>
      </c>
      <c r="AJ62" s="364"/>
      <c r="AK62" s="364"/>
      <c r="AL62" s="364"/>
      <c r="AM62" s="363" t="s">
        <v>907</v>
      </c>
      <c r="AN62" s="364"/>
      <c r="AO62" s="364"/>
      <c r="AP62" s="364"/>
      <c r="AQ62" s="363" t="s">
        <v>907</v>
      </c>
      <c r="AR62" s="364"/>
      <c r="AS62" s="364"/>
      <c r="AT62" s="364"/>
      <c r="AU62" s="364" t="s">
        <v>908</v>
      </c>
      <c r="AV62" s="364"/>
      <c r="AW62" s="364"/>
      <c r="AX62" s="365"/>
      <c r="AY62" s="34">
        <f t="shared" si="8"/>
        <v>1</v>
      </c>
    </row>
    <row r="63" spans="1:51" customFormat="1" ht="23.25" customHeight="1" x14ac:dyDescent="0.15">
      <c r="A63" s="888" t="s">
        <v>294</v>
      </c>
      <c r="B63" s="889"/>
      <c r="C63" s="889"/>
      <c r="D63" s="889"/>
      <c r="E63" s="889"/>
      <c r="F63" s="890"/>
      <c r="G63" s="894" t="s">
        <v>875</v>
      </c>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1</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1</v>
      </c>
    </row>
    <row r="65" spans="1:51" x14ac:dyDescent="0.15">
      <c r="A65" s="508" t="s">
        <v>268</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995"/>
      <c r="Z65" s="409"/>
      <c r="AA65" s="410"/>
      <c r="AB65" s="999" t="s">
        <v>11</v>
      </c>
      <c r="AC65" s="1000"/>
      <c r="AD65" s="1001"/>
      <c r="AE65" s="987" t="s">
        <v>304</v>
      </c>
      <c r="AF65" s="987"/>
      <c r="AG65" s="987"/>
      <c r="AH65" s="987"/>
      <c r="AI65" s="987" t="s">
        <v>326</v>
      </c>
      <c r="AJ65" s="987"/>
      <c r="AK65" s="987"/>
      <c r="AL65" s="454"/>
      <c r="AM65" s="987" t="s">
        <v>423</v>
      </c>
      <c r="AN65" s="987"/>
      <c r="AO65" s="987"/>
      <c r="AP65" s="454"/>
      <c r="AQ65" s="215" t="s">
        <v>187</v>
      </c>
      <c r="AR65" s="199"/>
      <c r="AS65" s="199"/>
      <c r="AT65" s="200"/>
      <c r="AU65" s="369" t="s">
        <v>134</v>
      </c>
      <c r="AV65" s="369"/>
      <c r="AW65" s="369"/>
      <c r="AX65" s="370"/>
      <c r="AY65" s="34">
        <f>COUNTA($G$67)</f>
        <v>0</v>
      </c>
    </row>
    <row r="66" spans="1:5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6"/>
      <c r="Z66" s="997"/>
      <c r="AA66" s="998"/>
      <c r="AB66" s="1002"/>
      <c r="AC66" s="1003"/>
      <c r="AD66" s="1004"/>
      <c r="AE66" s="386"/>
      <c r="AF66" s="386"/>
      <c r="AG66" s="386"/>
      <c r="AH66" s="386"/>
      <c r="AI66" s="386"/>
      <c r="AJ66" s="386"/>
      <c r="AK66" s="386"/>
      <c r="AL66" s="332"/>
      <c r="AM66" s="386"/>
      <c r="AN66" s="386"/>
      <c r="AO66" s="386"/>
      <c r="AP66" s="332"/>
      <c r="AQ66" s="270"/>
      <c r="AR66" s="271"/>
      <c r="AS66" s="179" t="s">
        <v>188</v>
      </c>
      <c r="AT66" s="202"/>
      <c r="AU66" s="271"/>
      <c r="AV66" s="271"/>
      <c r="AW66" s="375" t="s">
        <v>176</v>
      </c>
      <c r="AX66" s="376"/>
      <c r="AY66" s="34">
        <f>$AY$65</f>
        <v>0</v>
      </c>
    </row>
    <row r="67" spans="1:51" x14ac:dyDescent="0.15">
      <c r="A67" s="511"/>
      <c r="B67" s="509"/>
      <c r="C67" s="509"/>
      <c r="D67" s="509"/>
      <c r="E67" s="509"/>
      <c r="F67" s="510"/>
      <c r="G67" s="536"/>
      <c r="H67" s="1005"/>
      <c r="I67" s="1005"/>
      <c r="J67" s="1005"/>
      <c r="K67" s="1005"/>
      <c r="L67" s="1005"/>
      <c r="M67" s="1005"/>
      <c r="N67" s="1005"/>
      <c r="O67" s="1006"/>
      <c r="P67" s="191"/>
      <c r="Q67" s="1013"/>
      <c r="R67" s="1013"/>
      <c r="S67" s="1013"/>
      <c r="T67" s="1013"/>
      <c r="U67" s="1013"/>
      <c r="V67" s="1013"/>
      <c r="W67" s="1013"/>
      <c r="X67" s="1014"/>
      <c r="Y67" s="991" t="s">
        <v>12</v>
      </c>
      <c r="Z67" s="992"/>
      <c r="AA67" s="993"/>
      <c r="AB67" s="547"/>
      <c r="AC67" s="994"/>
      <c r="AD67" s="99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x14ac:dyDescent="0.15">
      <c r="A68" s="512"/>
      <c r="B68" s="513"/>
      <c r="C68" s="513"/>
      <c r="D68" s="513"/>
      <c r="E68" s="513"/>
      <c r="F68" s="514"/>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18"/>
      <c r="AC68" s="990"/>
      <c r="AD68" s="99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x14ac:dyDescent="0.15">
      <c r="A69" s="640"/>
      <c r="B69" s="641"/>
      <c r="C69" s="641"/>
      <c r="D69" s="641"/>
      <c r="E69" s="641"/>
      <c r="F69" s="642"/>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3" t="s">
        <v>177</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x14ac:dyDescent="0.15">
      <c r="A70" s="888" t="s">
        <v>294</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14.25"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9" priority="333">
      <formula>IF(RIGHT(TEXT(AE4,"0.#"),1)=".",FALSE,TRUE)</formula>
    </cfRule>
    <cfRule type="expression" dxfId="708" priority="334">
      <formula>IF(RIGHT(TEXT(AE4,"0.#"),1)=".",TRUE,FALSE)</formula>
    </cfRule>
  </conditionalFormatting>
  <conditionalFormatting sqref="AE5">
    <cfRule type="expression" dxfId="707" priority="331">
      <formula>IF(RIGHT(TEXT(AE5,"0.#"),1)=".",FALSE,TRUE)</formula>
    </cfRule>
    <cfRule type="expression" dxfId="706" priority="332">
      <formula>IF(RIGHT(TEXT(AE5,"0.#"),1)=".",TRUE,FALSE)</formula>
    </cfRule>
  </conditionalFormatting>
  <conditionalFormatting sqref="AE6">
    <cfRule type="expression" dxfId="705" priority="329">
      <formula>IF(RIGHT(TEXT(AE6,"0.#"),1)=".",FALSE,TRUE)</formula>
    </cfRule>
    <cfRule type="expression" dxfId="704" priority="330">
      <formula>IF(RIGHT(TEXT(AE6,"0.#"),1)=".",TRUE,FALSE)</formula>
    </cfRule>
  </conditionalFormatting>
  <conditionalFormatting sqref="AI6">
    <cfRule type="expression" dxfId="703" priority="327">
      <formula>IF(RIGHT(TEXT(AI6,"0.#"),1)=".",FALSE,TRUE)</formula>
    </cfRule>
    <cfRule type="expression" dxfId="702" priority="328">
      <formula>IF(RIGHT(TEXT(AI6,"0.#"),1)=".",TRUE,FALSE)</formula>
    </cfRule>
  </conditionalFormatting>
  <conditionalFormatting sqref="AI5">
    <cfRule type="expression" dxfId="701" priority="325">
      <formula>IF(RIGHT(TEXT(AI5,"0.#"),1)=".",FALSE,TRUE)</formula>
    </cfRule>
    <cfRule type="expression" dxfId="700" priority="326">
      <formula>IF(RIGHT(TEXT(AI5,"0.#"),1)=".",TRUE,FALSE)</formula>
    </cfRule>
  </conditionalFormatting>
  <conditionalFormatting sqref="AI4">
    <cfRule type="expression" dxfId="699" priority="323">
      <formula>IF(RIGHT(TEXT(AI4,"0.#"),1)=".",FALSE,TRUE)</formula>
    </cfRule>
    <cfRule type="expression" dxfId="698" priority="324">
      <formula>IF(RIGHT(TEXT(AI4,"0.#"),1)=".",TRUE,FALSE)</formula>
    </cfRule>
  </conditionalFormatting>
  <conditionalFormatting sqref="AM4">
    <cfRule type="expression" dxfId="697" priority="321">
      <formula>IF(RIGHT(TEXT(AM4,"0.#"),1)=".",FALSE,TRUE)</formula>
    </cfRule>
    <cfRule type="expression" dxfId="696" priority="322">
      <formula>IF(RIGHT(TEXT(AM4,"0.#"),1)=".",TRUE,FALSE)</formula>
    </cfRule>
  </conditionalFormatting>
  <conditionalFormatting sqref="AM5">
    <cfRule type="expression" dxfId="695" priority="319">
      <formula>IF(RIGHT(TEXT(AM5,"0.#"),1)=".",FALSE,TRUE)</formula>
    </cfRule>
    <cfRule type="expression" dxfId="694" priority="320">
      <formula>IF(RIGHT(TEXT(AM5,"0.#"),1)=".",TRUE,FALSE)</formula>
    </cfRule>
  </conditionalFormatting>
  <conditionalFormatting sqref="AM6">
    <cfRule type="expression" dxfId="693" priority="317">
      <formula>IF(RIGHT(TEXT(AM6,"0.#"),1)=".",FALSE,TRUE)</formula>
    </cfRule>
    <cfRule type="expression" dxfId="692" priority="318">
      <formula>IF(RIGHT(TEXT(AM6,"0.#"),1)=".",TRUE,FALSE)</formula>
    </cfRule>
  </conditionalFormatting>
  <conditionalFormatting sqref="AQ4:AQ6">
    <cfRule type="expression" dxfId="691" priority="315">
      <formula>IF(RIGHT(TEXT(AQ4,"0.#"),1)=".",FALSE,TRUE)</formula>
    </cfRule>
    <cfRule type="expression" dxfId="690" priority="316">
      <formula>IF(RIGHT(TEXT(AQ4,"0.#"),1)=".",TRUE,FALSE)</formula>
    </cfRule>
  </conditionalFormatting>
  <conditionalFormatting sqref="AU4:AU6">
    <cfRule type="expression" dxfId="689" priority="313">
      <formula>IF(RIGHT(TEXT(AU4,"0.#"),1)=".",FALSE,TRUE)</formula>
    </cfRule>
    <cfRule type="expression" dxfId="688" priority="314">
      <formula>IF(RIGHT(TEXT(AU4,"0.#"),1)=".",TRUE,FALSE)</formula>
    </cfRule>
  </conditionalFormatting>
  <conditionalFormatting sqref="AE11">
    <cfRule type="expression" dxfId="687" priority="311">
      <formula>IF(RIGHT(TEXT(AE11,"0.#"),1)=".",FALSE,TRUE)</formula>
    </cfRule>
    <cfRule type="expression" dxfId="686" priority="312">
      <formula>IF(RIGHT(TEXT(AE11,"0.#"),1)=".",TRUE,FALSE)</formula>
    </cfRule>
  </conditionalFormatting>
  <conditionalFormatting sqref="AE12">
    <cfRule type="expression" dxfId="685" priority="309">
      <formula>IF(RIGHT(TEXT(AE12,"0.#"),1)=".",FALSE,TRUE)</formula>
    </cfRule>
    <cfRule type="expression" dxfId="684" priority="310">
      <formula>IF(RIGHT(TEXT(AE12,"0.#"),1)=".",TRUE,FALSE)</formula>
    </cfRule>
  </conditionalFormatting>
  <conditionalFormatting sqref="AE13">
    <cfRule type="expression" dxfId="683" priority="307">
      <formula>IF(RIGHT(TEXT(AE13,"0.#"),1)=".",FALSE,TRUE)</formula>
    </cfRule>
    <cfRule type="expression" dxfId="682" priority="308">
      <formula>IF(RIGHT(TEXT(AE13,"0.#"),1)=".",TRUE,FALSE)</formula>
    </cfRule>
  </conditionalFormatting>
  <conditionalFormatting sqref="AI13">
    <cfRule type="expression" dxfId="681" priority="305">
      <formula>IF(RIGHT(TEXT(AI13,"0.#"),1)=".",FALSE,TRUE)</formula>
    </cfRule>
    <cfRule type="expression" dxfId="680" priority="306">
      <formula>IF(RIGHT(TEXT(AI13,"0.#"),1)=".",TRUE,FALSE)</formula>
    </cfRule>
  </conditionalFormatting>
  <conditionalFormatting sqref="AI12">
    <cfRule type="expression" dxfId="679" priority="303">
      <formula>IF(RIGHT(TEXT(AI12,"0.#"),1)=".",FALSE,TRUE)</formula>
    </cfRule>
    <cfRule type="expression" dxfId="678" priority="304">
      <formula>IF(RIGHT(TEXT(AI12,"0.#"),1)=".",TRUE,FALSE)</formula>
    </cfRule>
  </conditionalFormatting>
  <conditionalFormatting sqref="AI11">
    <cfRule type="expression" dxfId="677" priority="301">
      <formula>IF(RIGHT(TEXT(AI11,"0.#"),1)=".",FALSE,TRUE)</formula>
    </cfRule>
    <cfRule type="expression" dxfId="676" priority="302">
      <formula>IF(RIGHT(TEXT(AI11,"0.#"),1)=".",TRUE,FALSE)</formula>
    </cfRule>
  </conditionalFormatting>
  <conditionalFormatting sqref="AM11">
    <cfRule type="expression" dxfId="675" priority="299">
      <formula>IF(RIGHT(TEXT(AM11,"0.#"),1)=".",FALSE,TRUE)</formula>
    </cfRule>
    <cfRule type="expression" dxfId="674" priority="300">
      <formula>IF(RIGHT(TEXT(AM11,"0.#"),1)=".",TRUE,FALSE)</formula>
    </cfRule>
  </conditionalFormatting>
  <conditionalFormatting sqref="AM12">
    <cfRule type="expression" dxfId="673" priority="297">
      <formula>IF(RIGHT(TEXT(AM12,"0.#"),1)=".",FALSE,TRUE)</formula>
    </cfRule>
    <cfRule type="expression" dxfId="672" priority="298">
      <formula>IF(RIGHT(TEXT(AM12,"0.#"),1)=".",TRUE,FALSE)</formula>
    </cfRule>
  </conditionalFormatting>
  <conditionalFormatting sqref="AM13">
    <cfRule type="expression" dxfId="671" priority="295">
      <formula>IF(RIGHT(TEXT(AM13,"0.#"),1)=".",FALSE,TRUE)</formula>
    </cfRule>
    <cfRule type="expression" dxfId="670" priority="296">
      <formula>IF(RIGHT(TEXT(AM13,"0.#"),1)=".",TRUE,FALSE)</formula>
    </cfRule>
  </conditionalFormatting>
  <conditionalFormatting sqref="AQ11:AQ13">
    <cfRule type="expression" dxfId="669" priority="293">
      <formula>IF(RIGHT(TEXT(AQ11,"0.#"),1)=".",FALSE,TRUE)</formula>
    </cfRule>
    <cfRule type="expression" dxfId="668" priority="294">
      <formula>IF(RIGHT(TEXT(AQ11,"0.#"),1)=".",TRUE,FALSE)</formula>
    </cfRule>
  </conditionalFormatting>
  <conditionalFormatting sqref="AU11:AU13">
    <cfRule type="expression" dxfId="667" priority="291">
      <formula>IF(RIGHT(TEXT(AU11,"0.#"),1)=".",FALSE,TRUE)</formula>
    </cfRule>
    <cfRule type="expression" dxfId="666" priority="292">
      <formula>IF(RIGHT(TEXT(AU11,"0.#"),1)=".",TRUE,FALSE)</formula>
    </cfRule>
  </conditionalFormatting>
  <conditionalFormatting sqref="AE18">
    <cfRule type="expression" dxfId="665" priority="289">
      <formula>IF(RIGHT(TEXT(AE18,"0.#"),1)=".",FALSE,TRUE)</formula>
    </cfRule>
    <cfRule type="expression" dxfId="664" priority="290">
      <formula>IF(RIGHT(TEXT(AE18,"0.#"),1)=".",TRUE,FALSE)</formula>
    </cfRule>
  </conditionalFormatting>
  <conditionalFormatting sqref="AE19">
    <cfRule type="expression" dxfId="663" priority="287">
      <formula>IF(RIGHT(TEXT(AE19,"0.#"),1)=".",FALSE,TRUE)</formula>
    </cfRule>
    <cfRule type="expression" dxfId="662" priority="288">
      <formula>IF(RIGHT(TEXT(AE19,"0.#"),1)=".",TRUE,FALSE)</formula>
    </cfRule>
  </conditionalFormatting>
  <conditionalFormatting sqref="AE20">
    <cfRule type="expression" dxfId="661" priority="285">
      <formula>IF(RIGHT(TEXT(AE20,"0.#"),1)=".",FALSE,TRUE)</formula>
    </cfRule>
    <cfRule type="expression" dxfId="660" priority="286">
      <formula>IF(RIGHT(TEXT(AE20,"0.#"),1)=".",TRUE,FALSE)</formula>
    </cfRule>
  </conditionalFormatting>
  <conditionalFormatting sqref="AI20">
    <cfRule type="expression" dxfId="659" priority="283">
      <formula>IF(RIGHT(TEXT(AI20,"0.#"),1)=".",FALSE,TRUE)</formula>
    </cfRule>
    <cfRule type="expression" dxfId="658" priority="284">
      <formula>IF(RIGHT(TEXT(AI20,"0.#"),1)=".",TRUE,FALSE)</formula>
    </cfRule>
  </conditionalFormatting>
  <conditionalFormatting sqref="AI19">
    <cfRule type="expression" dxfId="657" priority="281">
      <formula>IF(RIGHT(TEXT(AI19,"0.#"),1)=".",FALSE,TRUE)</formula>
    </cfRule>
    <cfRule type="expression" dxfId="656" priority="282">
      <formula>IF(RIGHT(TEXT(AI19,"0.#"),1)=".",TRUE,FALSE)</formula>
    </cfRule>
  </conditionalFormatting>
  <conditionalFormatting sqref="AI18">
    <cfRule type="expression" dxfId="655" priority="279">
      <formula>IF(RIGHT(TEXT(AI18,"0.#"),1)=".",FALSE,TRUE)</formula>
    </cfRule>
    <cfRule type="expression" dxfId="654" priority="280">
      <formula>IF(RIGHT(TEXT(AI18,"0.#"),1)=".",TRUE,FALSE)</formula>
    </cfRule>
  </conditionalFormatting>
  <conditionalFormatting sqref="AM18">
    <cfRule type="expression" dxfId="653" priority="277">
      <formula>IF(RIGHT(TEXT(AM18,"0.#"),1)=".",FALSE,TRUE)</formula>
    </cfRule>
    <cfRule type="expression" dxfId="652" priority="278">
      <formula>IF(RIGHT(TEXT(AM18,"0.#"),1)=".",TRUE,FALSE)</formula>
    </cfRule>
  </conditionalFormatting>
  <conditionalFormatting sqref="AM19">
    <cfRule type="expression" dxfId="651" priority="275">
      <formula>IF(RIGHT(TEXT(AM19,"0.#"),1)=".",FALSE,TRUE)</formula>
    </cfRule>
    <cfRule type="expression" dxfId="650" priority="276">
      <formula>IF(RIGHT(TEXT(AM19,"0.#"),1)=".",TRUE,FALSE)</formula>
    </cfRule>
  </conditionalFormatting>
  <conditionalFormatting sqref="AM20">
    <cfRule type="expression" dxfId="649" priority="273">
      <formula>IF(RIGHT(TEXT(AM20,"0.#"),1)=".",FALSE,TRUE)</formula>
    </cfRule>
    <cfRule type="expression" dxfId="648" priority="274">
      <formula>IF(RIGHT(TEXT(AM20,"0.#"),1)=".",TRUE,FALSE)</formula>
    </cfRule>
  </conditionalFormatting>
  <conditionalFormatting sqref="AQ18:AQ20">
    <cfRule type="expression" dxfId="647" priority="271">
      <formula>IF(RIGHT(TEXT(AQ18,"0.#"),1)=".",FALSE,TRUE)</formula>
    </cfRule>
    <cfRule type="expression" dxfId="646" priority="272">
      <formula>IF(RIGHT(TEXT(AQ18,"0.#"),1)=".",TRUE,FALSE)</formula>
    </cfRule>
  </conditionalFormatting>
  <conditionalFormatting sqref="AU18:AU20">
    <cfRule type="expression" dxfId="645" priority="269">
      <formula>IF(RIGHT(TEXT(AU18,"0.#"),1)=".",FALSE,TRUE)</formula>
    </cfRule>
    <cfRule type="expression" dxfId="644" priority="270">
      <formula>IF(RIGHT(TEXT(AU18,"0.#"),1)=".",TRUE,FALSE)</formula>
    </cfRule>
  </conditionalFormatting>
  <conditionalFormatting sqref="AQ25:AQ27">
    <cfRule type="expression" dxfId="643" priority="249">
      <formula>IF(RIGHT(TEXT(AQ25,"0.#"),1)=".",FALSE,TRUE)</formula>
    </cfRule>
    <cfRule type="expression" dxfId="642" priority="250">
      <formula>IF(RIGHT(TEXT(AQ25,"0.#"),1)=".",TRUE,FALSE)</formula>
    </cfRule>
  </conditionalFormatting>
  <conditionalFormatting sqref="AU25:AU27">
    <cfRule type="expression" dxfId="641" priority="247">
      <formula>IF(RIGHT(TEXT(AU25,"0.#"),1)=".",FALSE,TRUE)</formula>
    </cfRule>
    <cfRule type="expression" dxfId="640" priority="248">
      <formula>IF(RIGHT(TEXT(AU25,"0.#"),1)=".",TRUE,FALSE)</formula>
    </cfRule>
  </conditionalFormatting>
  <conditionalFormatting sqref="AU32:AU34">
    <cfRule type="expression" dxfId="639" priority="225">
      <formula>IF(RIGHT(TEXT(AU32,"0.#"),1)=".",FALSE,TRUE)</formula>
    </cfRule>
    <cfRule type="expression" dxfId="638" priority="226">
      <formula>IF(RIGHT(TEXT(AU32,"0.#"),1)=".",TRUE,FALSE)</formula>
    </cfRule>
  </conditionalFormatting>
  <conditionalFormatting sqref="AQ39:AQ41">
    <cfRule type="expression" dxfId="637" priority="205">
      <formula>IF(RIGHT(TEXT(AQ39,"0.#"),1)=".",FALSE,TRUE)</formula>
    </cfRule>
    <cfRule type="expression" dxfId="636" priority="206">
      <formula>IF(RIGHT(TEXT(AQ39,"0.#"),1)=".",TRUE,FALSE)</formula>
    </cfRule>
  </conditionalFormatting>
  <conditionalFormatting sqref="AU39:AU41">
    <cfRule type="expression" dxfId="635" priority="203">
      <formula>IF(RIGHT(TEXT(AU39,"0.#"),1)=".",FALSE,TRUE)</formula>
    </cfRule>
    <cfRule type="expression" dxfId="634" priority="204">
      <formula>IF(RIGHT(TEXT(AU39,"0.#"),1)=".",TRUE,FALSE)</formula>
    </cfRule>
  </conditionalFormatting>
  <conditionalFormatting sqref="AQ46:AQ48">
    <cfRule type="expression" dxfId="633" priority="183">
      <formula>IF(RIGHT(TEXT(AQ46,"0.#"),1)=".",FALSE,TRUE)</formula>
    </cfRule>
    <cfRule type="expression" dxfId="632" priority="184">
      <formula>IF(RIGHT(TEXT(AQ46,"0.#"),1)=".",TRUE,FALSE)</formula>
    </cfRule>
  </conditionalFormatting>
  <conditionalFormatting sqref="AU46:AU48">
    <cfRule type="expression" dxfId="631" priority="181">
      <formula>IF(RIGHT(TEXT(AU46,"0.#"),1)=".",FALSE,TRUE)</formula>
    </cfRule>
    <cfRule type="expression" dxfId="630" priority="182">
      <formula>IF(RIGHT(TEXT(AU46,"0.#"),1)=".",TRUE,FALSE)</formula>
    </cfRule>
  </conditionalFormatting>
  <conditionalFormatting sqref="AQ53:AQ55">
    <cfRule type="expression" dxfId="629" priority="161">
      <formula>IF(RIGHT(TEXT(AQ53,"0.#"),1)=".",FALSE,TRUE)</formula>
    </cfRule>
    <cfRule type="expression" dxfId="628" priority="162">
      <formula>IF(RIGHT(TEXT(AQ53,"0.#"),1)=".",TRUE,FALSE)</formula>
    </cfRule>
  </conditionalFormatting>
  <conditionalFormatting sqref="AU53:AU55">
    <cfRule type="expression" dxfId="627" priority="159">
      <formula>IF(RIGHT(TEXT(AU53,"0.#"),1)=".",FALSE,TRUE)</formula>
    </cfRule>
    <cfRule type="expression" dxfId="626" priority="160">
      <formula>IF(RIGHT(TEXT(AU53,"0.#"),1)=".",TRUE,FALSE)</formula>
    </cfRule>
  </conditionalFormatting>
  <conditionalFormatting sqref="AU60:AU62">
    <cfRule type="expression" dxfId="625" priority="137">
      <formula>IF(RIGHT(TEXT(AU60,"0.#"),1)=".",FALSE,TRUE)</formula>
    </cfRule>
    <cfRule type="expression" dxfId="624" priority="138">
      <formula>IF(RIGHT(TEXT(AU60,"0.#"),1)=".",TRUE,FALSE)</formula>
    </cfRule>
  </conditionalFormatting>
  <conditionalFormatting sqref="AE67">
    <cfRule type="expression" dxfId="623" priority="135">
      <formula>IF(RIGHT(TEXT(AE67,"0.#"),1)=".",FALSE,TRUE)</formula>
    </cfRule>
    <cfRule type="expression" dxfId="622" priority="136">
      <formula>IF(RIGHT(TEXT(AE67,"0.#"),1)=".",TRUE,FALSE)</formula>
    </cfRule>
  </conditionalFormatting>
  <conditionalFormatting sqref="AE68">
    <cfRule type="expression" dxfId="621" priority="133">
      <formula>IF(RIGHT(TEXT(AE68,"0.#"),1)=".",FALSE,TRUE)</formula>
    </cfRule>
    <cfRule type="expression" dxfId="620" priority="134">
      <formula>IF(RIGHT(TEXT(AE68,"0.#"),1)=".",TRUE,FALSE)</formula>
    </cfRule>
  </conditionalFormatting>
  <conditionalFormatting sqref="AE69">
    <cfRule type="expression" dxfId="619" priority="131">
      <formula>IF(RIGHT(TEXT(AE69,"0.#"),1)=".",FALSE,TRUE)</formula>
    </cfRule>
    <cfRule type="expression" dxfId="618" priority="132">
      <formula>IF(RIGHT(TEXT(AE69,"0.#"),1)=".",TRUE,FALSE)</formula>
    </cfRule>
  </conditionalFormatting>
  <conditionalFormatting sqref="AI69">
    <cfRule type="expression" dxfId="617" priority="129">
      <formula>IF(RIGHT(TEXT(AI69,"0.#"),1)=".",FALSE,TRUE)</formula>
    </cfRule>
    <cfRule type="expression" dxfId="616" priority="130">
      <formula>IF(RIGHT(TEXT(AI69,"0.#"),1)=".",TRUE,FALSE)</formula>
    </cfRule>
  </conditionalFormatting>
  <conditionalFormatting sqref="AI68">
    <cfRule type="expression" dxfId="615" priority="127">
      <formula>IF(RIGHT(TEXT(AI68,"0.#"),1)=".",FALSE,TRUE)</formula>
    </cfRule>
    <cfRule type="expression" dxfId="614" priority="128">
      <formula>IF(RIGHT(TEXT(AI68,"0.#"),1)=".",TRUE,FALSE)</formula>
    </cfRule>
  </conditionalFormatting>
  <conditionalFormatting sqref="AI67">
    <cfRule type="expression" dxfId="613" priority="125">
      <formula>IF(RIGHT(TEXT(AI67,"0.#"),1)=".",FALSE,TRUE)</formula>
    </cfRule>
    <cfRule type="expression" dxfId="612" priority="126">
      <formula>IF(RIGHT(TEXT(AI67,"0.#"),1)=".",TRUE,FALSE)</formula>
    </cfRule>
  </conditionalFormatting>
  <conditionalFormatting sqref="AM67">
    <cfRule type="expression" dxfId="611" priority="123">
      <formula>IF(RIGHT(TEXT(AM67,"0.#"),1)=".",FALSE,TRUE)</formula>
    </cfRule>
    <cfRule type="expression" dxfId="610" priority="124">
      <formula>IF(RIGHT(TEXT(AM67,"0.#"),1)=".",TRUE,FALSE)</formula>
    </cfRule>
  </conditionalFormatting>
  <conditionalFormatting sqref="AM68">
    <cfRule type="expression" dxfId="609" priority="121">
      <formula>IF(RIGHT(TEXT(AM68,"0.#"),1)=".",FALSE,TRUE)</formula>
    </cfRule>
    <cfRule type="expression" dxfId="608" priority="122">
      <formula>IF(RIGHT(TEXT(AM68,"0.#"),1)=".",TRUE,FALSE)</formula>
    </cfRule>
  </conditionalFormatting>
  <conditionalFormatting sqref="AM69">
    <cfRule type="expression" dxfId="607" priority="119">
      <formula>IF(RIGHT(TEXT(AM69,"0.#"),1)=".",FALSE,TRUE)</formula>
    </cfRule>
    <cfRule type="expression" dxfId="606" priority="120">
      <formula>IF(RIGHT(TEXT(AM69,"0.#"),1)=".",TRUE,FALSE)</formula>
    </cfRule>
  </conditionalFormatting>
  <conditionalFormatting sqref="AQ67:AQ69">
    <cfRule type="expression" dxfId="605" priority="117">
      <formula>IF(RIGHT(TEXT(AQ67,"0.#"),1)=".",FALSE,TRUE)</formula>
    </cfRule>
    <cfRule type="expression" dxfId="604" priority="118">
      <formula>IF(RIGHT(TEXT(AQ67,"0.#"),1)=".",TRUE,FALSE)</formula>
    </cfRule>
  </conditionalFormatting>
  <conditionalFormatting sqref="AU67:AU69">
    <cfRule type="expression" dxfId="603" priority="115">
      <formula>IF(RIGHT(TEXT(AU67,"0.#"),1)=".",FALSE,TRUE)</formula>
    </cfRule>
    <cfRule type="expression" dxfId="602" priority="116">
      <formula>IF(RIGHT(TEXT(AU67,"0.#"),1)=".",TRUE,FALSE)</formula>
    </cfRule>
  </conditionalFormatting>
  <conditionalFormatting sqref="AE25">
    <cfRule type="expression" dxfId="601" priority="113">
      <formula>IF(RIGHT(TEXT(AE25,"0.#"),1)=".",FALSE,TRUE)</formula>
    </cfRule>
    <cfRule type="expression" dxfId="600" priority="114">
      <formula>IF(RIGHT(TEXT(AE25,"0.#"),1)=".",TRUE,FALSE)</formula>
    </cfRule>
  </conditionalFormatting>
  <conditionalFormatting sqref="AE26">
    <cfRule type="expression" dxfId="599" priority="111">
      <formula>IF(RIGHT(TEXT(AE26,"0.#"),1)=".",FALSE,TRUE)</formula>
    </cfRule>
    <cfRule type="expression" dxfId="598" priority="112">
      <formula>IF(RIGHT(TEXT(AE26,"0.#"),1)=".",TRUE,FALSE)</formula>
    </cfRule>
  </conditionalFormatting>
  <conditionalFormatting sqref="AE27">
    <cfRule type="expression" dxfId="597" priority="109">
      <formula>IF(RIGHT(TEXT(AE27,"0.#"),1)=".",FALSE,TRUE)</formula>
    </cfRule>
    <cfRule type="expression" dxfId="596" priority="110">
      <formula>IF(RIGHT(TEXT(AE27,"0.#"),1)=".",TRUE,FALSE)</formula>
    </cfRule>
  </conditionalFormatting>
  <conditionalFormatting sqref="AI27">
    <cfRule type="expression" dxfId="595" priority="107">
      <formula>IF(RIGHT(TEXT(AI27,"0.#"),1)=".",FALSE,TRUE)</formula>
    </cfRule>
    <cfRule type="expression" dxfId="594" priority="108">
      <formula>IF(RIGHT(TEXT(AI27,"0.#"),1)=".",TRUE,FALSE)</formula>
    </cfRule>
  </conditionalFormatting>
  <conditionalFormatting sqref="AI26">
    <cfRule type="expression" dxfId="593" priority="105">
      <formula>IF(RIGHT(TEXT(AI26,"0.#"),1)=".",FALSE,TRUE)</formula>
    </cfRule>
    <cfRule type="expression" dxfId="592" priority="106">
      <formula>IF(RIGHT(TEXT(AI26,"0.#"),1)=".",TRUE,FALSE)</formula>
    </cfRule>
  </conditionalFormatting>
  <conditionalFormatting sqref="AI25">
    <cfRule type="expression" dxfId="591" priority="103">
      <formula>IF(RIGHT(TEXT(AI25,"0.#"),1)=".",FALSE,TRUE)</formula>
    </cfRule>
    <cfRule type="expression" dxfId="590" priority="104">
      <formula>IF(RIGHT(TEXT(AI25,"0.#"),1)=".",TRUE,FALSE)</formula>
    </cfRule>
  </conditionalFormatting>
  <conditionalFormatting sqref="AM25">
    <cfRule type="expression" dxfId="589" priority="101">
      <formula>IF(RIGHT(TEXT(AM25,"0.#"),1)=".",FALSE,TRUE)</formula>
    </cfRule>
    <cfRule type="expression" dxfId="588" priority="102">
      <formula>IF(RIGHT(TEXT(AM25,"0.#"),1)=".",TRUE,FALSE)</formula>
    </cfRule>
  </conditionalFormatting>
  <conditionalFormatting sqref="AM26">
    <cfRule type="expression" dxfId="587" priority="99">
      <formula>IF(RIGHT(TEXT(AM26,"0.#"),1)=".",FALSE,TRUE)</formula>
    </cfRule>
    <cfRule type="expression" dxfId="586" priority="100">
      <formula>IF(RIGHT(TEXT(AM26,"0.#"),1)=".",TRUE,FALSE)</formula>
    </cfRule>
  </conditionalFormatting>
  <conditionalFormatting sqref="AM27">
    <cfRule type="expression" dxfId="585" priority="97">
      <formula>IF(RIGHT(TEXT(AM27,"0.#"),1)=".",FALSE,TRUE)</formula>
    </cfRule>
    <cfRule type="expression" dxfId="584" priority="98">
      <formula>IF(RIGHT(TEXT(AM27,"0.#"),1)=".",TRUE,FALSE)</formula>
    </cfRule>
  </conditionalFormatting>
  <conditionalFormatting sqref="AM32">
    <cfRule type="expression" dxfId="583" priority="83">
      <formula>IF(RIGHT(TEXT(AM32,"0.#"),1)=".",FALSE,TRUE)</formula>
    </cfRule>
    <cfRule type="expression" dxfId="582" priority="84">
      <formula>IF(RIGHT(TEXT(AM32,"0.#"),1)=".",TRUE,FALSE)</formula>
    </cfRule>
  </conditionalFormatting>
  <conditionalFormatting sqref="AM33">
    <cfRule type="expression" dxfId="581" priority="81">
      <formula>IF(RIGHT(TEXT(AM33,"0.#"),1)=".",FALSE,TRUE)</formula>
    </cfRule>
    <cfRule type="expression" dxfId="580" priority="82">
      <formula>IF(RIGHT(TEXT(AM33,"0.#"),1)=".",TRUE,FALSE)</formula>
    </cfRule>
  </conditionalFormatting>
  <conditionalFormatting sqref="AM34">
    <cfRule type="expression" dxfId="579" priority="79">
      <formula>IF(RIGHT(TEXT(AM34,"0.#"),1)=".",FALSE,TRUE)</formula>
    </cfRule>
    <cfRule type="expression" dxfId="578" priority="80">
      <formula>IF(RIGHT(TEXT(AM34,"0.#"),1)=".",TRUE,FALSE)</formula>
    </cfRule>
  </conditionalFormatting>
  <conditionalFormatting sqref="AE39">
    <cfRule type="expression" dxfId="577" priority="77">
      <formula>IF(RIGHT(TEXT(AE39,"0.#"),1)=".",FALSE,TRUE)</formula>
    </cfRule>
    <cfRule type="expression" dxfId="576" priority="78">
      <formula>IF(RIGHT(TEXT(AE39,"0.#"),1)=".",TRUE,FALSE)</formula>
    </cfRule>
  </conditionalFormatting>
  <conditionalFormatting sqref="AE40">
    <cfRule type="expression" dxfId="575" priority="75">
      <formula>IF(RIGHT(TEXT(AE40,"0.#"),1)=".",FALSE,TRUE)</formula>
    </cfRule>
    <cfRule type="expression" dxfId="574" priority="76">
      <formula>IF(RIGHT(TEXT(AE40,"0.#"),1)=".",TRUE,FALSE)</formula>
    </cfRule>
  </conditionalFormatting>
  <conditionalFormatting sqref="AE41">
    <cfRule type="expression" dxfId="573" priority="73">
      <formula>IF(RIGHT(TEXT(AE41,"0.#"),1)=".",FALSE,TRUE)</formula>
    </cfRule>
    <cfRule type="expression" dxfId="572" priority="74">
      <formula>IF(RIGHT(TEXT(AE41,"0.#"),1)=".",TRUE,FALSE)</formula>
    </cfRule>
  </conditionalFormatting>
  <conditionalFormatting sqref="AI41">
    <cfRule type="expression" dxfId="571" priority="71">
      <formula>IF(RIGHT(TEXT(AI41,"0.#"),1)=".",FALSE,TRUE)</formula>
    </cfRule>
    <cfRule type="expression" dxfId="570" priority="72">
      <formula>IF(RIGHT(TEXT(AI41,"0.#"),1)=".",TRUE,FALSE)</formula>
    </cfRule>
  </conditionalFormatting>
  <conditionalFormatting sqref="AI40">
    <cfRule type="expression" dxfId="569" priority="69">
      <formula>IF(RIGHT(TEXT(AI40,"0.#"),1)=".",FALSE,TRUE)</formula>
    </cfRule>
    <cfRule type="expression" dxfId="568" priority="70">
      <formula>IF(RIGHT(TEXT(AI40,"0.#"),1)=".",TRUE,FALSE)</formula>
    </cfRule>
  </conditionalFormatting>
  <conditionalFormatting sqref="AI39">
    <cfRule type="expression" dxfId="567" priority="67">
      <formula>IF(RIGHT(TEXT(AI39,"0.#"),1)=".",FALSE,TRUE)</formula>
    </cfRule>
    <cfRule type="expression" dxfId="566" priority="68">
      <formula>IF(RIGHT(TEXT(AI39,"0.#"),1)=".",TRUE,FALSE)</formula>
    </cfRule>
  </conditionalFormatting>
  <conditionalFormatting sqref="AM39">
    <cfRule type="expression" dxfId="565" priority="65">
      <formula>IF(RIGHT(TEXT(AM39,"0.#"),1)=".",FALSE,TRUE)</formula>
    </cfRule>
    <cfRule type="expression" dxfId="564" priority="66">
      <formula>IF(RIGHT(TEXT(AM39,"0.#"),1)=".",TRUE,FALSE)</formula>
    </cfRule>
  </conditionalFormatting>
  <conditionalFormatting sqref="AM40">
    <cfRule type="expression" dxfId="563" priority="63">
      <formula>IF(RIGHT(TEXT(AM40,"0.#"),1)=".",FALSE,TRUE)</formula>
    </cfRule>
    <cfRule type="expression" dxfId="562" priority="64">
      <formula>IF(RIGHT(TEXT(AM40,"0.#"),1)=".",TRUE,FALSE)</formula>
    </cfRule>
  </conditionalFormatting>
  <conditionalFormatting sqref="AM41">
    <cfRule type="expression" dxfId="561" priority="61">
      <formula>IF(RIGHT(TEXT(AM41,"0.#"),1)=".",FALSE,TRUE)</formula>
    </cfRule>
    <cfRule type="expression" dxfId="560" priority="62">
      <formula>IF(RIGHT(TEXT(AM41,"0.#"),1)=".",TRUE,FALSE)</formula>
    </cfRule>
  </conditionalFormatting>
  <conditionalFormatting sqref="AE46">
    <cfRule type="expression" dxfId="559" priority="59">
      <formula>IF(RIGHT(TEXT(AE46,"0.#"),1)=".",FALSE,TRUE)</formula>
    </cfRule>
    <cfRule type="expression" dxfId="558" priority="60">
      <formula>IF(RIGHT(TEXT(AE46,"0.#"),1)=".",TRUE,FALSE)</formula>
    </cfRule>
  </conditionalFormatting>
  <conditionalFormatting sqref="AE47">
    <cfRule type="expression" dxfId="557" priority="57">
      <formula>IF(RIGHT(TEXT(AE47,"0.#"),1)=".",FALSE,TRUE)</formula>
    </cfRule>
    <cfRule type="expression" dxfId="556" priority="58">
      <formula>IF(RIGHT(TEXT(AE47,"0.#"),1)=".",TRUE,FALSE)</formula>
    </cfRule>
  </conditionalFormatting>
  <conditionalFormatting sqref="AE48">
    <cfRule type="expression" dxfId="555" priority="55">
      <formula>IF(RIGHT(TEXT(AE48,"0.#"),1)=".",FALSE,TRUE)</formula>
    </cfRule>
    <cfRule type="expression" dxfId="554" priority="56">
      <formula>IF(RIGHT(TEXT(AE48,"0.#"),1)=".",TRUE,FALSE)</formula>
    </cfRule>
  </conditionalFormatting>
  <conditionalFormatting sqref="AI48">
    <cfRule type="expression" dxfId="553" priority="53">
      <formula>IF(RIGHT(TEXT(AI48,"0.#"),1)=".",FALSE,TRUE)</formula>
    </cfRule>
    <cfRule type="expression" dxfId="552" priority="54">
      <formula>IF(RIGHT(TEXT(AI48,"0.#"),1)=".",TRUE,FALSE)</formula>
    </cfRule>
  </conditionalFormatting>
  <conditionalFormatting sqref="AI47">
    <cfRule type="expression" dxfId="551" priority="51">
      <formula>IF(RIGHT(TEXT(AI47,"0.#"),1)=".",FALSE,TRUE)</formula>
    </cfRule>
    <cfRule type="expression" dxfId="550" priority="52">
      <formula>IF(RIGHT(TEXT(AI47,"0.#"),1)=".",TRUE,FALSE)</formula>
    </cfRule>
  </conditionalFormatting>
  <conditionalFormatting sqref="AI46">
    <cfRule type="expression" dxfId="549" priority="49">
      <formula>IF(RIGHT(TEXT(AI46,"0.#"),1)=".",FALSE,TRUE)</formula>
    </cfRule>
    <cfRule type="expression" dxfId="548" priority="50">
      <formula>IF(RIGHT(TEXT(AI46,"0.#"),1)=".",TRUE,FALSE)</formula>
    </cfRule>
  </conditionalFormatting>
  <conditionalFormatting sqref="AM46">
    <cfRule type="expression" dxfId="547" priority="47">
      <formula>IF(RIGHT(TEXT(AM46,"0.#"),1)=".",FALSE,TRUE)</formula>
    </cfRule>
    <cfRule type="expression" dxfId="546" priority="48">
      <formula>IF(RIGHT(TEXT(AM46,"0.#"),1)=".",TRUE,FALSE)</formula>
    </cfRule>
  </conditionalFormatting>
  <conditionalFormatting sqref="AM47">
    <cfRule type="expression" dxfId="545" priority="45">
      <formula>IF(RIGHT(TEXT(AM47,"0.#"),1)=".",FALSE,TRUE)</formula>
    </cfRule>
    <cfRule type="expression" dxfId="544" priority="46">
      <formula>IF(RIGHT(TEXT(AM47,"0.#"),1)=".",TRUE,FALSE)</formula>
    </cfRule>
  </conditionalFormatting>
  <conditionalFormatting sqref="AM48">
    <cfRule type="expression" dxfId="543" priority="43">
      <formula>IF(RIGHT(TEXT(AM48,"0.#"),1)=".",FALSE,TRUE)</formula>
    </cfRule>
    <cfRule type="expression" dxfId="542" priority="44">
      <formula>IF(RIGHT(TEXT(AM48,"0.#"),1)=".",TRUE,FALSE)</formula>
    </cfRule>
  </conditionalFormatting>
  <conditionalFormatting sqref="AE53">
    <cfRule type="expression" dxfId="541" priority="41">
      <formula>IF(RIGHT(TEXT(AE53,"0.#"),1)=".",FALSE,TRUE)</formula>
    </cfRule>
    <cfRule type="expression" dxfId="540" priority="42">
      <formula>IF(RIGHT(TEXT(AE53,"0.#"),1)=".",TRUE,FALSE)</formula>
    </cfRule>
  </conditionalFormatting>
  <conditionalFormatting sqref="AE54">
    <cfRule type="expression" dxfId="539" priority="39">
      <formula>IF(RIGHT(TEXT(AE54,"0.#"),1)=".",FALSE,TRUE)</formula>
    </cfRule>
    <cfRule type="expression" dxfId="538" priority="40">
      <formula>IF(RIGHT(TEXT(AE54,"0.#"),1)=".",TRUE,FALSE)</formula>
    </cfRule>
  </conditionalFormatting>
  <conditionalFormatting sqref="AE55">
    <cfRule type="expression" dxfId="537" priority="37">
      <formula>IF(RIGHT(TEXT(AE55,"0.#"),1)=".",FALSE,TRUE)</formula>
    </cfRule>
    <cfRule type="expression" dxfId="536" priority="38">
      <formula>IF(RIGHT(TEXT(AE55,"0.#"),1)=".",TRUE,FALSE)</formula>
    </cfRule>
  </conditionalFormatting>
  <conditionalFormatting sqref="AI55">
    <cfRule type="expression" dxfId="535" priority="35">
      <formula>IF(RIGHT(TEXT(AI55,"0.#"),1)=".",FALSE,TRUE)</formula>
    </cfRule>
    <cfRule type="expression" dxfId="534" priority="36">
      <formula>IF(RIGHT(TEXT(AI55,"0.#"),1)=".",TRUE,FALSE)</formula>
    </cfRule>
  </conditionalFormatting>
  <conditionalFormatting sqref="AI54">
    <cfRule type="expression" dxfId="533" priority="33">
      <formula>IF(RIGHT(TEXT(AI54,"0.#"),1)=".",FALSE,TRUE)</formula>
    </cfRule>
    <cfRule type="expression" dxfId="532" priority="34">
      <formula>IF(RIGHT(TEXT(AI54,"0.#"),1)=".",TRUE,FALSE)</formula>
    </cfRule>
  </conditionalFormatting>
  <conditionalFormatting sqref="AI53">
    <cfRule type="expression" dxfId="531" priority="31">
      <formula>IF(RIGHT(TEXT(AI53,"0.#"),1)=".",FALSE,TRUE)</formula>
    </cfRule>
    <cfRule type="expression" dxfId="530" priority="32">
      <formula>IF(RIGHT(TEXT(AI53,"0.#"),1)=".",TRUE,FALSE)</formula>
    </cfRule>
  </conditionalFormatting>
  <conditionalFormatting sqref="AM53">
    <cfRule type="expression" dxfId="529" priority="29">
      <formula>IF(RIGHT(TEXT(AM53,"0.#"),1)=".",FALSE,TRUE)</formula>
    </cfRule>
    <cfRule type="expression" dxfId="528" priority="30">
      <formula>IF(RIGHT(TEXT(AM53,"0.#"),1)=".",TRUE,FALSE)</formula>
    </cfRule>
  </conditionalFormatting>
  <conditionalFormatting sqref="AM54">
    <cfRule type="expression" dxfId="527" priority="27">
      <formula>IF(RIGHT(TEXT(AM54,"0.#"),1)=".",FALSE,TRUE)</formula>
    </cfRule>
    <cfRule type="expression" dxfId="526" priority="28">
      <formula>IF(RIGHT(TEXT(AM54,"0.#"),1)=".",TRUE,FALSE)</formula>
    </cfRule>
  </conditionalFormatting>
  <conditionalFormatting sqref="AM55">
    <cfRule type="expression" dxfId="525" priority="25">
      <formula>IF(RIGHT(TEXT(AM55,"0.#"),1)=".",FALSE,TRUE)</formula>
    </cfRule>
    <cfRule type="expression" dxfId="524" priority="26">
      <formula>IF(RIGHT(TEXT(AM55,"0.#"),1)=".",TRUE,FALSE)</formula>
    </cfRule>
  </conditionalFormatting>
  <conditionalFormatting sqref="AE60 AI60 AM60 AQ60">
    <cfRule type="expression" dxfId="523" priority="23">
      <formula>IF(RIGHT(TEXT(AE60,"0.#"),1)=".",FALSE,TRUE)</formula>
    </cfRule>
    <cfRule type="expression" dxfId="522" priority="24">
      <formula>IF(RIGHT(TEXT(AE60,"0.#"),1)=".",TRUE,FALSE)</formula>
    </cfRule>
  </conditionalFormatting>
  <conditionalFormatting sqref="AE61 AI61 AM61 AQ61">
    <cfRule type="expression" dxfId="521" priority="21">
      <formula>IF(RIGHT(TEXT(AE61,"0.#"),1)=".",FALSE,TRUE)</formula>
    </cfRule>
    <cfRule type="expression" dxfId="520" priority="22">
      <formula>IF(RIGHT(TEXT(AE61,"0.#"),1)=".",TRUE,FALSE)</formula>
    </cfRule>
  </conditionalFormatting>
  <conditionalFormatting sqref="AE62 AI62 AM62 AQ62">
    <cfRule type="expression" dxfId="519" priority="19">
      <formula>IF(RIGHT(TEXT(AE62,"0.#"),1)=".",FALSE,TRUE)</formula>
    </cfRule>
    <cfRule type="expression" dxfId="518" priority="20">
      <formula>IF(RIGHT(TEXT(AE62,"0.#"),1)=".",TRUE,FALSE)</formula>
    </cfRule>
  </conditionalFormatting>
  <conditionalFormatting sqref="AQ32:AQ34">
    <cfRule type="expression" dxfId="517" priority="5">
      <formula>IF(RIGHT(TEXT(AQ32,"0.#"),1)=".",FALSE,TRUE)</formula>
    </cfRule>
    <cfRule type="expression" dxfId="516" priority="6">
      <formula>IF(RIGHT(TEXT(AQ32,"0.#"),1)=".",TRUE,FALSE)</formula>
    </cfRule>
  </conditionalFormatting>
  <conditionalFormatting sqref="AE32:AE34">
    <cfRule type="expression" dxfId="515" priority="3">
      <formula>IF(RIGHT(TEXT(AE32,"0.#"),1)=".",FALSE,TRUE)</formula>
    </cfRule>
    <cfRule type="expression" dxfId="514" priority="4">
      <formula>IF(RIGHT(TEXT(AE32,"0.#"),1)=".",TRUE,FALSE)</formula>
    </cfRule>
  </conditionalFormatting>
  <conditionalFormatting sqref="AI32:AI34">
    <cfRule type="expression" dxfId="513" priority="1">
      <formula>IF(RIGHT(TEXT(AI32,"0.#"),1)=".",FALSE,TRUE)</formula>
    </cfRule>
    <cfRule type="expression" dxfId="512" priority="2">
      <formula>IF(RIGHT(TEXT(AI32,"0.#"),1)=".",TRUE,FALSE)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&amp;R&amp;"-,太字"&amp;18別紙１</firstHeader>
  </headerFooter>
  <rowBreaks count="1" manualBreakCount="1">
    <brk id="64"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H766" sqref="H76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35" t="s">
        <v>833</v>
      </c>
      <c r="H2" s="436"/>
      <c r="I2" s="436"/>
      <c r="J2" s="436"/>
      <c r="K2" s="436"/>
      <c r="L2" s="436"/>
      <c r="M2" s="436"/>
      <c r="N2" s="436"/>
      <c r="O2" s="436"/>
      <c r="P2" s="436"/>
      <c r="Q2" s="436"/>
      <c r="R2" s="436"/>
      <c r="S2" s="436"/>
      <c r="T2" s="436"/>
      <c r="U2" s="436"/>
      <c r="V2" s="436"/>
      <c r="W2" s="436"/>
      <c r="X2" s="436"/>
      <c r="Y2" s="436"/>
      <c r="Z2" s="436"/>
      <c r="AA2" s="436"/>
      <c r="AB2" s="437"/>
      <c r="AC2" s="435" t="s">
        <v>842</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2</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2</v>
      </c>
    </row>
    <row r="4" spans="1:51" ht="24.75" customHeight="1" x14ac:dyDescent="0.15">
      <c r="A4" s="1036"/>
      <c r="B4" s="1037"/>
      <c r="C4" s="1037"/>
      <c r="D4" s="1037"/>
      <c r="E4" s="1037"/>
      <c r="F4" s="1038"/>
      <c r="G4" s="445" t="s">
        <v>702</v>
      </c>
      <c r="H4" s="446"/>
      <c r="I4" s="446"/>
      <c r="J4" s="446"/>
      <c r="K4" s="447"/>
      <c r="L4" s="448" t="s">
        <v>834</v>
      </c>
      <c r="M4" s="449"/>
      <c r="N4" s="449"/>
      <c r="O4" s="449"/>
      <c r="P4" s="449"/>
      <c r="Q4" s="449"/>
      <c r="R4" s="449"/>
      <c r="S4" s="449"/>
      <c r="T4" s="449"/>
      <c r="U4" s="449"/>
      <c r="V4" s="449"/>
      <c r="W4" s="449"/>
      <c r="X4" s="450"/>
      <c r="Y4" s="451">
        <v>150</v>
      </c>
      <c r="Z4" s="452"/>
      <c r="AA4" s="452"/>
      <c r="AB4" s="453"/>
      <c r="AC4" s="445" t="s">
        <v>702</v>
      </c>
      <c r="AD4" s="446"/>
      <c r="AE4" s="446"/>
      <c r="AF4" s="446"/>
      <c r="AG4" s="447"/>
      <c r="AH4" s="448" t="s">
        <v>839</v>
      </c>
      <c r="AI4" s="449"/>
      <c r="AJ4" s="449"/>
      <c r="AK4" s="449"/>
      <c r="AL4" s="449"/>
      <c r="AM4" s="449"/>
      <c r="AN4" s="449"/>
      <c r="AO4" s="449"/>
      <c r="AP4" s="449"/>
      <c r="AQ4" s="449"/>
      <c r="AR4" s="449"/>
      <c r="AS4" s="449"/>
      <c r="AT4" s="450"/>
      <c r="AU4" s="451">
        <v>26.55</v>
      </c>
      <c r="AV4" s="452"/>
      <c r="AW4" s="452"/>
      <c r="AX4" s="553"/>
      <c r="AY4" s="34">
        <f t="shared" ref="AY4:AY14" si="0">$AY$2</f>
        <v>2</v>
      </c>
    </row>
    <row r="5" spans="1:51" ht="24.75" customHeight="1" x14ac:dyDescent="0.15">
      <c r="A5" s="1036"/>
      <c r="B5" s="1037"/>
      <c r="C5" s="1037"/>
      <c r="D5" s="1037"/>
      <c r="E5" s="1037"/>
      <c r="F5" s="1038"/>
      <c r="G5" s="348" t="s">
        <v>835</v>
      </c>
      <c r="H5" s="349"/>
      <c r="I5" s="349"/>
      <c r="J5" s="349"/>
      <c r="K5" s="350"/>
      <c r="L5" s="398" t="s">
        <v>836</v>
      </c>
      <c r="M5" s="399"/>
      <c r="N5" s="399"/>
      <c r="O5" s="399"/>
      <c r="P5" s="399"/>
      <c r="Q5" s="399"/>
      <c r="R5" s="399"/>
      <c r="S5" s="399"/>
      <c r="T5" s="399"/>
      <c r="U5" s="399"/>
      <c r="V5" s="399"/>
      <c r="W5" s="399"/>
      <c r="X5" s="400"/>
      <c r="Y5" s="395">
        <v>47</v>
      </c>
      <c r="Z5" s="396"/>
      <c r="AA5" s="396"/>
      <c r="AB5" s="402"/>
      <c r="AC5" s="348" t="s">
        <v>80</v>
      </c>
      <c r="AD5" s="349"/>
      <c r="AE5" s="349"/>
      <c r="AF5" s="349"/>
      <c r="AG5" s="350"/>
      <c r="AH5" s="398" t="s">
        <v>840</v>
      </c>
      <c r="AI5" s="399"/>
      <c r="AJ5" s="399"/>
      <c r="AK5" s="399"/>
      <c r="AL5" s="399"/>
      <c r="AM5" s="399"/>
      <c r="AN5" s="399"/>
      <c r="AO5" s="399"/>
      <c r="AP5" s="399"/>
      <c r="AQ5" s="399"/>
      <c r="AR5" s="399"/>
      <c r="AS5" s="399"/>
      <c r="AT5" s="400"/>
      <c r="AU5" s="395">
        <v>4.43</v>
      </c>
      <c r="AV5" s="396"/>
      <c r="AW5" s="396"/>
      <c r="AX5" s="397"/>
      <c r="AY5" s="34">
        <f t="shared" si="0"/>
        <v>2</v>
      </c>
    </row>
    <row r="6" spans="1:51" ht="24.75" customHeight="1" x14ac:dyDescent="0.15">
      <c r="A6" s="1036"/>
      <c r="B6" s="1037"/>
      <c r="C6" s="1037"/>
      <c r="D6" s="1037"/>
      <c r="E6" s="1037"/>
      <c r="F6" s="1038"/>
      <c r="G6" s="348" t="s">
        <v>80</v>
      </c>
      <c r="H6" s="349"/>
      <c r="I6" s="349"/>
      <c r="J6" s="349"/>
      <c r="K6" s="350"/>
      <c r="L6" s="398" t="s">
        <v>837</v>
      </c>
      <c r="M6" s="399"/>
      <c r="N6" s="399"/>
      <c r="O6" s="399"/>
      <c r="P6" s="399"/>
      <c r="Q6" s="399"/>
      <c r="R6" s="399"/>
      <c r="S6" s="399"/>
      <c r="T6" s="399"/>
      <c r="U6" s="399"/>
      <c r="V6" s="399"/>
      <c r="W6" s="399"/>
      <c r="X6" s="400"/>
      <c r="Y6" s="395">
        <v>20</v>
      </c>
      <c r="Z6" s="396"/>
      <c r="AA6" s="396"/>
      <c r="AB6" s="402"/>
      <c r="AC6" s="348" t="s">
        <v>841</v>
      </c>
      <c r="AD6" s="349"/>
      <c r="AE6" s="349"/>
      <c r="AF6" s="349"/>
      <c r="AG6" s="350"/>
      <c r="AH6" s="398"/>
      <c r="AI6" s="399"/>
      <c r="AJ6" s="399"/>
      <c r="AK6" s="399"/>
      <c r="AL6" s="399"/>
      <c r="AM6" s="399"/>
      <c r="AN6" s="399"/>
      <c r="AO6" s="399"/>
      <c r="AP6" s="399"/>
      <c r="AQ6" s="399"/>
      <c r="AR6" s="399"/>
      <c r="AS6" s="399"/>
      <c r="AT6" s="400"/>
      <c r="AU6" s="395">
        <v>-10.7</v>
      </c>
      <c r="AV6" s="396"/>
      <c r="AW6" s="396"/>
      <c r="AX6" s="397"/>
      <c r="AY6" s="34">
        <f t="shared" si="0"/>
        <v>2</v>
      </c>
    </row>
    <row r="7" spans="1:51" ht="24.75" customHeight="1" x14ac:dyDescent="0.15">
      <c r="A7" s="1036"/>
      <c r="B7" s="1037"/>
      <c r="C7" s="1037"/>
      <c r="D7" s="1037"/>
      <c r="E7" s="1037"/>
      <c r="F7" s="1038"/>
      <c r="G7" s="348" t="s">
        <v>838</v>
      </c>
      <c r="H7" s="349"/>
      <c r="I7" s="349"/>
      <c r="J7" s="349"/>
      <c r="K7" s="350"/>
      <c r="L7" s="398"/>
      <c r="M7" s="399"/>
      <c r="N7" s="399"/>
      <c r="O7" s="399"/>
      <c r="P7" s="399"/>
      <c r="Q7" s="399"/>
      <c r="R7" s="399"/>
      <c r="S7" s="399"/>
      <c r="T7" s="399"/>
      <c r="U7" s="399"/>
      <c r="V7" s="399"/>
      <c r="W7" s="399"/>
      <c r="X7" s="400"/>
      <c r="Y7" s="395">
        <v>-30</v>
      </c>
      <c r="Z7" s="396"/>
      <c r="AA7" s="396"/>
      <c r="AB7" s="402"/>
      <c r="AC7" s="348" t="s">
        <v>745</v>
      </c>
      <c r="AD7" s="349"/>
      <c r="AE7" s="349"/>
      <c r="AF7" s="349"/>
      <c r="AG7" s="350"/>
      <c r="AH7" s="398" t="s">
        <v>745</v>
      </c>
      <c r="AI7" s="399"/>
      <c r="AJ7" s="399"/>
      <c r="AK7" s="399"/>
      <c r="AL7" s="399"/>
      <c r="AM7" s="399"/>
      <c r="AN7" s="399"/>
      <c r="AO7" s="399"/>
      <c r="AP7" s="399"/>
      <c r="AQ7" s="399"/>
      <c r="AR7" s="399"/>
      <c r="AS7" s="399"/>
      <c r="AT7" s="400"/>
      <c r="AU7" s="395">
        <v>2.0249999999999999</v>
      </c>
      <c r="AV7" s="396"/>
      <c r="AW7" s="396"/>
      <c r="AX7" s="402"/>
      <c r="AY7" s="34">
        <f t="shared" si="0"/>
        <v>2</v>
      </c>
    </row>
    <row r="8" spans="1:51" ht="24.75" hidden="1"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hidden="1"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hidden="1"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hidden="1"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hidden="1"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hidden="1"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187</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22.305</v>
      </c>
      <c r="AV14" s="412"/>
      <c r="AW14" s="412"/>
      <c r="AX14" s="414"/>
      <c r="AY14" s="34">
        <f t="shared" si="0"/>
        <v>2</v>
      </c>
    </row>
    <row r="15" spans="1:51" ht="30" customHeight="1" x14ac:dyDescent="0.15">
      <c r="A15" s="1036"/>
      <c r="B15" s="1037"/>
      <c r="C15" s="1037"/>
      <c r="D15" s="1037"/>
      <c r="E15" s="1037"/>
      <c r="F15" s="1038"/>
      <c r="G15" s="435" t="s">
        <v>843</v>
      </c>
      <c r="H15" s="436"/>
      <c r="I15" s="436"/>
      <c r="J15" s="436"/>
      <c r="K15" s="436"/>
      <c r="L15" s="436"/>
      <c r="M15" s="436"/>
      <c r="N15" s="436"/>
      <c r="O15" s="436"/>
      <c r="P15" s="436"/>
      <c r="Q15" s="436"/>
      <c r="R15" s="436"/>
      <c r="S15" s="436"/>
      <c r="T15" s="436"/>
      <c r="U15" s="436"/>
      <c r="V15" s="436"/>
      <c r="W15" s="436"/>
      <c r="X15" s="436"/>
      <c r="Y15" s="436"/>
      <c r="Z15" s="436"/>
      <c r="AA15" s="436"/>
      <c r="AB15" s="437"/>
      <c r="AC15" s="435" t="s">
        <v>845</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2</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2</v>
      </c>
    </row>
    <row r="17" spans="1:51" ht="24.75" customHeight="1" x14ac:dyDescent="0.15">
      <c r="A17" s="1036"/>
      <c r="B17" s="1037"/>
      <c r="C17" s="1037"/>
      <c r="D17" s="1037"/>
      <c r="E17" s="1037"/>
      <c r="F17" s="1038"/>
      <c r="G17" s="445" t="s">
        <v>702</v>
      </c>
      <c r="H17" s="446"/>
      <c r="I17" s="446"/>
      <c r="J17" s="446"/>
      <c r="K17" s="447"/>
      <c r="L17" s="448" t="s">
        <v>702</v>
      </c>
      <c r="M17" s="449"/>
      <c r="N17" s="449"/>
      <c r="O17" s="449"/>
      <c r="P17" s="449"/>
      <c r="Q17" s="449"/>
      <c r="R17" s="449"/>
      <c r="S17" s="449"/>
      <c r="T17" s="449"/>
      <c r="U17" s="449"/>
      <c r="V17" s="449"/>
      <c r="W17" s="449"/>
      <c r="X17" s="450"/>
      <c r="Y17" s="451">
        <v>41</v>
      </c>
      <c r="Z17" s="452"/>
      <c r="AA17" s="452"/>
      <c r="AB17" s="553"/>
      <c r="AC17" s="445" t="s">
        <v>831</v>
      </c>
      <c r="AD17" s="446"/>
      <c r="AE17" s="446"/>
      <c r="AF17" s="446"/>
      <c r="AG17" s="447"/>
      <c r="AH17" s="448" t="s">
        <v>832</v>
      </c>
      <c r="AI17" s="449"/>
      <c r="AJ17" s="449"/>
      <c r="AK17" s="449"/>
      <c r="AL17" s="449"/>
      <c r="AM17" s="449"/>
      <c r="AN17" s="449"/>
      <c r="AO17" s="449"/>
      <c r="AP17" s="449"/>
      <c r="AQ17" s="449"/>
      <c r="AR17" s="449"/>
      <c r="AS17" s="449"/>
      <c r="AT17" s="450"/>
      <c r="AU17" s="451">
        <v>4</v>
      </c>
      <c r="AV17" s="452"/>
      <c r="AW17" s="452"/>
      <c r="AX17" s="453"/>
      <c r="AY17" s="34">
        <f t="shared" ref="AY17:AY27" si="1">$AY$15</f>
        <v>2</v>
      </c>
    </row>
    <row r="18" spans="1:51" ht="24.75" customHeight="1" x14ac:dyDescent="0.15">
      <c r="A18" s="1036"/>
      <c r="B18" s="1037"/>
      <c r="C18" s="1037"/>
      <c r="D18" s="1037"/>
      <c r="E18" s="1037"/>
      <c r="F18" s="1038"/>
      <c r="G18" s="348" t="s">
        <v>709</v>
      </c>
      <c r="H18" s="349"/>
      <c r="I18" s="349"/>
      <c r="J18" s="349"/>
      <c r="K18" s="350"/>
      <c r="L18" s="398" t="s">
        <v>844</v>
      </c>
      <c r="M18" s="399"/>
      <c r="N18" s="399"/>
      <c r="O18" s="399"/>
      <c r="P18" s="399"/>
      <c r="Q18" s="399"/>
      <c r="R18" s="399"/>
      <c r="S18" s="399"/>
      <c r="T18" s="399"/>
      <c r="U18" s="399"/>
      <c r="V18" s="399"/>
      <c r="W18" s="399"/>
      <c r="X18" s="400"/>
      <c r="Y18" s="395">
        <v>4</v>
      </c>
      <c r="Z18" s="396"/>
      <c r="AA18" s="396"/>
      <c r="AB18" s="397"/>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2</v>
      </c>
    </row>
    <row r="19" spans="1:51" ht="24.75" customHeight="1" x14ac:dyDescent="0.15">
      <c r="A19" s="1036"/>
      <c r="B19" s="1037"/>
      <c r="C19" s="1037"/>
      <c r="D19" s="1037"/>
      <c r="E19" s="1037"/>
      <c r="F19" s="1038"/>
      <c r="G19" s="348" t="s">
        <v>739</v>
      </c>
      <c r="H19" s="349"/>
      <c r="I19" s="349"/>
      <c r="J19" s="349"/>
      <c r="K19" s="350"/>
      <c r="L19" s="398" t="s">
        <v>740</v>
      </c>
      <c r="M19" s="399"/>
      <c r="N19" s="399"/>
      <c r="O19" s="399"/>
      <c r="P19" s="399"/>
      <c r="Q19" s="399"/>
      <c r="R19" s="399"/>
      <c r="S19" s="399"/>
      <c r="T19" s="399"/>
      <c r="U19" s="399"/>
      <c r="V19" s="399"/>
      <c r="W19" s="399"/>
      <c r="X19" s="400"/>
      <c r="Y19" s="395">
        <v>0.2</v>
      </c>
      <c r="Z19" s="396"/>
      <c r="AA19" s="396"/>
      <c r="AB19" s="397"/>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2</v>
      </c>
    </row>
    <row r="20" spans="1:51" ht="24.75" customHeight="1" x14ac:dyDescent="0.15">
      <c r="A20" s="1036"/>
      <c r="B20" s="1037"/>
      <c r="C20" s="1037"/>
      <c r="D20" s="1037"/>
      <c r="E20" s="1037"/>
      <c r="F20" s="1038"/>
      <c r="G20" s="348" t="s">
        <v>745</v>
      </c>
      <c r="H20" s="349"/>
      <c r="I20" s="349"/>
      <c r="J20" s="349"/>
      <c r="K20" s="350"/>
      <c r="L20" s="398" t="s">
        <v>711</v>
      </c>
      <c r="M20" s="399"/>
      <c r="N20" s="399"/>
      <c r="O20" s="399"/>
      <c r="P20" s="399"/>
      <c r="Q20" s="399"/>
      <c r="R20" s="399"/>
      <c r="S20" s="399"/>
      <c r="T20" s="399"/>
      <c r="U20" s="399"/>
      <c r="V20" s="399"/>
      <c r="W20" s="399"/>
      <c r="X20" s="400"/>
      <c r="Y20" s="395">
        <v>5</v>
      </c>
      <c r="Z20" s="396"/>
      <c r="AA20" s="396"/>
      <c r="AB20" s="397"/>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2</v>
      </c>
    </row>
    <row r="21" spans="1:51" ht="24.75" hidden="1"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2</v>
      </c>
    </row>
    <row r="22" spans="1:51" ht="24.75" hidden="1"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2</v>
      </c>
    </row>
    <row r="23" spans="1:51" ht="24.75" hidden="1"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2</v>
      </c>
    </row>
    <row r="24" spans="1:51" ht="24.75" hidden="1"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2</v>
      </c>
    </row>
    <row r="25" spans="1:51" ht="24.75" hidden="1"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2</v>
      </c>
    </row>
    <row r="26" spans="1:51" ht="24.75" hidden="1"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2</v>
      </c>
    </row>
    <row r="27" spans="1:51" ht="24.75" customHeight="1" x14ac:dyDescent="0.15">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50.2</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4</v>
      </c>
      <c r="AV27" s="412"/>
      <c r="AW27" s="412"/>
      <c r="AX27" s="414"/>
      <c r="AY27" s="34">
        <f t="shared" si="1"/>
        <v>2</v>
      </c>
    </row>
    <row r="28" spans="1:51" ht="30" hidden="1" customHeight="1" x14ac:dyDescent="0.15">
      <c r="A28" s="1036"/>
      <c r="B28" s="1037"/>
      <c r="C28" s="1037"/>
      <c r="D28" s="1037"/>
      <c r="E28" s="1037"/>
      <c r="F28" s="1038"/>
      <c r="G28" s="435" t="s">
        <v>747</v>
      </c>
      <c r="H28" s="436"/>
      <c r="I28" s="436"/>
      <c r="J28" s="436"/>
      <c r="K28" s="436"/>
      <c r="L28" s="436"/>
      <c r="M28" s="436"/>
      <c r="N28" s="436"/>
      <c r="O28" s="436"/>
      <c r="P28" s="436"/>
      <c r="Q28" s="436"/>
      <c r="R28" s="436"/>
      <c r="S28" s="436"/>
      <c r="T28" s="436"/>
      <c r="U28" s="436"/>
      <c r="V28" s="436"/>
      <c r="W28" s="436"/>
      <c r="X28" s="436"/>
      <c r="Y28" s="436"/>
      <c r="Z28" s="436"/>
      <c r="AA28" s="436"/>
      <c r="AB28" s="437"/>
      <c r="AC28" s="435" t="s">
        <v>748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hidden="1"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hidden="1"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553"/>
      <c r="AY30" s="34">
        <f t="shared" ref="AY30:AY40" si="2">$AY$28</f>
        <v>0</v>
      </c>
    </row>
    <row r="31" spans="1:51" ht="24.75" hidden="1"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1036"/>
      <c r="B41" s="1037"/>
      <c r="C41" s="1037"/>
      <c r="D41" s="1037"/>
      <c r="E41" s="1037"/>
      <c r="F41" s="1038"/>
      <c r="G41" s="435" t="s">
        <v>749</v>
      </c>
      <c r="H41" s="436"/>
      <c r="I41" s="436"/>
      <c r="J41" s="436"/>
      <c r="K41" s="436"/>
      <c r="L41" s="436"/>
      <c r="M41" s="436"/>
      <c r="N41" s="436"/>
      <c r="O41" s="436"/>
      <c r="P41" s="436"/>
      <c r="Q41" s="436"/>
      <c r="R41" s="436"/>
      <c r="S41" s="436"/>
      <c r="T41" s="436"/>
      <c r="U41" s="436"/>
      <c r="V41" s="436"/>
      <c r="W41" s="436"/>
      <c r="X41" s="436"/>
      <c r="Y41" s="436"/>
      <c r="Z41" s="436"/>
      <c r="AA41" s="436"/>
      <c r="AB41" s="437"/>
      <c r="AC41" s="435" t="s">
        <v>750</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hidden="1"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hidden="1"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553"/>
      <c r="AY43" s="34">
        <f t="shared" ref="AY43:AY53" si="3">$AY$41</f>
        <v>0</v>
      </c>
    </row>
    <row r="44" spans="1:51" ht="24.75" hidden="1"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103" customFormat="1" ht="24.75" hidden="1" customHeight="1" thickBot="1" x14ac:dyDescent="0.2"/>
    <row r="55" spans="1:51" ht="30" hidden="1" customHeight="1" x14ac:dyDescent="0.15">
      <c r="A55" s="1042" t="s">
        <v>28</v>
      </c>
      <c r="B55" s="1043"/>
      <c r="C55" s="1043"/>
      <c r="D55" s="1043"/>
      <c r="E55" s="1043"/>
      <c r="F55" s="1044"/>
      <c r="G55" s="435" t="s">
        <v>751</v>
      </c>
      <c r="H55" s="436"/>
      <c r="I55" s="436"/>
      <c r="J55" s="436"/>
      <c r="K55" s="436"/>
      <c r="L55" s="436"/>
      <c r="M55" s="436"/>
      <c r="N55" s="436"/>
      <c r="O55" s="436"/>
      <c r="P55" s="436"/>
      <c r="Q55" s="436"/>
      <c r="R55" s="436"/>
      <c r="S55" s="436"/>
      <c r="T55" s="436"/>
      <c r="U55" s="436"/>
      <c r="V55" s="436"/>
      <c r="W55" s="436"/>
      <c r="X55" s="436"/>
      <c r="Y55" s="436"/>
      <c r="Z55" s="436"/>
      <c r="AA55" s="436"/>
      <c r="AB55" s="437"/>
      <c r="AC55" s="435" t="s">
        <v>752</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hidden="1"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hidden="1"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553"/>
      <c r="AY57" s="34">
        <f t="shared" ref="AY57:AY67" si="4">$AY$55</f>
        <v>0</v>
      </c>
    </row>
    <row r="58" spans="1:51" ht="24.75" hidden="1"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36"/>
      <c r="B68" s="1037"/>
      <c r="C68" s="1037"/>
      <c r="D68" s="1037"/>
      <c r="E68" s="1037"/>
      <c r="F68" s="1038"/>
      <c r="G68" s="435" t="s">
        <v>753</v>
      </c>
      <c r="H68" s="436"/>
      <c r="I68" s="436"/>
      <c r="J68" s="436"/>
      <c r="K68" s="436"/>
      <c r="L68" s="436"/>
      <c r="M68" s="436"/>
      <c r="N68" s="436"/>
      <c r="O68" s="436"/>
      <c r="P68" s="436"/>
      <c r="Q68" s="436"/>
      <c r="R68" s="436"/>
      <c r="S68" s="436"/>
      <c r="T68" s="436"/>
      <c r="U68" s="436"/>
      <c r="V68" s="436"/>
      <c r="W68" s="436"/>
      <c r="X68" s="436"/>
      <c r="Y68" s="436"/>
      <c r="Z68" s="436"/>
      <c r="AA68" s="436"/>
      <c r="AB68" s="437"/>
      <c r="AC68" s="435" t="s">
        <v>754</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hidden="1"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hidden="1"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553"/>
      <c r="AY70" s="34">
        <f t="shared" ref="AY70:AY80" si="5">$AY$68</f>
        <v>0</v>
      </c>
    </row>
    <row r="71" spans="1:51" ht="24.75" hidden="1"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36"/>
      <c r="B81" s="1037"/>
      <c r="C81" s="1037"/>
      <c r="D81" s="1037"/>
      <c r="E81" s="1037"/>
      <c r="F81" s="1038"/>
      <c r="G81" s="435" t="s">
        <v>755</v>
      </c>
      <c r="H81" s="436"/>
      <c r="I81" s="436"/>
      <c r="J81" s="436"/>
      <c r="K81" s="436"/>
      <c r="L81" s="436"/>
      <c r="M81" s="436"/>
      <c r="N81" s="436"/>
      <c r="O81" s="436"/>
      <c r="P81" s="436"/>
      <c r="Q81" s="436"/>
      <c r="R81" s="436"/>
      <c r="S81" s="436"/>
      <c r="T81" s="436"/>
      <c r="U81" s="436"/>
      <c r="V81" s="436"/>
      <c r="W81" s="436"/>
      <c r="X81" s="436"/>
      <c r="Y81" s="436"/>
      <c r="Z81" s="436"/>
      <c r="AA81" s="436"/>
      <c r="AB81" s="437"/>
      <c r="AC81" s="435" t="s">
        <v>756</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hidden="1"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hidden="1"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553"/>
      <c r="AY83" s="34">
        <f t="shared" ref="AY83:AY93" si="6">$AY$81</f>
        <v>0</v>
      </c>
    </row>
    <row r="84" spans="1:51" ht="24.75" hidden="1"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36"/>
      <c r="B94" s="1037"/>
      <c r="C94" s="1037"/>
      <c r="D94" s="1037"/>
      <c r="E94" s="1037"/>
      <c r="F94" s="1038"/>
      <c r="G94" s="435" t="s">
        <v>757</v>
      </c>
      <c r="H94" s="436"/>
      <c r="I94" s="436"/>
      <c r="J94" s="436"/>
      <c r="K94" s="436"/>
      <c r="L94" s="436"/>
      <c r="M94" s="436"/>
      <c r="N94" s="436"/>
      <c r="O94" s="436"/>
      <c r="P94" s="436"/>
      <c r="Q94" s="436"/>
      <c r="R94" s="436"/>
      <c r="S94" s="436"/>
      <c r="T94" s="436"/>
      <c r="U94" s="436"/>
      <c r="V94" s="436"/>
      <c r="W94" s="436"/>
      <c r="X94" s="436"/>
      <c r="Y94" s="436"/>
      <c r="Z94" s="436"/>
      <c r="AA94" s="436"/>
      <c r="AB94" s="437"/>
      <c r="AC94" s="435" t="s">
        <v>758</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hidden="1"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hidden="1"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553"/>
      <c r="AY96" s="34">
        <f t="shared" ref="AY96:AY106" si="7">$AY$94</f>
        <v>0</v>
      </c>
    </row>
    <row r="97" spans="1:51" ht="24.75" hidden="1"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103" customFormat="1" ht="24.75" hidden="1" customHeight="1" thickBot="1" x14ac:dyDescent="0.2"/>
    <row r="108" spans="1:51" ht="30" hidden="1" customHeight="1" x14ac:dyDescent="0.15">
      <c r="A108" s="1042" t="s">
        <v>28</v>
      </c>
      <c r="B108" s="1043"/>
      <c r="C108" s="1043"/>
      <c r="D108" s="1043"/>
      <c r="E108" s="1043"/>
      <c r="F108" s="1044"/>
      <c r="G108" s="435" t="s">
        <v>759</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760</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hidden="1"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hidden="1"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553"/>
      <c r="AY110" s="34">
        <f t="shared" ref="AY110:AY120" si="8">$AY$108</f>
        <v>0</v>
      </c>
    </row>
    <row r="111" spans="1:51" ht="24.75" hidden="1"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36"/>
      <c r="B121" s="1037"/>
      <c r="C121" s="1037"/>
      <c r="D121" s="1037"/>
      <c r="E121" s="1037"/>
      <c r="F121" s="1038"/>
      <c r="G121" s="435" t="s">
        <v>761</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762</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hidden="1"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553"/>
      <c r="AY123" s="34">
        <f t="shared" ref="AY123:AY133" si="9">$AY$121</f>
        <v>0</v>
      </c>
    </row>
    <row r="124" spans="1:51" ht="24.75" hidden="1"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36"/>
      <c r="B134" s="1037"/>
      <c r="C134" s="1037"/>
      <c r="D134" s="1037"/>
      <c r="E134" s="1037"/>
      <c r="F134" s="1038"/>
      <c r="G134" s="435" t="s">
        <v>763</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764</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hidden="1"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hidden="1"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553"/>
      <c r="AY136" s="34">
        <f t="shared" ref="AY136:AY146" si="10">$AY$134</f>
        <v>0</v>
      </c>
    </row>
    <row r="137" spans="1:51" ht="24.75" hidden="1"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36"/>
      <c r="B147" s="1037"/>
      <c r="C147" s="1037"/>
      <c r="D147" s="1037"/>
      <c r="E147" s="1037"/>
      <c r="F147" s="1038"/>
      <c r="G147" s="435" t="s">
        <v>765</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766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hidden="1"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hidden="1"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553"/>
      <c r="AY149" s="34">
        <f t="shared" ref="AY149:AY159" si="11">$AY$147</f>
        <v>0</v>
      </c>
    </row>
    <row r="150" spans="1:51" ht="24.75" hidden="1"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103" customFormat="1" ht="24.75" hidden="1" customHeight="1" thickBot="1" x14ac:dyDescent="0.2"/>
    <row r="161" spans="1:51" ht="30" hidden="1" customHeight="1" x14ac:dyDescent="0.15">
      <c r="A161" s="1042" t="s">
        <v>28</v>
      </c>
      <c r="B161" s="1043"/>
      <c r="C161" s="1043"/>
      <c r="D161" s="1043"/>
      <c r="E161" s="1043"/>
      <c r="F161" s="1044"/>
      <c r="G161" s="435" t="s">
        <v>767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768</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553"/>
      <c r="AY163" s="34">
        <f t="shared" ref="AY163:AY173" si="12">$AY$161</f>
        <v>0</v>
      </c>
    </row>
    <row r="164" spans="1:51" ht="24.75" hidden="1"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36"/>
      <c r="B174" s="1037"/>
      <c r="C174" s="1037"/>
      <c r="D174" s="1037"/>
      <c r="E174" s="1037"/>
      <c r="F174" s="1038"/>
      <c r="G174" s="435" t="s">
        <v>769</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770</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553"/>
      <c r="AY176" s="34">
        <f t="shared" ref="AY176:AY186" si="13">$AY$174</f>
        <v>0</v>
      </c>
    </row>
    <row r="177" spans="1:51" ht="24.75" hidden="1"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36"/>
      <c r="B187" s="1037"/>
      <c r="C187" s="1037"/>
      <c r="D187" s="1037"/>
      <c r="E187" s="1037"/>
      <c r="F187" s="1038"/>
      <c r="G187" s="435" t="s">
        <v>771</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772</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553"/>
      <c r="AY189" s="34">
        <f t="shared" ref="AY189:AY199" si="14">$AY$187</f>
        <v>0</v>
      </c>
    </row>
    <row r="190" spans="1:51" ht="24.75" hidden="1"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36"/>
      <c r="B200" s="1037"/>
      <c r="C200" s="1037"/>
      <c r="D200" s="1037"/>
      <c r="E200" s="1037"/>
      <c r="F200" s="1038"/>
      <c r="G200" s="435" t="s">
        <v>773</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774</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553"/>
      <c r="AY202" s="34">
        <f t="shared" ref="AY202:AY212" si="15">$AY$200</f>
        <v>0</v>
      </c>
    </row>
    <row r="203" spans="1:51" ht="24.75" hidden="1"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103" customFormat="1" ht="24.75" hidden="1" customHeight="1" thickBot="1" x14ac:dyDescent="0.2"/>
    <row r="214" spans="1:51" ht="30" hidden="1" customHeight="1" x14ac:dyDescent="0.15">
      <c r="A214" s="1033" t="s">
        <v>28</v>
      </c>
      <c r="B214" s="1034"/>
      <c r="C214" s="1034"/>
      <c r="D214" s="1034"/>
      <c r="E214" s="1034"/>
      <c r="F214" s="1035"/>
      <c r="G214" s="435" t="s">
        <v>775</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776</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553"/>
      <c r="AY216" s="34">
        <f t="shared" ref="AY216:AY226" si="16">$AY$214</f>
        <v>0</v>
      </c>
    </row>
    <row r="217" spans="1:51" ht="24.75" hidden="1"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36"/>
      <c r="B227" s="1037"/>
      <c r="C227" s="1037"/>
      <c r="D227" s="1037"/>
      <c r="E227" s="1037"/>
      <c r="F227" s="1038"/>
      <c r="G227" s="435" t="s">
        <v>777</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778</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553"/>
      <c r="AY229" s="34">
        <f t="shared" ref="AY229:AY239" si="17">$AY$227</f>
        <v>0</v>
      </c>
    </row>
    <row r="230" spans="1:51" ht="24.75" hidden="1"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36"/>
      <c r="B240" s="1037"/>
      <c r="C240" s="1037"/>
      <c r="D240" s="1037"/>
      <c r="E240" s="1037"/>
      <c r="F240" s="1038"/>
      <c r="G240" s="435" t="s">
        <v>779</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780</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553"/>
      <c r="AY242" s="34">
        <f t="shared" ref="AY242:AY252" si="18">$AY$240</f>
        <v>0</v>
      </c>
    </row>
    <row r="243" spans="1:51" ht="24.75" hidden="1"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36"/>
      <c r="B253" s="1037"/>
      <c r="C253" s="1037"/>
      <c r="D253" s="1037"/>
      <c r="E253" s="1037"/>
      <c r="F253" s="1038"/>
      <c r="G253" s="435" t="s">
        <v>781</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178</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553"/>
      <c r="AY255" s="34">
        <f t="shared" ref="AY255:AY265" si="19">$AY$253</f>
        <v>0</v>
      </c>
    </row>
    <row r="256" spans="1:51" ht="24.75" hidden="1"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11" priority="257">
      <formula>IF(RIGHT(TEXT(Y14,"0.#"),1)=".",FALSE,TRUE)</formula>
    </cfRule>
    <cfRule type="expression" dxfId="510" priority="258">
      <formula>IF(RIGHT(TEXT(Y14,"0.#"),1)=".",TRUE,FALSE)</formula>
    </cfRule>
  </conditionalFormatting>
  <conditionalFormatting sqref="Y8:Y13">
    <cfRule type="expression" dxfId="509" priority="255">
      <formula>IF(RIGHT(TEXT(Y8,"0.#"),1)=".",FALSE,TRUE)</formula>
    </cfRule>
    <cfRule type="expression" dxfId="508" priority="256">
      <formula>IF(RIGHT(TEXT(Y8,"0.#"),1)=".",TRUE,FALSE)</formula>
    </cfRule>
  </conditionalFormatting>
  <conditionalFormatting sqref="AU14">
    <cfRule type="expression" dxfId="507" priority="251">
      <formula>IF(RIGHT(TEXT(AU14,"0.#"),1)=".",FALSE,TRUE)</formula>
    </cfRule>
    <cfRule type="expression" dxfId="506" priority="252">
      <formula>IF(RIGHT(TEXT(AU14,"0.#"),1)=".",TRUE,FALSE)</formula>
    </cfRule>
  </conditionalFormatting>
  <conditionalFormatting sqref="AU8:AU13">
    <cfRule type="expression" dxfId="505" priority="249">
      <formula>IF(RIGHT(TEXT(AU8,"0.#"),1)=".",FALSE,TRUE)</formula>
    </cfRule>
    <cfRule type="expression" dxfId="504" priority="250">
      <formula>IF(RIGHT(TEXT(AU8,"0.#"),1)=".",TRUE,FALSE)</formula>
    </cfRule>
  </conditionalFormatting>
  <conditionalFormatting sqref="Y27">
    <cfRule type="expression" dxfId="503" priority="245">
      <formula>IF(RIGHT(TEXT(Y27,"0.#"),1)=".",FALSE,TRUE)</formula>
    </cfRule>
    <cfRule type="expression" dxfId="502" priority="246">
      <formula>IF(RIGHT(TEXT(Y27,"0.#"),1)=".",TRUE,FALSE)</formula>
    </cfRule>
  </conditionalFormatting>
  <conditionalFormatting sqref="Y21:Y26">
    <cfRule type="expression" dxfId="501" priority="243">
      <formula>IF(RIGHT(TEXT(Y21,"0.#"),1)=".",FALSE,TRUE)</formula>
    </cfRule>
    <cfRule type="expression" dxfId="500" priority="244">
      <formula>IF(RIGHT(TEXT(Y21,"0.#"),1)=".",TRUE,FALSE)</formula>
    </cfRule>
  </conditionalFormatting>
  <conditionalFormatting sqref="AU18">
    <cfRule type="expression" dxfId="499" priority="241">
      <formula>IF(RIGHT(TEXT(AU18,"0.#"),1)=".",FALSE,TRUE)</formula>
    </cfRule>
    <cfRule type="expression" dxfId="498" priority="242">
      <formula>IF(RIGHT(TEXT(AU18,"0.#"),1)=".",TRUE,FALSE)</formula>
    </cfRule>
  </conditionalFormatting>
  <conditionalFormatting sqref="AU27">
    <cfRule type="expression" dxfId="497" priority="239">
      <formula>IF(RIGHT(TEXT(AU27,"0.#"),1)=".",FALSE,TRUE)</formula>
    </cfRule>
    <cfRule type="expression" dxfId="496" priority="240">
      <formula>IF(RIGHT(TEXT(AU27,"0.#"),1)=".",TRUE,FALSE)</formula>
    </cfRule>
  </conditionalFormatting>
  <conditionalFormatting sqref="AU19:AU26">
    <cfRule type="expression" dxfId="495" priority="237">
      <formula>IF(RIGHT(TEXT(AU19,"0.#"),1)=".",FALSE,TRUE)</formula>
    </cfRule>
    <cfRule type="expression" dxfId="494" priority="238">
      <formula>IF(RIGHT(TEXT(AU19,"0.#"),1)=".",TRUE,FALSE)</formula>
    </cfRule>
  </conditionalFormatting>
  <conditionalFormatting sqref="Y31">
    <cfRule type="expression" dxfId="493" priority="235">
      <formula>IF(RIGHT(TEXT(Y31,"0.#"),1)=".",FALSE,TRUE)</formula>
    </cfRule>
    <cfRule type="expression" dxfId="492" priority="236">
      <formula>IF(RIGHT(TEXT(Y31,"0.#"),1)=".",TRUE,FALSE)</formula>
    </cfRule>
  </conditionalFormatting>
  <conditionalFormatting sqref="Y40">
    <cfRule type="expression" dxfId="491" priority="233">
      <formula>IF(RIGHT(TEXT(Y40,"0.#"),1)=".",FALSE,TRUE)</formula>
    </cfRule>
    <cfRule type="expression" dxfId="490" priority="234">
      <formula>IF(RIGHT(TEXT(Y40,"0.#"),1)=".",TRUE,FALSE)</formula>
    </cfRule>
  </conditionalFormatting>
  <conditionalFormatting sqref="Y32:Y39 Y30">
    <cfRule type="expression" dxfId="489" priority="231">
      <formula>IF(RIGHT(TEXT(Y30,"0.#"),1)=".",FALSE,TRUE)</formula>
    </cfRule>
    <cfRule type="expression" dxfId="488" priority="232">
      <formula>IF(RIGHT(TEXT(Y30,"0.#"),1)=".",TRUE,FALSE)</formula>
    </cfRule>
  </conditionalFormatting>
  <conditionalFormatting sqref="AU31">
    <cfRule type="expression" dxfId="487" priority="229">
      <formula>IF(RIGHT(TEXT(AU31,"0.#"),1)=".",FALSE,TRUE)</formula>
    </cfRule>
    <cfRule type="expression" dxfId="486" priority="230">
      <formula>IF(RIGHT(TEXT(AU31,"0.#"),1)=".",TRUE,FALSE)</formula>
    </cfRule>
  </conditionalFormatting>
  <conditionalFormatting sqref="AU40">
    <cfRule type="expression" dxfId="485" priority="227">
      <formula>IF(RIGHT(TEXT(AU40,"0.#"),1)=".",FALSE,TRUE)</formula>
    </cfRule>
    <cfRule type="expression" dxfId="484" priority="228">
      <formula>IF(RIGHT(TEXT(AU40,"0.#"),1)=".",TRUE,FALSE)</formula>
    </cfRule>
  </conditionalFormatting>
  <conditionalFormatting sqref="AU32:AU39 AU30">
    <cfRule type="expression" dxfId="483" priority="225">
      <formula>IF(RIGHT(TEXT(AU30,"0.#"),1)=".",FALSE,TRUE)</formula>
    </cfRule>
    <cfRule type="expression" dxfId="482" priority="226">
      <formula>IF(RIGHT(TEXT(AU30,"0.#"),1)=".",TRUE,FALSE)</formula>
    </cfRule>
  </conditionalFormatting>
  <conditionalFormatting sqref="Y44">
    <cfRule type="expression" dxfId="481" priority="223">
      <formula>IF(RIGHT(TEXT(Y44,"0.#"),1)=".",FALSE,TRUE)</formula>
    </cfRule>
    <cfRule type="expression" dxfId="480" priority="224">
      <formula>IF(RIGHT(TEXT(Y44,"0.#"),1)=".",TRUE,FALSE)</formula>
    </cfRule>
  </conditionalFormatting>
  <conditionalFormatting sqref="Y53">
    <cfRule type="expression" dxfId="479" priority="221">
      <formula>IF(RIGHT(TEXT(Y53,"0.#"),1)=".",FALSE,TRUE)</formula>
    </cfRule>
    <cfRule type="expression" dxfId="478" priority="222">
      <formula>IF(RIGHT(TEXT(Y53,"0.#"),1)=".",TRUE,FALSE)</formula>
    </cfRule>
  </conditionalFormatting>
  <conditionalFormatting sqref="Y45:Y52 Y43">
    <cfRule type="expression" dxfId="477" priority="219">
      <formula>IF(RIGHT(TEXT(Y43,"0.#"),1)=".",FALSE,TRUE)</formula>
    </cfRule>
    <cfRule type="expression" dxfId="476" priority="220">
      <formula>IF(RIGHT(TEXT(Y43,"0.#"),1)=".",TRUE,FALSE)</formula>
    </cfRule>
  </conditionalFormatting>
  <conditionalFormatting sqref="AU44">
    <cfRule type="expression" dxfId="475" priority="217">
      <formula>IF(RIGHT(TEXT(AU44,"0.#"),1)=".",FALSE,TRUE)</formula>
    </cfRule>
    <cfRule type="expression" dxfId="474" priority="218">
      <formula>IF(RIGHT(TEXT(AU44,"0.#"),1)=".",TRUE,FALSE)</formula>
    </cfRule>
  </conditionalFormatting>
  <conditionalFormatting sqref="AU53">
    <cfRule type="expression" dxfId="473" priority="215">
      <formula>IF(RIGHT(TEXT(AU53,"0.#"),1)=".",FALSE,TRUE)</formula>
    </cfRule>
    <cfRule type="expression" dxfId="472" priority="216">
      <formula>IF(RIGHT(TEXT(AU53,"0.#"),1)=".",TRUE,FALSE)</formula>
    </cfRule>
  </conditionalFormatting>
  <conditionalFormatting sqref="AU45:AU52 AU43">
    <cfRule type="expression" dxfId="471" priority="213">
      <formula>IF(RIGHT(TEXT(AU43,"0.#"),1)=".",FALSE,TRUE)</formula>
    </cfRule>
    <cfRule type="expression" dxfId="470" priority="214">
      <formula>IF(RIGHT(TEXT(AU43,"0.#"),1)=".",TRUE,FALSE)</formula>
    </cfRule>
  </conditionalFormatting>
  <conditionalFormatting sqref="Y58">
    <cfRule type="expression" dxfId="469" priority="211">
      <formula>IF(RIGHT(TEXT(Y58,"0.#"),1)=".",FALSE,TRUE)</formula>
    </cfRule>
    <cfRule type="expression" dxfId="468" priority="212">
      <formula>IF(RIGHT(TEXT(Y58,"0.#"),1)=".",TRUE,FALSE)</formula>
    </cfRule>
  </conditionalFormatting>
  <conditionalFormatting sqref="Y67">
    <cfRule type="expression" dxfId="467" priority="209">
      <formula>IF(RIGHT(TEXT(Y67,"0.#"),1)=".",FALSE,TRUE)</formula>
    </cfRule>
    <cfRule type="expression" dxfId="466" priority="210">
      <formula>IF(RIGHT(TEXT(Y67,"0.#"),1)=".",TRUE,FALSE)</formula>
    </cfRule>
  </conditionalFormatting>
  <conditionalFormatting sqref="Y59:Y66 Y57">
    <cfRule type="expression" dxfId="465" priority="207">
      <formula>IF(RIGHT(TEXT(Y57,"0.#"),1)=".",FALSE,TRUE)</formula>
    </cfRule>
    <cfRule type="expression" dxfId="464" priority="208">
      <formula>IF(RIGHT(TEXT(Y57,"0.#"),1)=".",TRUE,FALSE)</formula>
    </cfRule>
  </conditionalFormatting>
  <conditionalFormatting sqref="AU58">
    <cfRule type="expression" dxfId="463" priority="205">
      <formula>IF(RIGHT(TEXT(AU58,"0.#"),1)=".",FALSE,TRUE)</formula>
    </cfRule>
    <cfRule type="expression" dxfId="462" priority="206">
      <formula>IF(RIGHT(TEXT(AU58,"0.#"),1)=".",TRUE,FALSE)</formula>
    </cfRule>
  </conditionalFormatting>
  <conditionalFormatting sqref="AU67">
    <cfRule type="expression" dxfId="461" priority="203">
      <formula>IF(RIGHT(TEXT(AU67,"0.#"),1)=".",FALSE,TRUE)</formula>
    </cfRule>
    <cfRule type="expression" dxfId="460" priority="204">
      <formula>IF(RIGHT(TEXT(AU67,"0.#"),1)=".",TRUE,FALSE)</formula>
    </cfRule>
  </conditionalFormatting>
  <conditionalFormatting sqref="AU59:AU66 AU57">
    <cfRule type="expression" dxfId="459" priority="201">
      <formula>IF(RIGHT(TEXT(AU57,"0.#"),1)=".",FALSE,TRUE)</formula>
    </cfRule>
    <cfRule type="expression" dxfId="458" priority="202">
      <formula>IF(RIGHT(TEXT(AU57,"0.#"),1)=".",TRUE,FALSE)</formula>
    </cfRule>
  </conditionalFormatting>
  <conditionalFormatting sqref="Y71">
    <cfRule type="expression" dxfId="457" priority="199">
      <formula>IF(RIGHT(TEXT(Y71,"0.#"),1)=".",FALSE,TRUE)</formula>
    </cfRule>
    <cfRule type="expression" dxfId="456" priority="200">
      <formula>IF(RIGHT(TEXT(Y71,"0.#"),1)=".",TRUE,FALSE)</formula>
    </cfRule>
  </conditionalFormatting>
  <conditionalFormatting sqref="Y80">
    <cfRule type="expression" dxfId="455" priority="197">
      <formula>IF(RIGHT(TEXT(Y80,"0.#"),1)=".",FALSE,TRUE)</formula>
    </cfRule>
    <cfRule type="expression" dxfId="454" priority="198">
      <formula>IF(RIGHT(TEXT(Y80,"0.#"),1)=".",TRUE,FALSE)</formula>
    </cfRule>
  </conditionalFormatting>
  <conditionalFormatting sqref="Y72:Y79 Y70">
    <cfRule type="expression" dxfId="453" priority="195">
      <formula>IF(RIGHT(TEXT(Y70,"0.#"),1)=".",FALSE,TRUE)</formula>
    </cfRule>
    <cfRule type="expression" dxfId="452" priority="196">
      <formula>IF(RIGHT(TEXT(Y70,"0.#"),1)=".",TRUE,FALSE)</formula>
    </cfRule>
  </conditionalFormatting>
  <conditionalFormatting sqref="AU71">
    <cfRule type="expression" dxfId="451" priority="193">
      <formula>IF(RIGHT(TEXT(AU71,"0.#"),1)=".",FALSE,TRUE)</formula>
    </cfRule>
    <cfRule type="expression" dxfId="450" priority="194">
      <formula>IF(RIGHT(TEXT(AU71,"0.#"),1)=".",TRUE,FALSE)</formula>
    </cfRule>
  </conditionalFormatting>
  <conditionalFormatting sqref="AU80">
    <cfRule type="expression" dxfId="449" priority="191">
      <formula>IF(RIGHT(TEXT(AU80,"0.#"),1)=".",FALSE,TRUE)</formula>
    </cfRule>
    <cfRule type="expression" dxfId="448" priority="192">
      <formula>IF(RIGHT(TEXT(AU80,"0.#"),1)=".",TRUE,FALSE)</formula>
    </cfRule>
  </conditionalFormatting>
  <conditionalFormatting sqref="AU72:AU79 AU70">
    <cfRule type="expression" dxfId="447" priority="189">
      <formula>IF(RIGHT(TEXT(AU70,"0.#"),1)=".",FALSE,TRUE)</formula>
    </cfRule>
    <cfRule type="expression" dxfId="446" priority="190">
      <formula>IF(RIGHT(TEXT(AU70,"0.#"),1)=".",TRUE,FALSE)</formula>
    </cfRule>
  </conditionalFormatting>
  <conditionalFormatting sqref="Y84">
    <cfRule type="expression" dxfId="445" priority="187">
      <formula>IF(RIGHT(TEXT(Y84,"0.#"),1)=".",FALSE,TRUE)</formula>
    </cfRule>
    <cfRule type="expression" dxfId="444" priority="188">
      <formula>IF(RIGHT(TEXT(Y84,"0.#"),1)=".",TRUE,FALSE)</formula>
    </cfRule>
  </conditionalFormatting>
  <conditionalFormatting sqref="Y93">
    <cfRule type="expression" dxfId="443" priority="185">
      <formula>IF(RIGHT(TEXT(Y93,"0.#"),1)=".",FALSE,TRUE)</formula>
    </cfRule>
    <cfRule type="expression" dxfId="442" priority="186">
      <formula>IF(RIGHT(TEXT(Y93,"0.#"),1)=".",TRUE,FALSE)</formula>
    </cfRule>
  </conditionalFormatting>
  <conditionalFormatting sqref="Y85:Y92 Y83">
    <cfRule type="expression" dxfId="441" priority="183">
      <formula>IF(RIGHT(TEXT(Y83,"0.#"),1)=".",FALSE,TRUE)</formula>
    </cfRule>
    <cfRule type="expression" dxfId="440" priority="184">
      <formula>IF(RIGHT(TEXT(Y83,"0.#"),1)=".",TRUE,FALSE)</formula>
    </cfRule>
  </conditionalFormatting>
  <conditionalFormatting sqref="AU84">
    <cfRule type="expression" dxfId="439" priority="181">
      <formula>IF(RIGHT(TEXT(AU84,"0.#"),1)=".",FALSE,TRUE)</formula>
    </cfRule>
    <cfRule type="expression" dxfId="438" priority="182">
      <formula>IF(RIGHT(TEXT(AU84,"0.#"),1)=".",TRUE,FALSE)</formula>
    </cfRule>
  </conditionalFormatting>
  <conditionalFormatting sqref="AU93">
    <cfRule type="expression" dxfId="437" priority="179">
      <formula>IF(RIGHT(TEXT(AU93,"0.#"),1)=".",FALSE,TRUE)</formula>
    </cfRule>
    <cfRule type="expression" dxfId="436" priority="180">
      <formula>IF(RIGHT(TEXT(AU93,"0.#"),1)=".",TRUE,FALSE)</formula>
    </cfRule>
  </conditionalFormatting>
  <conditionalFormatting sqref="AU85:AU92 AU83">
    <cfRule type="expression" dxfId="435" priority="177">
      <formula>IF(RIGHT(TEXT(AU83,"0.#"),1)=".",FALSE,TRUE)</formula>
    </cfRule>
    <cfRule type="expression" dxfId="434" priority="178">
      <formula>IF(RIGHT(TEXT(AU83,"0.#"),1)=".",TRUE,FALSE)</formula>
    </cfRule>
  </conditionalFormatting>
  <conditionalFormatting sqref="Y97">
    <cfRule type="expression" dxfId="433" priority="175">
      <formula>IF(RIGHT(TEXT(Y97,"0.#"),1)=".",FALSE,TRUE)</formula>
    </cfRule>
    <cfRule type="expression" dxfId="432" priority="176">
      <formula>IF(RIGHT(TEXT(Y97,"0.#"),1)=".",TRUE,FALSE)</formula>
    </cfRule>
  </conditionalFormatting>
  <conditionalFormatting sqref="Y106">
    <cfRule type="expression" dxfId="431" priority="173">
      <formula>IF(RIGHT(TEXT(Y106,"0.#"),1)=".",FALSE,TRUE)</formula>
    </cfRule>
    <cfRule type="expression" dxfId="430" priority="174">
      <formula>IF(RIGHT(TEXT(Y106,"0.#"),1)=".",TRUE,FALSE)</formula>
    </cfRule>
  </conditionalFormatting>
  <conditionalFormatting sqref="Y98:Y105 Y96">
    <cfRule type="expression" dxfId="429" priority="171">
      <formula>IF(RIGHT(TEXT(Y96,"0.#"),1)=".",FALSE,TRUE)</formula>
    </cfRule>
    <cfRule type="expression" dxfId="428" priority="172">
      <formula>IF(RIGHT(TEXT(Y96,"0.#"),1)=".",TRUE,FALSE)</formula>
    </cfRule>
  </conditionalFormatting>
  <conditionalFormatting sqref="AU97">
    <cfRule type="expression" dxfId="427" priority="169">
      <formula>IF(RIGHT(TEXT(AU97,"0.#"),1)=".",FALSE,TRUE)</formula>
    </cfRule>
    <cfRule type="expression" dxfId="426" priority="170">
      <formula>IF(RIGHT(TEXT(AU97,"0.#"),1)=".",TRUE,FALSE)</formula>
    </cfRule>
  </conditionalFormatting>
  <conditionalFormatting sqref="AU106">
    <cfRule type="expression" dxfId="425" priority="167">
      <formula>IF(RIGHT(TEXT(AU106,"0.#"),1)=".",FALSE,TRUE)</formula>
    </cfRule>
    <cfRule type="expression" dxfId="424" priority="168">
      <formula>IF(RIGHT(TEXT(AU106,"0.#"),1)=".",TRUE,FALSE)</formula>
    </cfRule>
  </conditionalFormatting>
  <conditionalFormatting sqref="AU98:AU105 AU96">
    <cfRule type="expression" dxfId="423" priority="165">
      <formula>IF(RIGHT(TEXT(AU96,"0.#"),1)=".",FALSE,TRUE)</formula>
    </cfRule>
    <cfRule type="expression" dxfId="422" priority="166">
      <formula>IF(RIGHT(TEXT(AU96,"0.#"),1)=".",TRUE,FALSE)</formula>
    </cfRule>
  </conditionalFormatting>
  <conditionalFormatting sqref="Y111">
    <cfRule type="expression" dxfId="421" priority="163">
      <formula>IF(RIGHT(TEXT(Y111,"0.#"),1)=".",FALSE,TRUE)</formula>
    </cfRule>
    <cfRule type="expression" dxfId="420" priority="164">
      <formula>IF(RIGHT(TEXT(Y111,"0.#"),1)=".",TRUE,FALSE)</formula>
    </cfRule>
  </conditionalFormatting>
  <conditionalFormatting sqref="Y120">
    <cfRule type="expression" dxfId="419" priority="161">
      <formula>IF(RIGHT(TEXT(Y120,"0.#"),1)=".",FALSE,TRUE)</formula>
    </cfRule>
    <cfRule type="expression" dxfId="418" priority="162">
      <formula>IF(RIGHT(TEXT(Y120,"0.#"),1)=".",TRUE,FALSE)</formula>
    </cfRule>
  </conditionalFormatting>
  <conditionalFormatting sqref="Y112:Y119 Y110">
    <cfRule type="expression" dxfId="417" priority="159">
      <formula>IF(RIGHT(TEXT(Y110,"0.#"),1)=".",FALSE,TRUE)</formula>
    </cfRule>
    <cfRule type="expression" dxfId="416" priority="160">
      <formula>IF(RIGHT(TEXT(Y110,"0.#"),1)=".",TRUE,FALSE)</formula>
    </cfRule>
  </conditionalFormatting>
  <conditionalFormatting sqref="AU111">
    <cfRule type="expression" dxfId="415" priority="157">
      <formula>IF(RIGHT(TEXT(AU111,"0.#"),1)=".",FALSE,TRUE)</formula>
    </cfRule>
    <cfRule type="expression" dxfId="414" priority="158">
      <formula>IF(RIGHT(TEXT(AU111,"0.#"),1)=".",TRUE,FALSE)</formula>
    </cfRule>
  </conditionalFormatting>
  <conditionalFormatting sqref="AU120">
    <cfRule type="expression" dxfId="413" priority="155">
      <formula>IF(RIGHT(TEXT(AU120,"0.#"),1)=".",FALSE,TRUE)</formula>
    </cfRule>
    <cfRule type="expression" dxfId="412" priority="156">
      <formula>IF(RIGHT(TEXT(AU120,"0.#"),1)=".",TRUE,FALSE)</formula>
    </cfRule>
  </conditionalFormatting>
  <conditionalFormatting sqref="AU112:AU119 AU110">
    <cfRule type="expression" dxfId="411" priority="153">
      <formula>IF(RIGHT(TEXT(AU110,"0.#"),1)=".",FALSE,TRUE)</formula>
    </cfRule>
    <cfRule type="expression" dxfId="410" priority="154">
      <formula>IF(RIGHT(TEXT(AU110,"0.#"),1)=".",TRUE,FALSE)</formula>
    </cfRule>
  </conditionalFormatting>
  <conditionalFormatting sqref="Y124">
    <cfRule type="expression" dxfId="409" priority="151">
      <formula>IF(RIGHT(TEXT(Y124,"0.#"),1)=".",FALSE,TRUE)</formula>
    </cfRule>
    <cfRule type="expression" dxfId="408" priority="152">
      <formula>IF(RIGHT(TEXT(Y124,"0.#"),1)=".",TRUE,FALSE)</formula>
    </cfRule>
  </conditionalFormatting>
  <conditionalFormatting sqref="Y133">
    <cfRule type="expression" dxfId="407" priority="149">
      <formula>IF(RIGHT(TEXT(Y133,"0.#"),1)=".",FALSE,TRUE)</formula>
    </cfRule>
    <cfRule type="expression" dxfId="406" priority="150">
      <formula>IF(RIGHT(TEXT(Y133,"0.#"),1)=".",TRUE,FALSE)</formula>
    </cfRule>
  </conditionalFormatting>
  <conditionalFormatting sqref="Y125:Y132 Y123">
    <cfRule type="expression" dxfId="405" priority="147">
      <formula>IF(RIGHT(TEXT(Y123,"0.#"),1)=".",FALSE,TRUE)</formula>
    </cfRule>
    <cfRule type="expression" dxfId="404" priority="148">
      <formula>IF(RIGHT(TEXT(Y123,"0.#"),1)=".",TRUE,FALSE)</formula>
    </cfRule>
  </conditionalFormatting>
  <conditionalFormatting sqref="AU124">
    <cfRule type="expression" dxfId="403" priority="145">
      <formula>IF(RIGHT(TEXT(AU124,"0.#"),1)=".",FALSE,TRUE)</formula>
    </cfRule>
    <cfRule type="expression" dxfId="402" priority="146">
      <formula>IF(RIGHT(TEXT(AU124,"0.#"),1)=".",TRUE,FALSE)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AU125:AU132 AU123">
    <cfRule type="expression" dxfId="399" priority="141">
      <formula>IF(RIGHT(TEXT(AU123,"0.#"),1)=".",FALSE,TRUE)</formula>
    </cfRule>
    <cfRule type="expression" dxfId="398" priority="142">
      <formula>IF(RIGHT(TEXT(AU123,"0.#"),1)=".",TRUE,FALSE)</formula>
    </cfRule>
  </conditionalFormatting>
  <conditionalFormatting sqref="Y137">
    <cfRule type="expression" dxfId="397" priority="139">
      <formula>IF(RIGHT(TEXT(Y137,"0.#"),1)=".",FALSE,TRUE)</formula>
    </cfRule>
    <cfRule type="expression" dxfId="396" priority="140">
      <formula>IF(RIGHT(TEXT(Y137,"0.#"),1)=".",TRUE,FALSE)</formula>
    </cfRule>
  </conditionalFormatting>
  <conditionalFormatting sqref="Y146">
    <cfRule type="expression" dxfId="395" priority="137">
      <formula>IF(RIGHT(TEXT(Y146,"0.#"),1)=".",FALSE,TRUE)</formula>
    </cfRule>
    <cfRule type="expression" dxfId="394" priority="138">
      <formula>IF(RIGHT(TEXT(Y146,"0.#"),1)=".",TRUE,FALSE)</formula>
    </cfRule>
  </conditionalFormatting>
  <conditionalFormatting sqref="Y138:Y145 Y136">
    <cfRule type="expression" dxfId="393" priority="135">
      <formula>IF(RIGHT(TEXT(Y136,"0.#"),1)=".",FALSE,TRUE)</formula>
    </cfRule>
    <cfRule type="expression" dxfId="392" priority="136">
      <formula>IF(RIGHT(TEXT(Y136,"0.#"),1)=".",TRUE,FALSE)</formula>
    </cfRule>
  </conditionalFormatting>
  <conditionalFormatting sqref="AU137">
    <cfRule type="expression" dxfId="391" priority="133">
      <formula>IF(RIGHT(TEXT(AU137,"0.#"),1)=".",FALSE,TRUE)</formula>
    </cfRule>
    <cfRule type="expression" dxfId="390" priority="134">
      <formula>IF(RIGHT(TEXT(AU137,"0.#"),1)=".",TRUE,FALSE)</formula>
    </cfRule>
  </conditionalFormatting>
  <conditionalFormatting sqref="AU146">
    <cfRule type="expression" dxfId="389" priority="131">
      <formula>IF(RIGHT(TEXT(AU146,"0.#"),1)=".",FALSE,TRUE)</formula>
    </cfRule>
    <cfRule type="expression" dxfId="388" priority="132">
      <formula>IF(RIGHT(TEXT(AU146,"0.#"),1)=".",TRUE,FALSE)</formula>
    </cfRule>
  </conditionalFormatting>
  <conditionalFormatting sqref="AU138:AU145 AU136">
    <cfRule type="expression" dxfId="387" priority="129">
      <formula>IF(RIGHT(TEXT(AU136,"0.#"),1)=".",FALSE,TRUE)</formula>
    </cfRule>
    <cfRule type="expression" dxfId="386" priority="130">
      <formula>IF(RIGHT(TEXT(AU136,"0.#"),1)=".",TRUE,FALSE)</formula>
    </cfRule>
  </conditionalFormatting>
  <conditionalFormatting sqref="Y150">
    <cfRule type="expression" dxfId="385" priority="127">
      <formula>IF(RIGHT(TEXT(Y150,"0.#"),1)=".",FALSE,TRUE)</formula>
    </cfRule>
    <cfRule type="expression" dxfId="384" priority="128">
      <formula>IF(RIGHT(TEXT(Y150,"0.#"),1)=".",TRUE,FALSE)</formula>
    </cfRule>
  </conditionalFormatting>
  <conditionalFormatting sqref="Y159">
    <cfRule type="expression" dxfId="383" priority="125">
      <formula>IF(RIGHT(TEXT(Y159,"0.#"),1)=".",FALSE,TRUE)</formula>
    </cfRule>
    <cfRule type="expression" dxfId="382" priority="126">
      <formula>IF(RIGHT(TEXT(Y159,"0.#"),1)=".",TRUE,FALSE)</formula>
    </cfRule>
  </conditionalFormatting>
  <conditionalFormatting sqref="Y151:Y158 Y149">
    <cfRule type="expression" dxfId="381" priority="123">
      <formula>IF(RIGHT(TEXT(Y149,"0.#"),1)=".",FALSE,TRUE)</formula>
    </cfRule>
    <cfRule type="expression" dxfId="380" priority="124">
      <formula>IF(RIGHT(TEXT(Y149,"0.#"),1)=".",TRUE,FALSE)</formula>
    </cfRule>
  </conditionalFormatting>
  <conditionalFormatting sqref="AU150">
    <cfRule type="expression" dxfId="379" priority="121">
      <formula>IF(RIGHT(TEXT(AU150,"0.#"),1)=".",FALSE,TRUE)</formula>
    </cfRule>
    <cfRule type="expression" dxfId="378" priority="122">
      <formula>IF(RIGHT(TEXT(AU150,"0.#"),1)=".",TRUE,FALSE)</formula>
    </cfRule>
  </conditionalFormatting>
  <conditionalFormatting sqref="AU159">
    <cfRule type="expression" dxfId="377" priority="119">
      <formula>IF(RIGHT(TEXT(AU159,"0.#"),1)=".",FALSE,TRUE)</formula>
    </cfRule>
    <cfRule type="expression" dxfId="376" priority="120">
      <formula>IF(RIGHT(TEXT(AU159,"0.#"),1)=".",TRUE,FALSE)</formula>
    </cfRule>
  </conditionalFormatting>
  <conditionalFormatting sqref="AU151:AU158 AU149">
    <cfRule type="expression" dxfId="375" priority="117">
      <formula>IF(RIGHT(TEXT(AU149,"0.#"),1)=".",FALSE,TRUE)</formula>
    </cfRule>
    <cfRule type="expression" dxfId="374" priority="118">
      <formula>IF(RIGHT(TEXT(AU149,"0.#"),1)=".",TRUE,FALSE)</formula>
    </cfRule>
  </conditionalFormatting>
  <conditionalFormatting sqref="Y164">
    <cfRule type="expression" dxfId="373" priority="115">
      <formula>IF(RIGHT(TEXT(Y164,"0.#"),1)=".",FALSE,TRUE)</formula>
    </cfRule>
    <cfRule type="expression" dxfId="372" priority="116">
      <formula>IF(RIGHT(TEXT(Y164,"0.#"),1)=".",TRUE,FALSE)</formula>
    </cfRule>
  </conditionalFormatting>
  <conditionalFormatting sqref="Y173">
    <cfRule type="expression" dxfId="371" priority="113">
      <formula>IF(RIGHT(TEXT(Y173,"0.#"),1)=".",FALSE,TRUE)</formula>
    </cfRule>
    <cfRule type="expression" dxfId="370" priority="114">
      <formula>IF(RIGHT(TEXT(Y173,"0.#"),1)=".",TRUE,FALSE)</formula>
    </cfRule>
  </conditionalFormatting>
  <conditionalFormatting sqref="Y165:Y172 Y163">
    <cfRule type="expression" dxfId="369" priority="111">
      <formula>IF(RIGHT(TEXT(Y163,"0.#"),1)=".",FALSE,TRUE)</formula>
    </cfRule>
    <cfRule type="expression" dxfId="368" priority="112">
      <formula>IF(RIGHT(TEXT(Y163,"0.#"),1)=".",TRUE,FALSE)</formula>
    </cfRule>
  </conditionalFormatting>
  <conditionalFormatting sqref="AU164">
    <cfRule type="expression" dxfId="367" priority="109">
      <formula>IF(RIGHT(TEXT(AU164,"0.#"),1)=".",FALSE,TRUE)</formula>
    </cfRule>
    <cfRule type="expression" dxfId="366" priority="110">
      <formula>IF(RIGHT(TEXT(AU164,"0.#"),1)=".",TRUE,FALSE)</formula>
    </cfRule>
  </conditionalFormatting>
  <conditionalFormatting sqref="AU173">
    <cfRule type="expression" dxfId="365" priority="107">
      <formula>IF(RIGHT(TEXT(AU173,"0.#"),1)=".",FALSE,TRUE)</formula>
    </cfRule>
    <cfRule type="expression" dxfId="364" priority="108">
      <formula>IF(RIGHT(TEXT(AU173,"0.#"),1)=".",TRUE,FALSE)</formula>
    </cfRule>
  </conditionalFormatting>
  <conditionalFormatting sqref="AU165:AU172 AU163">
    <cfRule type="expression" dxfId="363" priority="105">
      <formula>IF(RIGHT(TEXT(AU163,"0.#"),1)=".",FALSE,TRUE)</formula>
    </cfRule>
    <cfRule type="expression" dxfId="362" priority="106">
      <formula>IF(RIGHT(TEXT(AU163,"0.#"),1)=".",TRUE,FALSE)</formula>
    </cfRule>
  </conditionalFormatting>
  <conditionalFormatting sqref="Y177">
    <cfRule type="expression" dxfId="361" priority="103">
      <formula>IF(RIGHT(TEXT(Y177,"0.#"),1)=".",FALSE,TRUE)</formula>
    </cfRule>
    <cfRule type="expression" dxfId="360" priority="104">
      <formula>IF(RIGHT(TEXT(Y177,"0.#"),1)=".",TRUE,FALSE)</formula>
    </cfRule>
  </conditionalFormatting>
  <conditionalFormatting sqref="Y186">
    <cfRule type="expression" dxfId="359" priority="101">
      <formula>IF(RIGHT(TEXT(Y186,"0.#"),1)=".",FALSE,TRUE)</formula>
    </cfRule>
    <cfRule type="expression" dxfId="358" priority="102">
      <formula>IF(RIGHT(TEXT(Y186,"0.#"),1)=".",TRUE,FALSE)</formula>
    </cfRule>
  </conditionalFormatting>
  <conditionalFormatting sqref="Y178:Y185 Y176">
    <cfRule type="expression" dxfId="357" priority="99">
      <formula>IF(RIGHT(TEXT(Y176,"0.#"),1)=".",FALSE,TRUE)</formula>
    </cfRule>
    <cfRule type="expression" dxfId="356" priority="100">
      <formula>IF(RIGHT(TEXT(Y176,"0.#"),1)=".",TRUE,FALSE)</formula>
    </cfRule>
  </conditionalFormatting>
  <conditionalFormatting sqref="AU177">
    <cfRule type="expression" dxfId="355" priority="97">
      <formula>IF(RIGHT(TEXT(AU177,"0.#"),1)=".",FALSE,TRUE)</formula>
    </cfRule>
    <cfRule type="expression" dxfId="354" priority="98">
      <formula>IF(RIGHT(TEXT(AU177,"0.#"),1)=".",TRUE,FALSE)</formula>
    </cfRule>
  </conditionalFormatting>
  <conditionalFormatting sqref="AU186">
    <cfRule type="expression" dxfId="353" priority="95">
      <formula>IF(RIGHT(TEXT(AU186,"0.#"),1)=".",FALSE,TRUE)</formula>
    </cfRule>
    <cfRule type="expression" dxfId="352" priority="96">
      <formula>IF(RIGHT(TEXT(AU186,"0.#"),1)=".",TRUE,FALSE)</formula>
    </cfRule>
  </conditionalFormatting>
  <conditionalFormatting sqref="AU178:AU185 AU176">
    <cfRule type="expression" dxfId="351" priority="93">
      <formula>IF(RIGHT(TEXT(AU176,"0.#"),1)=".",FALSE,TRUE)</formula>
    </cfRule>
    <cfRule type="expression" dxfId="350" priority="94">
      <formula>IF(RIGHT(TEXT(AU176,"0.#"),1)=".",TRUE,FALSE)</formula>
    </cfRule>
  </conditionalFormatting>
  <conditionalFormatting sqref="Y190">
    <cfRule type="expression" dxfId="349" priority="91">
      <formula>IF(RIGHT(TEXT(Y190,"0.#"),1)=".",FALSE,TRUE)</formula>
    </cfRule>
    <cfRule type="expression" dxfId="348" priority="92">
      <formula>IF(RIGHT(TEXT(Y190,"0.#"),1)=".",TRUE,FALSE)</formula>
    </cfRule>
  </conditionalFormatting>
  <conditionalFormatting sqref="Y199">
    <cfRule type="expression" dxfId="347" priority="89">
      <formula>IF(RIGHT(TEXT(Y199,"0.#"),1)=".",FALSE,TRUE)</formula>
    </cfRule>
    <cfRule type="expression" dxfId="346" priority="90">
      <formula>IF(RIGHT(TEXT(Y199,"0.#"),1)=".",TRUE,FALSE)</formula>
    </cfRule>
  </conditionalFormatting>
  <conditionalFormatting sqref="Y191:Y198 Y189">
    <cfRule type="expression" dxfId="345" priority="87">
      <formula>IF(RIGHT(TEXT(Y189,"0.#"),1)=".",FALSE,TRUE)</formula>
    </cfRule>
    <cfRule type="expression" dxfId="344" priority="88">
      <formula>IF(RIGHT(TEXT(Y189,"0.#"),1)=".",TRUE,FALSE)</formula>
    </cfRule>
  </conditionalFormatting>
  <conditionalFormatting sqref="AU190">
    <cfRule type="expression" dxfId="343" priority="85">
      <formula>IF(RIGHT(TEXT(AU190,"0.#"),1)=".",FALSE,TRUE)</formula>
    </cfRule>
    <cfRule type="expression" dxfId="342" priority="86">
      <formula>IF(RIGHT(TEXT(AU190,"0.#"),1)=".",TRUE,FALSE)</formula>
    </cfRule>
  </conditionalFormatting>
  <conditionalFormatting sqref="AU199">
    <cfRule type="expression" dxfId="341" priority="83">
      <formula>IF(RIGHT(TEXT(AU199,"0.#"),1)=".",FALSE,TRUE)</formula>
    </cfRule>
    <cfRule type="expression" dxfId="340" priority="84">
      <formula>IF(RIGHT(TEXT(AU199,"0.#"),1)=".",TRUE,FALSE)</formula>
    </cfRule>
  </conditionalFormatting>
  <conditionalFormatting sqref="AU191:AU198 AU189">
    <cfRule type="expression" dxfId="339" priority="81">
      <formula>IF(RIGHT(TEXT(AU189,"0.#"),1)=".",FALSE,TRUE)</formula>
    </cfRule>
    <cfRule type="expression" dxfId="338" priority="82">
      <formula>IF(RIGHT(TEXT(AU189,"0.#"),1)=".",TRUE,FALSE)</formula>
    </cfRule>
  </conditionalFormatting>
  <conditionalFormatting sqref="Y203">
    <cfRule type="expression" dxfId="337" priority="79">
      <formula>IF(RIGHT(TEXT(Y203,"0.#"),1)=".",FALSE,TRUE)</formula>
    </cfRule>
    <cfRule type="expression" dxfId="336" priority="80">
      <formula>IF(RIGHT(TEXT(Y203,"0.#"),1)=".",TRUE,FALSE)</formula>
    </cfRule>
  </conditionalFormatting>
  <conditionalFormatting sqref="Y212">
    <cfRule type="expression" dxfId="335" priority="77">
      <formula>IF(RIGHT(TEXT(Y212,"0.#"),1)=".",FALSE,TRUE)</formula>
    </cfRule>
    <cfRule type="expression" dxfId="334" priority="78">
      <formula>IF(RIGHT(TEXT(Y212,"0.#"),1)=".",TRUE,FALSE)</formula>
    </cfRule>
  </conditionalFormatting>
  <conditionalFormatting sqref="Y204:Y211 Y202">
    <cfRule type="expression" dxfId="333" priority="75">
      <formula>IF(RIGHT(TEXT(Y202,"0.#"),1)=".",FALSE,TRUE)</formula>
    </cfRule>
    <cfRule type="expression" dxfId="332" priority="76">
      <formula>IF(RIGHT(TEXT(Y202,"0.#"),1)=".",TRUE,FALSE)</formula>
    </cfRule>
  </conditionalFormatting>
  <conditionalFormatting sqref="AU203">
    <cfRule type="expression" dxfId="331" priority="73">
      <formula>IF(RIGHT(TEXT(AU203,"0.#"),1)=".",FALSE,TRUE)</formula>
    </cfRule>
    <cfRule type="expression" dxfId="330" priority="74">
      <formula>IF(RIGHT(TEXT(AU203,"0.#"),1)=".",TRUE,FALSE)</formula>
    </cfRule>
  </conditionalFormatting>
  <conditionalFormatting sqref="AU212">
    <cfRule type="expression" dxfId="329" priority="71">
      <formula>IF(RIGHT(TEXT(AU212,"0.#"),1)=".",FALSE,TRUE)</formula>
    </cfRule>
    <cfRule type="expression" dxfId="328" priority="72">
      <formula>IF(RIGHT(TEXT(AU212,"0.#"),1)=".",TRUE,FALSE)</formula>
    </cfRule>
  </conditionalFormatting>
  <conditionalFormatting sqref="AU204:AU211 AU202">
    <cfRule type="expression" dxfId="327" priority="69">
      <formula>IF(RIGHT(TEXT(AU202,"0.#"),1)=".",FALSE,TRUE)</formula>
    </cfRule>
    <cfRule type="expression" dxfId="326" priority="70">
      <formula>IF(RIGHT(TEXT(AU202,"0.#"),1)=".",TRUE,FALSE)</formula>
    </cfRule>
  </conditionalFormatting>
  <conditionalFormatting sqref="Y217">
    <cfRule type="expression" dxfId="325" priority="67">
      <formula>IF(RIGHT(TEXT(Y217,"0.#"),1)=".",FALSE,TRUE)</formula>
    </cfRule>
    <cfRule type="expression" dxfId="324" priority="68">
      <formula>IF(RIGHT(TEXT(Y217,"0.#"),1)=".",TRUE,FALSE)</formula>
    </cfRule>
  </conditionalFormatting>
  <conditionalFormatting sqref="Y226">
    <cfRule type="expression" dxfId="323" priority="65">
      <formula>IF(RIGHT(TEXT(Y226,"0.#"),1)=".",FALSE,TRUE)</formula>
    </cfRule>
    <cfRule type="expression" dxfId="322" priority="66">
      <formula>IF(RIGHT(TEXT(Y226,"0.#"),1)=".",TRUE,FALSE)</formula>
    </cfRule>
  </conditionalFormatting>
  <conditionalFormatting sqref="Y218:Y225 Y216">
    <cfRule type="expression" dxfId="321" priority="63">
      <formula>IF(RIGHT(TEXT(Y216,"0.#"),1)=".",FALSE,TRUE)</formula>
    </cfRule>
    <cfRule type="expression" dxfId="320" priority="64">
      <formula>IF(RIGHT(TEXT(Y216,"0.#"),1)=".",TRUE,FALSE)</formula>
    </cfRule>
  </conditionalFormatting>
  <conditionalFormatting sqref="AU217">
    <cfRule type="expression" dxfId="319" priority="61">
      <formula>IF(RIGHT(TEXT(AU217,"0.#"),1)=".",FALSE,TRUE)</formula>
    </cfRule>
    <cfRule type="expression" dxfId="318" priority="62">
      <formula>IF(RIGHT(TEXT(AU217,"0.#"),1)=".",TRUE,FALSE)</formula>
    </cfRule>
  </conditionalFormatting>
  <conditionalFormatting sqref="AU226">
    <cfRule type="expression" dxfId="317" priority="59">
      <formula>IF(RIGHT(TEXT(AU226,"0.#"),1)=".",FALSE,TRUE)</formula>
    </cfRule>
    <cfRule type="expression" dxfId="316" priority="60">
      <formula>IF(RIGHT(TEXT(AU226,"0.#"),1)=".",TRUE,FALSE)</formula>
    </cfRule>
  </conditionalFormatting>
  <conditionalFormatting sqref="AU218:AU225 AU216">
    <cfRule type="expression" dxfId="315" priority="57">
      <formula>IF(RIGHT(TEXT(AU216,"0.#"),1)=".",FALSE,TRUE)</formula>
    </cfRule>
    <cfRule type="expression" dxfId="314" priority="58">
      <formula>IF(RIGHT(TEXT(AU216,"0.#"),1)=".",TRUE,FALSE)</formula>
    </cfRule>
  </conditionalFormatting>
  <conditionalFormatting sqref="Y230">
    <cfRule type="expression" dxfId="313" priority="55">
      <formula>IF(RIGHT(TEXT(Y230,"0.#"),1)=".",FALSE,TRUE)</formula>
    </cfRule>
    <cfRule type="expression" dxfId="312" priority="56">
      <formula>IF(RIGHT(TEXT(Y230,"0.#"),1)=".",TRUE,FALSE)</formula>
    </cfRule>
  </conditionalFormatting>
  <conditionalFormatting sqref="Y239">
    <cfRule type="expression" dxfId="311" priority="53">
      <formula>IF(RIGHT(TEXT(Y239,"0.#"),1)=".",FALSE,TRUE)</formula>
    </cfRule>
    <cfRule type="expression" dxfId="310" priority="54">
      <formula>IF(RIGHT(TEXT(Y239,"0.#"),1)=".",TRUE,FALSE)</formula>
    </cfRule>
  </conditionalFormatting>
  <conditionalFormatting sqref="Y231:Y238 Y229">
    <cfRule type="expression" dxfId="309" priority="51">
      <formula>IF(RIGHT(TEXT(Y229,"0.#"),1)=".",FALSE,TRUE)</formula>
    </cfRule>
    <cfRule type="expression" dxfId="308" priority="52">
      <formula>IF(RIGHT(TEXT(Y229,"0.#"),1)=".",TRUE,FALSE)</formula>
    </cfRule>
  </conditionalFormatting>
  <conditionalFormatting sqref="AU230">
    <cfRule type="expression" dxfId="307" priority="49">
      <formula>IF(RIGHT(TEXT(AU230,"0.#"),1)=".",FALSE,TRUE)</formula>
    </cfRule>
    <cfRule type="expression" dxfId="306" priority="50">
      <formula>IF(RIGHT(TEXT(AU230,"0.#"),1)=".",TRUE,FALSE)</formula>
    </cfRule>
  </conditionalFormatting>
  <conditionalFormatting sqref="AU239">
    <cfRule type="expression" dxfId="305" priority="47">
      <formula>IF(RIGHT(TEXT(AU239,"0.#"),1)=".",FALSE,TRUE)</formula>
    </cfRule>
    <cfRule type="expression" dxfId="304" priority="48">
      <formula>IF(RIGHT(TEXT(AU239,"0.#"),1)=".",TRUE,FALSE)</formula>
    </cfRule>
  </conditionalFormatting>
  <conditionalFormatting sqref="AU231:AU238 AU229">
    <cfRule type="expression" dxfId="303" priority="45">
      <formula>IF(RIGHT(TEXT(AU229,"0.#"),1)=".",FALSE,TRUE)</formula>
    </cfRule>
    <cfRule type="expression" dxfId="302" priority="46">
      <formula>IF(RIGHT(TEXT(AU229,"0.#"),1)=".",TRUE,FALSE)</formula>
    </cfRule>
  </conditionalFormatting>
  <conditionalFormatting sqref="Y243">
    <cfRule type="expression" dxfId="301" priority="43">
      <formula>IF(RIGHT(TEXT(Y243,"0.#"),1)=".",FALSE,TRUE)</formula>
    </cfRule>
    <cfRule type="expression" dxfId="300" priority="44">
      <formula>IF(RIGHT(TEXT(Y243,"0.#"),1)=".",TRUE,FALSE)</formula>
    </cfRule>
  </conditionalFormatting>
  <conditionalFormatting sqref="Y252">
    <cfRule type="expression" dxfId="299" priority="41">
      <formula>IF(RIGHT(TEXT(Y252,"0.#"),1)=".",FALSE,TRUE)</formula>
    </cfRule>
    <cfRule type="expression" dxfId="298" priority="42">
      <formula>IF(RIGHT(TEXT(Y252,"0.#"),1)=".",TRUE,FALSE)</formula>
    </cfRule>
  </conditionalFormatting>
  <conditionalFormatting sqref="Y244:Y251 Y242">
    <cfRule type="expression" dxfId="297" priority="39">
      <formula>IF(RIGHT(TEXT(Y242,"0.#"),1)=".",FALSE,TRUE)</formula>
    </cfRule>
    <cfRule type="expression" dxfId="296" priority="40">
      <formula>IF(RIGHT(TEXT(Y242,"0.#"),1)=".",TRUE,FALSE)</formula>
    </cfRule>
  </conditionalFormatting>
  <conditionalFormatting sqref="AU243">
    <cfRule type="expression" dxfId="295" priority="37">
      <formula>IF(RIGHT(TEXT(AU243,"0.#"),1)=".",FALSE,TRUE)</formula>
    </cfRule>
    <cfRule type="expression" dxfId="294" priority="38">
      <formula>IF(RIGHT(TEXT(AU243,"0.#"),1)=".",TRUE,FALSE)</formula>
    </cfRule>
  </conditionalFormatting>
  <conditionalFormatting sqref="AU252">
    <cfRule type="expression" dxfId="293" priority="35">
      <formula>IF(RIGHT(TEXT(AU252,"0.#"),1)=".",FALSE,TRUE)</formula>
    </cfRule>
    <cfRule type="expression" dxfId="292" priority="36">
      <formula>IF(RIGHT(TEXT(AU252,"0.#"),1)=".",TRUE,FALSE)</formula>
    </cfRule>
  </conditionalFormatting>
  <conditionalFormatting sqref="AU244:AU251 AU242">
    <cfRule type="expression" dxfId="291" priority="33">
      <formula>IF(RIGHT(TEXT(AU242,"0.#"),1)=".",FALSE,TRUE)</formula>
    </cfRule>
    <cfRule type="expression" dxfId="290" priority="34">
      <formula>IF(RIGHT(TEXT(AU242,"0.#"),1)=".",TRUE,FALSE)</formula>
    </cfRule>
  </conditionalFormatting>
  <conditionalFormatting sqref="Y256">
    <cfRule type="expression" dxfId="289" priority="31">
      <formula>IF(RIGHT(TEXT(Y256,"0.#"),1)=".",FALSE,TRUE)</formula>
    </cfRule>
    <cfRule type="expression" dxfId="288" priority="32">
      <formula>IF(RIGHT(TEXT(Y256,"0.#"),1)=".",TRUE,FALSE)</formula>
    </cfRule>
  </conditionalFormatting>
  <conditionalFormatting sqref="Y265">
    <cfRule type="expression" dxfId="287" priority="29">
      <formula>IF(RIGHT(TEXT(Y265,"0.#"),1)=".",FALSE,TRUE)</formula>
    </cfRule>
    <cfRule type="expression" dxfId="286" priority="30">
      <formula>IF(RIGHT(TEXT(Y265,"0.#"),1)=".",TRUE,FALSE)</formula>
    </cfRule>
  </conditionalFormatting>
  <conditionalFormatting sqref="Y257:Y264 Y255">
    <cfRule type="expression" dxfId="285" priority="27">
      <formula>IF(RIGHT(TEXT(Y255,"0.#"),1)=".",FALSE,TRUE)</formula>
    </cfRule>
    <cfRule type="expression" dxfId="284" priority="28">
      <formula>IF(RIGHT(TEXT(Y255,"0.#"),1)=".",TRUE,FALSE)</formula>
    </cfRule>
  </conditionalFormatting>
  <conditionalFormatting sqref="AU256">
    <cfRule type="expression" dxfId="283" priority="25">
      <formula>IF(RIGHT(TEXT(AU256,"0.#"),1)=".",FALSE,TRUE)</formula>
    </cfRule>
    <cfRule type="expression" dxfId="282" priority="26">
      <formula>IF(RIGHT(TEXT(AU256,"0.#"),1)=".",TRUE,FALSE)</formula>
    </cfRule>
  </conditionalFormatting>
  <conditionalFormatting sqref="AU265">
    <cfRule type="expression" dxfId="281" priority="23">
      <formula>IF(RIGHT(TEXT(AU265,"0.#"),1)=".",FALSE,TRUE)</formula>
    </cfRule>
    <cfRule type="expression" dxfId="280" priority="24">
      <formula>IF(RIGHT(TEXT(AU265,"0.#"),1)=".",TRUE,FALSE)</formula>
    </cfRule>
  </conditionalFormatting>
  <conditionalFormatting sqref="AU257:AU264 AU255">
    <cfRule type="expression" dxfId="279" priority="21">
      <formula>IF(RIGHT(TEXT(AU255,"0.#"),1)=".",FALSE,TRUE)</formula>
    </cfRule>
    <cfRule type="expression" dxfId="278" priority="22">
      <formula>IF(RIGHT(TEXT(AU255,"0.#"),1)=".",TRUE,FALSE)</formula>
    </cfRule>
  </conditionalFormatting>
  <conditionalFormatting sqref="Y5">
    <cfRule type="expression" dxfId="277" priority="13">
      <formula>IF(RIGHT(TEXT(Y5,"0.#"),1)=".",FALSE,TRUE)</formula>
    </cfRule>
    <cfRule type="expression" dxfId="276" priority="14">
      <formula>IF(RIGHT(TEXT(Y5,"0.#"),1)=".",TRUE,FALSE)</formula>
    </cfRule>
  </conditionalFormatting>
  <conditionalFormatting sqref="Y6:Y7 Y4">
    <cfRule type="expression" dxfId="275" priority="11">
      <formula>IF(RIGHT(TEXT(Y4,"0.#"),1)=".",FALSE,TRUE)</formula>
    </cfRule>
    <cfRule type="expression" dxfId="274" priority="12">
      <formula>IF(RIGHT(TEXT(Y4,"0.#"),1)=".",TRUE,FALSE)</formula>
    </cfRule>
  </conditionalFormatting>
  <conditionalFormatting sqref="AU6:AU7 AU4">
    <cfRule type="expression" dxfId="273" priority="9">
      <formula>IF(RIGHT(TEXT(AU4,"0.#"),1)=".",FALSE,TRUE)</formula>
    </cfRule>
    <cfRule type="expression" dxfId="272" priority="10">
      <formula>IF(RIGHT(TEXT(AU4,"0.#"),1)=".",TRUE,FALSE)</formula>
    </cfRule>
  </conditionalFormatting>
  <conditionalFormatting sqref="AU5">
    <cfRule type="expression" dxfId="271" priority="7">
      <formula>IF(RIGHT(TEXT(AU5,"0.#"),1)=".",FALSE,TRUE)</formula>
    </cfRule>
    <cfRule type="expression" dxfId="270" priority="8">
      <formula>IF(RIGHT(TEXT(AU5,"0.#"),1)=".",TRUE,FALSE)</formula>
    </cfRule>
  </conditionalFormatting>
  <conditionalFormatting sqref="Y18">
    <cfRule type="expression" dxfId="269" priority="5">
      <formula>IF(RIGHT(TEXT(Y18,"0.#"),1)=".",FALSE,TRUE)</formula>
    </cfRule>
    <cfRule type="expression" dxfId="268" priority="6">
      <formula>IF(RIGHT(TEXT(Y18,"0.#"),1)=".",TRUE,FALSE)</formula>
    </cfRule>
  </conditionalFormatting>
  <conditionalFormatting sqref="Y19:Y20 Y17">
    <cfRule type="expression" dxfId="267" priority="3">
      <formula>IF(RIGHT(TEXT(Y17,"0.#"),1)=".",FALSE,TRUE)</formula>
    </cfRule>
    <cfRule type="expression" dxfId="266" priority="4">
      <formula>IF(RIGHT(TEXT(Y17,"0.#"),1)=".",TRUE,FALSE)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zoomScalePageLayoutView="70" workbookViewId="0">
      <selection activeCell="C766" sqref="C766:I76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49" t="s">
        <v>782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347"/>
      <c r="B3" s="347"/>
      <c r="C3" s="347" t="s">
        <v>784</v>
      </c>
      <c r="D3" s="347"/>
      <c r="E3" s="347"/>
      <c r="F3" s="347"/>
      <c r="G3" s="347"/>
      <c r="H3" s="347"/>
      <c r="I3" s="347"/>
      <c r="J3" s="277" t="s">
        <v>223</v>
      </c>
      <c r="K3" s="109"/>
      <c r="L3" s="109"/>
      <c r="M3" s="109"/>
      <c r="N3" s="109"/>
      <c r="O3" s="109"/>
      <c r="P3" s="335" t="s">
        <v>785</v>
      </c>
      <c r="Q3" s="335"/>
      <c r="R3" s="335"/>
      <c r="S3" s="335"/>
      <c r="T3" s="335"/>
      <c r="U3" s="335"/>
      <c r="V3" s="335"/>
      <c r="W3" s="335"/>
      <c r="X3" s="335"/>
      <c r="Y3" s="345" t="s">
        <v>786</v>
      </c>
      <c r="Z3" s="346"/>
      <c r="AA3" s="346"/>
      <c r="AB3" s="346"/>
      <c r="AC3" s="277" t="s">
        <v>257</v>
      </c>
      <c r="AD3" s="277"/>
      <c r="AE3" s="277"/>
      <c r="AF3" s="277"/>
      <c r="AG3" s="277"/>
      <c r="AH3" s="345" t="s">
        <v>213</v>
      </c>
      <c r="AI3" s="347"/>
      <c r="AJ3" s="347"/>
      <c r="AK3" s="347"/>
      <c r="AL3" s="347" t="s">
        <v>21</v>
      </c>
      <c r="AM3" s="347"/>
      <c r="AN3" s="347"/>
      <c r="AO3" s="422"/>
      <c r="AP3" s="423" t="s">
        <v>224</v>
      </c>
      <c r="AQ3" s="423"/>
      <c r="AR3" s="423"/>
      <c r="AS3" s="423"/>
      <c r="AT3" s="423"/>
      <c r="AU3" s="423"/>
      <c r="AV3" s="423"/>
      <c r="AW3" s="423"/>
      <c r="AX3" s="423"/>
      <c r="AY3">
        <f>$AY$2</f>
        <v>1</v>
      </c>
    </row>
    <row r="4" spans="1:51" ht="48" customHeight="1" x14ac:dyDescent="0.15">
      <c r="A4" s="1047">
        <v>1</v>
      </c>
      <c r="B4" s="1047">
        <v>1</v>
      </c>
      <c r="C4" s="420" t="s">
        <v>865</v>
      </c>
      <c r="D4" s="415"/>
      <c r="E4" s="415"/>
      <c r="F4" s="415"/>
      <c r="G4" s="415"/>
      <c r="H4" s="415"/>
      <c r="I4" s="415"/>
      <c r="J4" s="416">
        <v>8013401001509</v>
      </c>
      <c r="K4" s="417"/>
      <c r="L4" s="417"/>
      <c r="M4" s="417"/>
      <c r="N4" s="417"/>
      <c r="O4" s="417"/>
      <c r="P4" s="421" t="s">
        <v>866</v>
      </c>
      <c r="Q4" s="317"/>
      <c r="R4" s="317"/>
      <c r="S4" s="317"/>
      <c r="T4" s="317"/>
      <c r="U4" s="317"/>
      <c r="V4" s="317"/>
      <c r="W4" s="317"/>
      <c r="X4" s="317"/>
      <c r="Y4" s="318">
        <v>187</v>
      </c>
      <c r="Z4" s="319"/>
      <c r="AA4" s="319"/>
      <c r="AB4" s="320"/>
      <c r="AC4" s="322" t="s">
        <v>287</v>
      </c>
      <c r="AD4" s="323"/>
      <c r="AE4" s="323"/>
      <c r="AF4" s="323"/>
      <c r="AG4" s="323"/>
      <c r="AH4" s="418">
        <v>1</v>
      </c>
      <c r="AI4" s="419"/>
      <c r="AJ4" s="419"/>
      <c r="AK4" s="419"/>
      <c r="AL4" s="326">
        <v>94</v>
      </c>
      <c r="AM4" s="327"/>
      <c r="AN4" s="327"/>
      <c r="AO4" s="328"/>
      <c r="AP4" s="321" t="s">
        <v>624</v>
      </c>
      <c r="AQ4" s="321"/>
      <c r="AR4" s="321"/>
      <c r="AS4" s="321"/>
      <c r="AT4" s="321"/>
      <c r="AU4" s="321"/>
      <c r="AV4" s="321"/>
      <c r="AW4" s="321"/>
      <c r="AX4" s="321"/>
      <c r="AY4">
        <f>$AY$2</f>
        <v>1</v>
      </c>
    </row>
    <row r="5" spans="1:51" ht="26.25" hidden="1" customHeight="1" x14ac:dyDescent="0.15">
      <c r="A5" s="1047">
        <v>2</v>
      </c>
      <c r="B5" s="104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47">
        <v>3</v>
      </c>
      <c r="B6" s="104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47">
        <v>4</v>
      </c>
      <c r="B7" s="104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47">
        <v>5</v>
      </c>
      <c r="B8" s="104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47">
        <v>6</v>
      </c>
      <c r="B9" s="104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47">
        <v>7</v>
      </c>
      <c r="B10" s="104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47">
        <v>8</v>
      </c>
      <c r="B11" s="104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47">
        <v>9</v>
      </c>
      <c r="B12" s="104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47">
        <v>10</v>
      </c>
      <c r="B13" s="104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47">
        <v>11</v>
      </c>
      <c r="B14" s="104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47">
        <v>12</v>
      </c>
      <c r="B15" s="104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47">
        <v>13</v>
      </c>
      <c r="B16" s="104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47">
        <v>14</v>
      </c>
      <c r="B17" s="104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47">
        <v>15</v>
      </c>
      <c r="B18" s="104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47">
        <v>16</v>
      </c>
      <c r="B19" s="104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47">
        <v>17</v>
      </c>
      <c r="B20" s="104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47">
        <v>18</v>
      </c>
      <c r="B21" s="104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47">
        <v>19</v>
      </c>
      <c r="B22" s="104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47">
        <v>20</v>
      </c>
      <c r="B23" s="104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47">
        <v>21</v>
      </c>
      <c r="B24" s="104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47">
        <v>22</v>
      </c>
      <c r="B25" s="104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47">
        <v>23</v>
      </c>
      <c r="B26" s="104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47">
        <v>24</v>
      </c>
      <c r="B27" s="104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47">
        <v>25</v>
      </c>
      <c r="B28" s="104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47">
        <v>26</v>
      </c>
      <c r="B29" s="104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47">
        <v>27</v>
      </c>
      <c r="B30" s="104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47">
        <v>28</v>
      </c>
      <c r="B31" s="104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47">
        <v>29</v>
      </c>
      <c r="B32" s="104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47">
        <v>30</v>
      </c>
      <c r="B33" s="104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1"/>
      <c r="B34" s="41"/>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49" t="s">
        <v>787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347"/>
      <c r="B36" s="347"/>
      <c r="C36" s="347" t="s">
        <v>788</v>
      </c>
      <c r="D36" s="347"/>
      <c r="E36" s="347"/>
      <c r="F36" s="347"/>
      <c r="G36" s="347"/>
      <c r="H36" s="347"/>
      <c r="I36" s="347"/>
      <c r="J36" s="277" t="s">
        <v>223</v>
      </c>
      <c r="K36" s="109"/>
      <c r="L36" s="109"/>
      <c r="M36" s="109"/>
      <c r="N36" s="109"/>
      <c r="O36" s="109"/>
      <c r="P36" s="335" t="s">
        <v>789</v>
      </c>
      <c r="Q36" s="335"/>
      <c r="R36" s="335"/>
      <c r="S36" s="335"/>
      <c r="T36" s="335"/>
      <c r="U36" s="335"/>
      <c r="V36" s="335"/>
      <c r="W36" s="335"/>
      <c r="X36" s="335"/>
      <c r="Y36" s="345" t="s">
        <v>790</v>
      </c>
      <c r="Z36" s="346"/>
      <c r="AA36" s="346"/>
      <c r="AB36" s="346"/>
      <c r="AC36" s="277" t="s">
        <v>257</v>
      </c>
      <c r="AD36" s="277"/>
      <c r="AE36" s="277"/>
      <c r="AF36" s="277"/>
      <c r="AG36" s="277"/>
      <c r="AH36" s="345" t="s">
        <v>213</v>
      </c>
      <c r="AI36" s="347"/>
      <c r="AJ36" s="347"/>
      <c r="AK36" s="347"/>
      <c r="AL36" s="347" t="s">
        <v>21</v>
      </c>
      <c r="AM36" s="347"/>
      <c r="AN36" s="347"/>
      <c r="AO36" s="422"/>
      <c r="AP36" s="423" t="s">
        <v>224</v>
      </c>
      <c r="AQ36" s="423"/>
      <c r="AR36" s="423"/>
      <c r="AS36" s="423"/>
      <c r="AT36" s="423"/>
      <c r="AU36" s="423"/>
      <c r="AV36" s="423"/>
      <c r="AW36" s="423"/>
      <c r="AX36" s="423"/>
      <c r="AY36">
        <f>$AY$34</f>
        <v>1</v>
      </c>
    </row>
    <row r="37" spans="1:51" ht="43.5" customHeight="1" x14ac:dyDescent="0.15">
      <c r="A37" s="1047">
        <v>1</v>
      </c>
      <c r="B37" s="1047">
        <v>1</v>
      </c>
      <c r="C37" s="420" t="s">
        <v>867</v>
      </c>
      <c r="D37" s="415"/>
      <c r="E37" s="415"/>
      <c r="F37" s="415"/>
      <c r="G37" s="415"/>
      <c r="H37" s="415"/>
      <c r="I37" s="415"/>
      <c r="J37" s="416">
        <v>8011101057185</v>
      </c>
      <c r="K37" s="417"/>
      <c r="L37" s="417"/>
      <c r="M37" s="417"/>
      <c r="N37" s="417"/>
      <c r="O37" s="417"/>
      <c r="P37" s="1049" t="s">
        <v>868</v>
      </c>
      <c r="Q37" s="1050"/>
      <c r="R37" s="1050"/>
      <c r="S37" s="1050"/>
      <c r="T37" s="1050"/>
      <c r="U37" s="1050"/>
      <c r="V37" s="1050"/>
      <c r="W37" s="1050"/>
      <c r="X37" s="1050"/>
      <c r="Y37" s="318">
        <v>22.3</v>
      </c>
      <c r="Z37" s="319"/>
      <c r="AA37" s="319"/>
      <c r="AB37" s="320"/>
      <c r="AC37" s="1051" t="s">
        <v>287</v>
      </c>
      <c r="AD37" s="1051"/>
      <c r="AE37" s="1051"/>
      <c r="AF37" s="1051"/>
      <c r="AG37" s="1051"/>
      <c r="AH37" s="324">
        <v>1</v>
      </c>
      <c r="AI37" s="325"/>
      <c r="AJ37" s="325"/>
      <c r="AK37" s="325"/>
      <c r="AL37" s="326">
        <v>44.9</v>
      </c>
      <c r="AM37" s="327"/>
      <c r="AN37" s="327"/>
      <c r="AO37" s="328"/>
      <c r="AP37" s="321" t="s">
        <v>320</v>
      </c>
      <c r="AQ37" s="321"/>
      <c r="AR37" s="321"/>
      <c r="AS37" s="321"/>
      <c r="AT37" s="321"/>
      <c r="AU37" s="321"/>
      <c r="AV37" s="321"/>
      <c r="AW37" s="321"/>
      <c r="AX37" s="321"/>
      <c r="AY37">
        <f>$AY$34</f>
        <v>1</v>
      </c>
    </row>
    <row r="38" spans="1:51" ht="26.25" hidden="1" customHeight="1" x14ac:dyDescent="0.15">
      <c r="A38" s="1047">
        <v>2</v>
      </c>
      <c r="B38" s="104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47">
        <v>3</v>
      </c>
      <c r="B39" s="104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47">
        <v>4</v>
      </c>
      <c r="B40" s="104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47">
        <v>5</v>
      </c>
      <c r="B41" s="104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47">
        <v>6</v>
      </c>
      <c r="B42" s="104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47">
        <v>7</v>
      </c>
      <c r="B43" s="104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47">
        <v>8</v>
      </c>
      <c r="B44" s="104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47">
        <v>9</v>
      </c>
      <c r="B45" s="104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47">
        <v>10</v>
      </c>
      <c r="B46" s="104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47">
        <v>11</v>
      </c>
      <c r="B47" s="104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47">
        <v>12</v>
      </c>
      <c r="B48" s="104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47">
        <v>13</v>
      </c>
      <c r="B49" s="104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47">
        <v>14</v>
      </c>
      <c r="B50" s="104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47">
        <v>15</v>
      </c>
      <c r="B51" s="104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47">
        <v>16</v>
      </c>
      <c r="B52" s="104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47">
        <v>17</v>
      </c>
      <c r="B53" s="104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47">
        <v>18</v>
      </c>
      <c r="B54" s="104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47">
        <v>19</v>
      </c>
      <c r="B55" s="104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47">
        <v>20</v>
      </c>
      <c r="B56" s="104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47">
        <v>21</v>
      </c>
      <c r="B57" s="104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47">
        <v>22</v>
      </c>
      <c r="B58" s="104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47">
        <v>23</v>
      </c>
      <c r="B59" s="104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47">
        <v>24</v>
      </c>
      <c r="B60" s="104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47">
        <v>25</v>
      </c>
      <c r="B61" s="104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47">
        <v>26</v>
      </c>
      <c r="B62" s="104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47">
        <v>27</v>
      </c>
      <c r="B63" s="104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47">
        <v>28</v>
      </c>
      <c r="B64" s="104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47">
        <v>29</v>
      </c>
      <c r="B65" s="104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47">
        <v>30</v>
      </c>
      <c r="B66" s="104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49" t="s">
        <v>791</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347"/>
      <c r="B69" s="347"/>
      <c r="C69" s="347" t="s">
        <v>784</v>
      </c>
      <c r="D69" s="347"/>
      <c r="E69" s="347"/>
      <c r="F69" s="347"/>
      <c r="G69" s="347"/>
      <c r="H69" s="347"/>
      <c r="I69" s="347"/>
      <c r="J69" s="277" t="s">
        <v>223</v>
      </c>
      <c r="K69" s="109"/>
      <c r="L69" s="109"/>
      <c r="M69" s="109"/>
      <c r="N69" s="109"/>
      <c r="O69" s="109"/>
      <c r="P69" s="335" t="s">
        <v>785</v>
      </c>
      <c r="Q69" s="335"/>
      <c r="R69" s="335"/>
      <c r="S69" s="335"/>
      <c r="T69" s="335"/>
      <c r="U69" s="335"/>
      <c r="V69" s="335"/>
      <c r="W69" s="335"/>
      <c r="X69" s="335"/>
      <c r="Y69" s="345" t="s">
        <v>786</v>
      </c>
      <c r="Z69" s="346"/>
      <c r="AA69" s="346"/>
      <c r="AB69" s="346"/>
      <c r="AC69" s="277" t="s">
        <v>257</v>
      </c>
      <c r="AD69" s="277"/>
      <c r="AE69" s="277"/>
      <c r="AF69" s="277"/>
      <c r="AG69" s="277"/>
      <c r="AH69" s="345" t="s">
        <v>213</v>
      </c>
      <c r="AI69" s="347"/>
      <c r="AJ69" s="347"/>
      <c r="AK69" s="347"/>
      <c r="AL69" s="347" t="s">
        <v>21</v>
      </c>
      <c r="AM69" s="347"/>
      <c r="AN69" s="347"/>
      <c r="AO69" s="422"/>
      <c r="AP69" s="423" t="s">
        <v>224</v>
      </c>
      <c r="AQ69" s="423"/>
      <c r="AR69" s="423"/>
      <c r="AS69" s="423"/>
      <c r="AT69" s="423"/>
      <c r="AU69" s="423"/>
      <c r="AV69" s="423"/>
      <c r="AW69" s="423"/>
      <c r="AX69" s="423"/>
      <c r="AY69" s="34">
        <f t="shared" ref="AY69:AY70" si="0">$AY$67</f>
        <v>1</v>
      </c>
    </row>
    <row r="70" spans="1:51" ht="49.5" customHeight="1" x14ac:dyDescent="0.15">
      <c r="A70" s="1047">
        <v>1</v>
      </c>
      <c r="B70" s="1047">
        <v>1</v>
      </c>
      <c r="C70" s="420" t="s">
        <v>869</v>
      </c>
      <c r="D70" s="415"/>
      <c r="E70" s="415"/>
      <c r="F70" s="415"/>
      <c r="G70" s="415"/>
      <c r="H70" s="415"/>
      <c r="I70" s="415"/>
      <c r="J70" s="416">
        <v>4010001054032</v>
      </c>
      <c r="K70" s="417"/>
      <c r="L70" s="417"/>
      <c r="M70" s="417"/>
      <c r="N70" s="417"/>
      <c r="O70" s="417"/>
      <c r="P70" s="421" t="s">
        <v>870</v>
      </c>
      <c r="Q70" s="317"/>
      <c r="R70" s="317"/>
      <c r="S70" s="317"/>
      <c r="T70" s="317"/>
      <c r="U70" s="317"/>
      <c r="V70" s="317"/>
      <c r="W70" s="317"/>
      <c r="X70" s="317"/>
      <c r="Y70" s="318">
        <v>49</v>
      </c>
      <c r="Z70" s="319"/>
      <c r="AA70" s="319"/>
      <c r="AB70" s="320"/>
      <c r="AC70" s="322" t="s">
        <v>287</v>
      </c>
      <c r="AD70" s="323"/>
      <c r="AE70" s="323"/>
      <c r="AF70" s="323"/>
      <c r="AG70" s="323"/>
      <c r="AH70" s="418">
        <v>1</v>
      </c>
      <c r="AI70" s="419"/>
      <c r="AJ70" s="419"/>
      <c r="AK70" s="419"/>
      <c r="AL70" s="326">
        <v>97.9</v>
      </c>
      <c r="AM70" s="327"/>
      <c r="AN70" s="327"/>
      <c r="AO70" s="328"/>
      <c r="AP70" s="321" t="s">
        <v>624</v>
      </c>
      <c r="AQ70" s="321"/>
      <c r="AR70" s="321"/>
      <c r="AS70" s="321"/>
      <c r="AT70" s="321"/>
      <c r="AU70" s="321"/>
      <c r="AV70" s="321"/>
      <c r="AW70" s="321"/>
      <c r="AX70" s="321"/>
      <c r="AY70" s="34">
        <f t="shared" si="0"/>
        <v>1</v>
      </c>
    </row>
    <row r="71" spans="1:51" ht="26.25" hidden="1" customHeight="1" x14ac:dyDescent="0.15">
      <c r="A71" s="1047">
        <v>2</v>
      </c>
      <c r="B71" s="104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47">
        <v>3</v>
      </c>
      <c r="B72" s="104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47">
        <v>4</v>
      </c>
      <c r="B73" s="104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47">
        <v>5</v>
      </c>
      <c r="B74" s="104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47">
        <v>6</v>
      </c>
      <c r="B75" s="104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47">
        <v>7</v>
      </c>
      <c r="B76" s="104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47">
        <v>8</v>
      </c>
      <c r="B77" s="104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47">
        <v>9</v>
      </c>
      <c r="B78" s="104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47">
        <v>10</v>
      </c>
      <c r="B79" s="104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47">
        <v>11</v>
      </c>
      <c r="B80" s="104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47">
        <v>12</v>
      </c>
      <c r="B81" s="104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47">
        <v>13</v>
      </c>
      <c r="B82" s="104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47">
        <v>14</v>
      </c>
      <c r="B83" s="104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47">
        <v>15</v>
      </c>
      <c r="B84" s="104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47">
        <v>16</v>
      </c>
      <c r="B85" s="104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47">
        <v>17</v>
      </c>
      <c r="B86" s="104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47">
        <v>18</v>
      </c>
      <c r="B87" s="104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47">
        <v>19</v>
      </c>
      <c r="B88" s="104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47">
        <v>20</v>
      </c>
      <c r="B89" s="104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47">
        <v>21</v>
      </c>
      <c r="B90" s="104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47">
        <v>22</v>
      </c>
      <c r="B91" s="104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47">
        <v>23</v>
      </c>
      <c r="B92" s="104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47">
        <v>24</v>
      </c>
      <c r="B93" s="104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47">
        <v>25</v>
      </c>
      <c r="B94" s="104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47">
        <v>26</v>
      </c>
      <c r="B95" s="104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47">
        <v>27</v>
      </c>
      <c r="B96" s="104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47">
        <v>28</v>
      </c>
      <c r="B97" s="104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47">
        <v>29</v>
      </c>
      <c r="B98" s="104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8.25" hidden="1" customHeight="1" x14ac:dyDescent="0.15">
      <c r="A99" s="1047">
        <v>30</v>
      </c>
      <c r="B99" s="104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49" t="s">
        <v>792</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347"/>
      <c r="B102" s="347"/>
      <c r="C102" s="347" t="s">
        <v>784</v>
      </c>
      <c r="D102" s="347"/>
      <c r="E102" s="347"/>
      <c r="F102" s="347"/>
      <c r="G102" s="347"/>
      <c r="H102" s="347"/>
      <c r="I102" s="347"/>
      <c r="J102" s="277" t="s">
        <v>223</v>
      </c>
      <c r="K102" s="109"/>
      <c r="L102" s="109"/>
      <c r="M102" s="109"/>
      <c r="N102" s="109"/>
      <c r="O102" s="109"/>
      <c r="P102" s="335" t="s">
        <v>785</v>
      </c>
      <c r="Q102" s="335"/>
      <c r="R102" s="335"/>
      <c r="S102" s="335"/>
      <c r="T102" s="335"/>
      <c r="U102" s="335"/>
      <c r="V102" s="335"/>
      <c r="W102" s="335"/>
      <c r="X102" s="335"/>
      <c r="Y102" s="345" t="s">
        <v>786</v>
      </c>
      <c r="Z102" s="346"/>
      <c r="AA102" s="346"/>
      <c r="AB102" s="346"/>
      <c r="AC102" s="277" t="s">
        <v>257</v>
      </c>
      <c r="AD102" s="277"/>
      <c r="AE102" s="277"/>
      <c r="AF102" s="277"/>
      <c r="AG102" s="277"/>
      <c r="AH102" s="345" t="s">
        <v>213</v>
      </c>
      <c r="AI102" s="347"/>
      <c r="AJ102" s="347"/>
      <c r="AK102" s="347"/>
      <c r="AL102" s="347" t="s">
        <v>21</v>
      </c>
      <c r="AM102" s="347"/>
      <c r="AN102" s="347"/>
      <c r="AO102" s="422"/>
      <c r="AP102" s="423" t="s">
        <v>224</v>
      </c>
      <c r="AQ102" s="423"/>
      <c r="AR102" s="423"/>
      <c r="AS102" s="423"/>
      <c r="AT102" s="423"/>
      <c r="AU102" s="423"/>
      <c r="AV102" s="423"/>
      <c r="AW102" s="423"/>
      <c r="AX102" s="423"/>
      <c r="AY102" s="34">
        <f t="shared" ref="AY102:AY103" si="1">$AY$100</f>
        <v>1</v>
      </c>
    </row>
    <row r="103" spans="1:51" ht="51" customHeight="1" x14ac:dyDescent="0.15">
      <c r="A103" s="1047">
        <v>1</v>
      </c>
      <c r="B103" s="1047">
        <v>1</v>
      </c>
      <c r="C103" s="420" t="s">
        <v>830</v>
      </c>
      <c r="D103" s="415"/>
      <c r="E103" s="415"/>
      <c r="F103" s="415"/>
      <c r="G103" s="415"/>
      <c r="H103" s="415"/>
      <c r="I103" s="415"/>
      <c r="J103" s="416">
        <v>6440001004652</v>
      </c>
      <c r="K103" s="417"/>
      <c r="L103" s="417"/>
      <c r="M103" s="417"/>
      <c r="N103" s="417"/>
      <c r="O103" s="417"/>
      <c r="P103" s="421" t="s">
        <v>871</v>
      </c>
      <c r="Q103" s="317"/>
      <c r="R103" s="317"/>
      <c r="S103" s="317"/>
      <c r="T103" s="317"/>
      <c r="U103" s="317"/>
      <c r="V103" s="317"/>
      <c r="W103" s="317"/>
      <c r="X103" s="317"/>
      <c r="Y103" s="318">
        <v>4</v>
      </c>
      <c r="Z103" s="319"/>
      <c r="AA103" s="319"/>
      <c r="AB103" s="320"/>
      <c r="AC103" s="322" t="s">
        <v>293</v>
      </c>
      <c r="AD103" s="323"/>
      <c r="AE103" s="323"/>
      <c r="AF103" s="323"/>
      <c r="AG103" s="323"/>
      <c r="AH103" s="418" t="s">
        <v>320</v>
      </c>
      <c r="AI103" s="419"/>
      <c r="AJ103" s="419"/>
      <c r="AK103" s="419"/>
      <c r="AL103" s="326" t="s">
        <v>320</v>
      </c>
      <c r="AM103" s="327"/>
      <c r="AN103" s="327"/>
      <c r="AO103" s="328"/>
      <c r="AP103" s="321" t="s">
        <v>320</v>
      </c>
      <c r="AQ103" s="321"/>
      <c r="AR103" s="321"/>
      <c r="AS103" s="321"/>
      <c r="AT103" s="321"/>
      <c r="AU103" s="321"/>
      <c r="AV103" s="321"/>
      <c r="AW103" s="321"/>
      <c r="AX103" s="321"/>
      <c r="AY103" s="34">
        <f t="shared" si="1"/>
        <v>1</v>
      </c>
    </row>
    <row r="104" spans="1:51" ht="26.25" hidden="1" customHeight="1" x14ac:dyDescent="0.15">
      <c r="A104" s="1047">
        <v>2</v>
      </c>
      <c r="B104" s="104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47">
        <v>3</v>
      </c>
      <c r="B105" s="104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47">
        <v>4</v>
      </c>
      <c r="B106" s="104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47">
        <v>5</v>
      </c>
      <c r="B107" s="104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47">
        <v>6</v>
      </c>
      <c r="B108" s="104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47">
        <v>7</v>
      </c>
      <c r="B109" s="104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47">
        <v>8</v>
      </c>
      <c r="B110" s="104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47">
        <v>9</v>
      </c>
      <c r="B111" s="104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47">
        <v>10</v>
      </c>
      <c r="B112" s="104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47">
        <v>11</v>
      </c>
      <c r="B113" s="104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47">
        <v>12</v>
      </c>
      <c r="B114" s="104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47">
        <v>13</v>
      </c>
      <c r="B115" s="104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47">
        <v>14</v>
      </c>
      <c r="B116" s="104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47">
        <v>15</v>
      </c>
      <c r="B117" s="104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47">
        <v>16</v>
      </c>
      <c r="B118" s="104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47">
        <v>17</v>
      </c>
      <c r="B119" s="104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47">
        <v>18</v>
      </c>
      <c r="B120" s="104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47">
        <v>19</v>
      </c>
      <c r="B121" s="104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47">
        <v>20</v>
      </c>
      <c r="B122" s="104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47">
        <v>21</v>
      </c>
      <c r="B123" s="104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47">
        <v>22</v>
      </c>
      <c r="B124" s="104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47">
        <v>23</v>
      </c>
      <c r="B125" s="104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47">
        <v>24</v>
      </c>
      <c r="B126" s="104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47">
        <v>25</v>
      </c>
      <c r="B127" s="104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47">
        <v>26</v>
      </c>
      <c r="B128" s="104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47">
        <v>27</v>
      </c>
      <c r="B129" s="104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47">
        <v>28</v>
      </c>
      <c r="B130" s="104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47">
        <v>29</v>
      </c>
      <c r="B131" s="104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47">
        <v>30</v>
      </c>
      <c r="B132" s="104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49" t="s">
        <v>793</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347"/>
      <c r="B135" s="347"/>
      <c r="C135" s="347" t="s">
        <v>784</v>
      </c>
      <c r="D135" s="347"/>
      <c r="E135" s="347"/>
      <c r="F135" s="347"/>
      <c r="G135" s="347"/>
      <c r="H135" s="347"/>
      <c r="I135" s="347"/>
      <c r="J135" s="277" t="s">
        <v>223</v>
      </c>
      <c r="K135" s="109"/>
      <c r="L135" s="109"/>
      <c r="M135" s="109"/>
      <c r="N135" s="109"/>
      <c r="O135" s="109"/>
      <c r="P135" s="335" t="s">
        <v>785</v>
      </c>
      <c r="Q135" s="335"/>
      <c r="R135" s="335"/>
      <c r="S135" s="335"/>
      <c r="T135" s="335"/>
      <c r="U135" s="335"/>
      <c r="V135" s="335"/>
      <c r="W135" s="335"/>
      <c r="X135" s="335"/>
      <c r="Y135" s="345" t="s">
        <v>786</v>
      </c>
      <c r="Z135" s="346"/>
      <c r="AA135" s="346"/>
      <c r="AB135" s="346"/>
      <c r="AC135" s="277" t="s">
        <v>257</v>
      </c>
      <c r="AD135" s="277"/>
      <c r="AE135" s="277"/>
      <c r="AF135" s="277"/>
      <c r="AG135" s="277"/>
      <c r="AH135" s="345" t="s">
        <v>213</v>
      </c>
      <c r="AI135" s="347"/>
      <c r="AJ135" s="347"/>
      <c r="AK135" s="347"/>
      <c r="AL135" s="347" t="s">
        <v>21</v>
      </c>
      <c r="AM135" s="347"/>
      <c r="AN135" s="347"/>
      <c r="AO135" s="422"/>
      <c r="AP135" s="423" t="s">
        <v>224</v>
      </c>
      <c r="AQ135" s="423"/>
      <c r="AR135" s="423"/>
      <c r="AS135" s="423"/>
      <c r="AT135" s="423"/>
      <c r="AU135" s="423"/>
      <c r="AV135" s="423"/>
      <c r="AW135" s="423"/>
      <c r="AX135" s="423"/>
      <c r="AY135" s="34">
        <f t="shared" ref="AY135:AY136" si="2">$AY$133</f>
        <v>0</v>
      </c>
    </row>
    <row r="136" spans="1:51" ht="26.25" hidden="1" customHeight="1" x14ac:dyDescent="0.15">
      <c r="A136" s="1047">
        <v>1</v>
      </c>
      <c r="B136" s="104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8"/>
      <c r="AD136" s="1048"/>
      <c r="AE136" s="1048"/>
      <c r="AF136" s="1048"/>
      <c r="AG136" s="104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47">
        <v>2</v>
      </c>
      <c r="B137" s="104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47">
        <v>3</v>
      </c>
      <c r="B138" s="104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47">
        <v>4</v>
      </c>
      <c r="B139" s="104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47">
        <v>5</v>
      </c>
      <c r="B140" s="104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47">
        <v>6</v>
      </c>
      <c r="B141" s="104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47">
        <v>7</v>
      </c>
      <c r="B142" s="104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47">
        <v>8</v>
      </c>
      <c r="B143" s="104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47">
        <v>9</v>
      </c>
      <c r="B144" s="104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47">
        <v>10</v>
      </c>
      <c r="B145" s="104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47">
        <v>11</v>
      </c>
      <c r="B146" s="104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47">
        <v>12</v>
      </c>
      <c r="B147" s="104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47">
        <v>13</v>
      </c>
      <c r="B148" s="104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47">
        <v>14</v>
      </c>
      <c r="B149" s="104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47">
        <v>15</v>
      </c>
      <c r="B150" s="104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47">
        <v>16</v>
      </c>
      <c r="B151" s="104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47">
        <v>17</v>
      </c>
      <c r="B152" s="104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47">
        <v>18</v>
      </c>
      <c r="B153" s="104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47">
        <v>19</v>
      </c>
      <c r="B154" s="104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47">
        <v>20</v>
      </c>
      <c r="B155" s="104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47">
        <v>21</v>
      </c>
      <c r="B156" s="104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47">
        <v>22</v>
      </c>
      <c r="B157" s="104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47">
        <v>23</v>
      </c>
      <c r="B158" s="104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47">
        <v>24</v>
      </c>
      <c r="B159" s="104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47">
        <v>25</v>
      </c>
      <c r="B160" s="104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47">
        <v>26</v>
      </c>
      <c r="B161" s="104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47">
        <v>27</v>
      </c>
      <c r="B162" s="104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47">
        <v>28</v>
      </c>
      <c r="B163" s="104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47">
        <v>29</v>
      </c>
      <c r="B164" s="104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47">
        <v>30</v>
      </c>
      <c r="B165" s="104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49" t="s">
        <v>794</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347"/>
      <c r="B168" s="347"/>
      <c r="C168" s="347" t="s">
        <v>784</v>
      </c>
      <c r="D168" s="347"/>
      <c r="E168" s="347"/>
      <c r="F168" s="347"/>
      <c r="G168" s="347"/>
      <c r="H168" s="347"/>
      <c r="I168" s="347"/>
      <c r="J168" s="277" t="s">
        <v>223</v>
      </c>
      <c r="K168" s="109"/>
      <c r="L168" s="109"/>
      <c r="M168" s="109"/>
      <c r="N168" s="109"/>
      <c r="O168" s="109"/>
      <c r="P168" s="335" t="s">
        <v>785</v>
      </c>
      <c r="Q168" s="335"/>
      <c r="R168" s="335"/>
      <c r="S168" s="335"/>
      <c r="T168" s="335"/>
      <c r="U168" s="335"/>
      <c r="V168" s="335"/>
      <c r="W168" s="335"/>
      <c r="X168" s="335"/>
      <c r="Y168" s="345" t="s">
        <v>786</v>
      </c>
      <c r="Z168" s="346"/>
      <c r="AA168" s="346"/>
      <c r="AB168" s="346"/>
      <c r="AC168" s="277" t="s">
        <v>257</v>
      </c>
      <c r="AD168" s="277"/>
      <c r="AE168" s="277"/>
      <c r="AF168" s="277"/>
      <c r="AG168" s="277"/>
      <c r="AH168" s="345" t="s">
        <v>213</v>
      </c>
      <c r="AI168" s="347"/>
      <c r="AJ168" s="347"/>
      <c r="AK168" s="347"/>
      <c r="AL168" s="347" t="s">
        <v>21</v>
      </c>
      <c r="AM168" s="347"/>
      <c r="AN168" s="347"/>
      <c r="AO168" s="422"/>
      <c r="AP168" s="423" t="s">
        <v>224</v>
      </c>
      <c r="AQ168" s="423"/>
      <c r="AR168" s="423"/>
      <c r="AS168" s="423"/>
      <c r="AT168" s="423"/>
      <c r="AU168" s="423"/>
      <c r="AV168" s="423"/>
      <c r="AW168" s="423"/>
      <c r="AX168" s="423"/>
      <c r="AY168" s="34">
        <f t="shared" ref="AY168:AY169" si="3">$AY$166</f>
        <v>0</v>
      </c>
    </row>
    <row r="169" spans="1:51" ht="26.25" hidden="1" customHeight="1" x14ac:dyDescent="0.15">
      <c r="A169" s="1047">
        <v>1</v>
      </c>
      <c r="B169" s="104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8"/>
      <c r="AD169" s="1048"/>
      <c r="AE169" s="1048"/>
      <c r="AF169" s="1048"/>
      <c r="AG169" s="104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47">
        <v>2</v>
      </c>
      <c r="B170" s="104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47">
        <v>3</v>
      </c>
      <c r="B171" s="104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47">
        <v>4</v>
      </c>
      <c r="B172" s="104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47">
        <v>5</v>
      </c>
      <c r="B173" s="104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47">
        <v>6</v>
      </c>
      <c r="B174" s="104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47">
        <v>7</v>
      </c>
      <c r="B175" s="104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47">
        <v>8</v>
      </c>
      <c r="B176" s="104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47">
        <v>9</v>
      </c>
      <c r="B177" s="104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47">
        <v>10</v>
      </c>
      <c r="B178" s="104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47">
        <v>11</v>
      </c>
      <c r="B179" s="104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47">
        <v>12</v>
      </c>
      <c r="B180" s="104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47">
        <v>13</v>
      </c>
      <c r="B181" s="104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47">
        <v>14</v>
      </c>
      <c r="B182" s="104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47">
        <v>15</v>
      </c>
      <c r="B183" s="104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47">
        <v>16</v>
      </c>
      <c r="B184" s="104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47">
        <v>17</v>
      </c>
      <c r="B185" s="104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47">
        <v>18</v>
      </c>
      <c r="B186" s="104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47">
        <v>19</v>
      </c>
      <c r="B187" s="104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47">
        <v>20</v>
      </c>
      <c r="B188" s="104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47">
        <v>21</v>
      </c>
      <c r="B189" s="104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47">
        <v>22</v>
      </c>
      <c r="B190" s="104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47">
        <v>23</v>
      </c>
      <c r="B191" s="104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47">
        <v>24</v>
      </c>
      <c r="B192" s="104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47">
        <v>25</v>
      </c>
      <c r="B193" s="104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47">
        <v>26</v>
      </c>
      <c r="B194" s="104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47">
        <v>27</v>
      </c>
      <c r="B195" s="104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47">
        <v>28</v>
      </c>
      <c r="B196" s="104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47">
        <v>29</v>
      </c>
      <c r="B197" s="104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47">
        <v>30</v>
      </c>
      <c r="B198" s="104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49" t="s">
        <v>795</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347"/>
      <c r="B201" s="347"/>
      <c r="C201" s="347" t="s">
        <v>784</v>
      </c>
      <c r="D201" s="347"/>
      <c r="E201" s="347"/>
      <c r="F201" s="347"/>
      <c r="G201" s="347"/>
      <c r="H201" s="347"/>
      <c r="I201" s="347"/>
      <c r="J201" s="277" t="s">
        <v>223</v>
      </c>
      <c r="K201" s="109"/>
      <c r="L201" s="109"/>
      <c r="M201" s="109"/>
      <c r="N201" s="109"/>
      <c r="O201" s="109"/>
      <c r="P201" s="335" t="s">
        <v>785</v>
      </c>
      <c r="Q201" s="335"/>
      <c r="R201" s="335"/>
      <c r="S201" s="335"/>
      <c r="T201" s="335"/>
      <c r="U201" s="335"/>
      <c r="V201" s="335"/>
      <c r="W201" s="335"/>
      <c r="X201" s="335"/>
      <c r="Y201" s="345" t="s">
        <v>786</v>
      </c>
      <c r="Z201" s="346"/>
      <c r="AA201" s="346"/>
      <c r="AB201" s="346"/>
      <c r="AC201" s="277" t="s">
        <v>257</v>
      </c>
      <c r="AD201" s="277"/>
      <c r="AE201" s="277"/>
      <c r="AF201" s="277"/>
      <c r="AG201" s="277"/>
      <c r="AH201" s="345" t="s">
        <v>213</v>
      </c>
      <c r="AI201" s="347"/>
      <c r="AJ201" s="347"/>
      <c r="AK201" s="347"/>
      <c r="AL201" s="347" t="s">
        <v>21</v>
      </c>
      <c r="AM201" s="347"/>
      <c r="AN201" s="347"/>
      <c r="AO201" s="422"/>
      <c r="AP201" s="423" t="s">
        <v>224</v>
      </c>
      <c r="AQ201" s="423"/>
      <c r="AR201" s="423"/>
      <c r="AS201" s="423"/>
      <c r="AT201" s="423"/>
      <c r="AU201" s="423"/>
      <c r="AV201" s="423"/>
      <c r="AW201" s="423"/>
      <c r="AX201" s="423"/>
      <c r="AY201" s="34">
        <f t="shared" ref="AY201:AY202" si="4">$AY$199</f>
        <v>0</v>
      </c>
    </row>
    <row r="202" spans="1:51" ht="26.25" hidden="1" customHeight="1" x14ac:dyDescent="0.15">
      <c r="A202" s="1047">
        <v>1</v>
      </c>
      <c r="B202" s="104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8"/>
      <c r="AD202" s="1048"/>
      <c r="AE202" s="1048"/>
      <c r="AF202" s="1048"/>
      <c r="AG202" s="104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47">
        <v>2</v>
      </c>
      <c r="B203" s="104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47">
        <v>3</v>
      </c>
      <c r="B204" s="104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47">
        <v>4</v>
      </c>
      <c r="B205" s="104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47">
        <v>5</v>
      </c>
      <c r="B206" s="104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47">
        <v>6</v>
      </c>
      <c r="B207" s="104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47">
        <v>7</v>
      </c>
      <c r="B208" s="104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47">
        <v>8</v>
      </c>
      <c r="B209" s="104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47">
        <v>9</v>
      </c>
      <c r="B210" s="104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47">
        <v>10</v>
      </c>
      <c r="B211" s="104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47">
        <v>11</v>
      </c>
      <c r="B212" s="104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47">
        <v>12</v>
      </c>
      <c r="B213" s="104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47">
        <v>13</v>
      </c>
      <c r="B214" s="104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47">
        <v>14</v>
      </c>
      <c r="B215" s="104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47">
        <v>15</v>
      </c>
      <c r="B216" s="104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47">
        <v>16</v>
      </c>
      <c r="B217" s="104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47">
        <v>17</v>
      </c>
      <c r="B218" s="104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47">
        <v>18</v>
      </c>
      <c r="B219" s="104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47">
        <v>19</v>
      </c>
      <c r="B220" s="104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47">
        <v>20</v>
      </c>
      <c r="B221" s="104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47">
        <v>21</v>
      </c>
      <c r="B222" s="104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47">
        <v>22</v>
      </c>
      <c r="B223" s="104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47">
        <v>23</v>
      </c>
      <c r="B224" s="104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47">
        <v>24</v>
      </c>
      <c r="B225" s="104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47">
        <v>25</v>
      </c>
      <c r="B226" s="104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47">
        <v>26</v>
      </c>
      <c r="B227" s="104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47">
        <v>27</v>
      </c>
      <c r="B228" s="104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47">
        <v>28</v>
      </c>
      <c r="B229" s="104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47">
        <v>29</v>
      </c>
      <c r="B230" s="104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47">
        <v>30</v>
      </c>
      <c r="B231" s="104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49" t="s">
        <v>796</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90">
        <f>$AY$232</f>
        <v>0</v>
      </c>
    </row>
    <row r="234" spans="1:51" customFormat="1" ht="59.25" hidden="1" customHeight="1" x14ac:dyDescent="0.15">
      <c r="A234" s="347"/>
      <c r="B234" s="347"/>
      <c r="C234" s="347" t="s">
        <v>784</v>
      </c>
      <c r="D234" s="347"/>
      <c r="E234" s="347"/>
      <c r="F234" s="347"/>
      <c r="G234" s="347"/>
      <c r="H234" s="347"/>
      <c r="I234" s="347"/>
      <c r="J234" s="277" t="s">
        <v>223</v>
      </c>
      <c r="K234" s="109"/>
      <c r="L234" s="109"/>
      <c r="M234" s="109"/>
      <c r="N234" s="109"/>
      <c r="O234" s="109"/>
      <c r="P234" s="335" t="s">
        <v>785</v>
      </c>
      <c r="Q234" s="335"/>
      <c r="R234" s="335"/>
      <c r="S234" s="335"/>
      <c r="T234" s="335"/>
      <c r="U234" s="335"/>
      <c r="V234" s="335"/>
      <c r="W234" s="335"/>
      <c r="X234" s="335"/>
      <c r="Y234" s="345" t="s">
        <v>786</v>
      </c>
      <c r="Z234" s="346"/>
      <c r="AA234" s="346"/>
      <c r="AB234" s="346"/>
      <c r="AC234" s="277" t="s">
        <v>257</v>
      </c>
      <c r="AD234" s="277"/>
      <c r="AE234" s="277"/>
      <c r="AF234" s="277"/>
      <c r="AG234" s="277"/>
      <c r="AH234" s="345" t="s">
        <v>213</v>
      </c>
      <c r="AI234" s="347"/>
      <c r="AJ234" s="347"/>
      <c r="AK234" s="347"/>
      <c r="AL234" s="347" t="s">
        <v>21</v>
      </c>
      <c r="AM234" s="347"/>
      <c r="AN234" s="347"/>
      <c r="AO234" s="422"/>
      <c r="AP234" s="423" t="s">
        <v>224</v>
      </c>
      <c r="AQ234" s="423"/>
      <c r="AR234" s="423"/>
      <c r="AS234" s="423"/>
      <c r="AT234" s="423"/>
      <c r="AU234" s="423"/>
      <c r="AV234" s="423"/>
      <c r="AW234" s="423"/>
      <c r="AX234" s="423"/>
      <c r="AY234" s="90">
        <f>$AY$232</f>
        <v>0</v>
      </c>
    </row>
    <row r="235" spans="1:51" ht="26.25" hidden="1" customHeight="1" x14ac:dyDescent="0.15">
      <c r="A235" s="1047">
        <v>1</v>
      </c>
      <c r="B235" s="104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8"/>
      <c r="AD235" s="1048"/>
      <c r="AE235" s="1048"/>
      <c r="AF235" s="1048"/>
      <c r="AG235" s="104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47">
        <v>2</v>
      </c>
      <c r="B236" s="104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47">
        <v>3</v>
      </c>
      <c r="B237" s="104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47">
        <v>4</v>
      </c>
      <c r="B238" s="104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47">
        <v>5</v>
      </c>
      <c r="B239" s="104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47">
        <v>6</v>
      </c>
      <c r="B240" s="104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47">
        <v>7</v>
      </c>
      <c r="B241" s="104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47">
        <v>8</v>
      </c>
      <c r="B242" s="104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47">
        <v>9</v>
      </c>
      <c r="B243" s="104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47">
        <v>10</v>
      </c>
      <c r="B244" s="104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47">
        <v>11</v>
      </c>
      <c r="B245" s="104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47">
        <v>12</v>
      </c>
      <c r="B246" s="104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47">
        <v>13</v>
      </c>
      <c r="B247" s="104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47">
        <v>14</v>
      </c>
      <c r="B248" s="104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47">
        <v>15</v>
      </c>
      <c r="B249" s="104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47">
        <v>16</v>
      </c>
      <c r="B250" s="104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47">
        <v>17</v>
      </c>
      <c r="B251" s="104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47">
        <v>18</v>
      </c>
      <c r="B252" s="104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47">
        <v>19</v>
      </c>
      <c r="B253" s="104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47">
        <v>20</v>
      </c>
      <c r="B254" s="104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47">
        <v>21</v>
      </c>
      <c r="B255" s="104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47">
        <v>22</v>
      </c>
      <c r="B256" s="104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47">
        <v>23</v>
      </c>
      <c r="B257" s="104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47">
        <v>24</v>
      </c>
      <c r="B258" s="104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47">
        <v>25</v>
      </c>
      <c r="B259" s="104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47">
        <v>26</v>
      </c>
      <c r="B260" s="104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47">
        <v>27</v>
      </c>
      <c r="B261" s="104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47">
        <v>28</v>
      </c>
      <c r="B262" s="104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47">
        <v>29</v>
      </c>
      <c r="B263" s="104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47">
        <v>30</v>
      </c>
      <c r="B264" s="104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49" t="s">
        <v>797</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347"/>
      <c r="B267" s="347"/>
      <c r="C267" s="347" t="s">
        <v>784</v>
      </c>
      <c r="D267" s="347"/>
      <c r="E267" s="347"/>
      <c r="F267" s="347"/>
      <c r="G267" s="347"/>
      <c r="H267" s="347"/>
      <c r="I267" s="347"/>
      <c r="J267" s="277" t="s">
        <v>223</v>
      </c>
      <c r="K267" s="109"/>
      <c r="L267" s="109"/>
      <c r="M267" s="109"/>
      <c r="N267" s="109"/>
      <c r="O267" s="109"/>
      <c r="P267" s="335" t="s">
        <v>785</v>
      </c>
      <c r="Q267" s="335"/>
      <c r="R267" s="335"/>
      <c r="S267" s="335"/>
      <c r="T267" s="335"/>
      <c r="U267" s="335"/>
      <c r="V267" s="335"/>
      <c r="W267" s="335"/>
      <c r="X267" s="335"/>
      <c r="Y267" s="345" t="s">
        <v>786</v>
      </c>
      <c r="Z267" s="346"/>
      <c r="AA267" s="346"/>
      <c r="AB267" s="346"/>
      <c r="AC267" s="277" t="s">
        <v>257</v>
      </c>
      <c r="AD267" s="277"/>
      <c r="AE267" s="277"/>
      <c r="AF267" s="277"/>
      <c r="AG267" s="277"/>
      <c r="AH267" s="345" t="s">
        <v>213</v>
      </c>
      <c r="AI267" s="347"/>
      <c r="AJ267" s="347"/>
      <c r="AK267" s="347"/>
      <c r="AL267" s="347" t="s">
        <v>21</v>
      </c>
      <c r="AM267" s="347"/>
      <c r="AN267" s="347"/>
      <c r="AO267" s="422"/>
      <c r="AP267" s="423" t="s">
        <v>224</v>
      </c>
      <c r="AQ267" s="423"/>
      <c r="AR267" s="423"/>
      <c r="AS267" s="423"/>
      <c r="AT267" s="423"/>
      <c r="AU267" s="423"/>
      <c r="AV267" s="423"/>
      <c r="AW267" s="423"/>
      <c r="AX267" s="423"/>
      <c r="AY267" s="34">
        <f t="shared" ref="AY267:AY268" si="5">$AY$265</f>
        <v>0</v>
      </c>
    </row>
    <row r="268" spans="1:51" ht="26.25" hidden="1" customHeight="1" x14ac:dyDescent="0.15">
      <c r="A268" s="1047">
        <v>1</v>
      </c>
      <c r="B268" s="104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8"/>
      <c r="AD268" s="1048"/>
      <c r="AE268" s="1048"/>
      <c r="AF268" s="1048"/>
      <c r="AG268" s="104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47">
        <v>2</v>
      </c>
      <c r="B269" s="104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8"/>
      <c r="AD269" s="1048"/>
      <c r="AE269" s="1048"/>
      <c r="AF269" s="1048"/>
      <c r="AG269" s="104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47">
        <v>3</v>
      </c>
      <c r="B270" s="104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47">
        <v>4</v>
      </c>
      <c r="B271" s="104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47">
        <v>5</v>
      </c>
      <c r="B272" s="104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47">
        <v>6</v>
      </c>
      <c r="B273" s="104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47">
        <v>7</v>
      </c>
      <c r="B274" s="104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47">
        <v>8</v>
      </c>
      <c r="B275" s="104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47">
        <v>9</v>
      </c>
      <c r="B276" s="104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47">
        <v>10</v>
      </c>
      <c r="B277" s="104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47">
        <v>11</v>
      </c>
      <c r="B278" s="104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47">
        <v>12</v>
      </c>
      <c r="B279" s="104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47">
        <v>13</v>
      </c>
      <c r="B280" s="104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47">
        <v>14</v>
      </c>
      <c r="B281" s="104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47">
        <v>15</v>
      </c>
      <c r="B282" s="104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47">
        <v>16</v>
      </c>
      <c r="B283" s="104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47">
        <v>17</v>
      </c>
      <c r="B284" s="104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47">
        <v>18</v>
      </c>
      <c r="B285" s="104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47">
        <v>19</v>
      </c>
      <c r="B286" s="104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47">
        <v>20</v>
      </c>
      <c r="B287" s="104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47">
        <v>21</v>
      </c>
      <c r="B288" s="104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47">
        <v>22</v>
      </c>
      <c r="B289" s="104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47">
        <v>23</v>
      </c>
      <c r="B290" s="104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47">
        <v>24</v>
      </c>
      <c r="B291" s="104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47">
        <v>25</v>
      </c>
      <c r="B292" s="104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47">
        <v>26</v>
      </c>
      <c r="B293" s="104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47">
        <v>27</v>
      </c>
      <c r="B294" s="104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47">
        <v>28</v>
      </c>
      <c r="B295" s="104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47">
        <v>29</v>
      </c>
      <c r="B296" s="104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47">
        <v>30</v>
      </c>
      <c r="B297" s="104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1"/>
      <c r="B298" s="41"/>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49" t="s">
        <v>798</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347"/>
      <c r="B300" s="347"/>
      <c r="C300" s="347" t="s">
        <v>784</v>
      </c>
      <c r="D300" s="347"/>
      <c r="E300" s="347"/>
      <c r="F300" s="347"/>
      <c r="G300" s="347"/>
      <c r="H300" s="347"/>
      <c r="I300" s="347"/>
      <c r="J300" s="277" t="s">
        <v>223</v>
      </c>
      <c r="K300" s="109"/>
      <c r="L300" s="109"/>
      <c r="M300" s="109"/>
      <c r="N300" s="109"/>
      <c r="O300" s="109"/>
      <c r="P300" s="335" t="s">
        <v>785</v>
      </c>
      <c r="Q300" s="335"/>
      <c r="R300" s="335"/>
      <c r="S300" s="335"/>
      <c r="T300" s="335"/>
      <c r="U300" s="335"/>
      <c r="V300" s="335"/>
      <c r="W300" s="335"/>
      <c r="X300" s="335"/>
      <c r="Y300" s="345" t="s">
        <v>786</v>
      </c>
      <c r="Z300" s="346"/>
      <c r="AA300" s="346"/>
      <c r="AB300" s="346"/>
      <c r="AC300" s="277" t="s">
        <v>257</v>
      </c>
      <c r="AD300" s="277"/>
      <c r="AE300" s="277"/>
      <c r="AF300" s="277"/>
      <c r="AG300" s="277"/>
      <c r="AH300" s="345" t="s">
        <v>213</v>
      </c>
      <c r="AI300" s="347"/>
      <c r="AJ300" s="347"/>
      <c r="AK300" s="347"/>
      <c r="AL300" s="347" t="s">
        <v>21</v>
      </c>
      <c r="AM300" s="347"/>
      <c r="AN300" s="347"/>
      <c r="AO300" s="422"/>
      <c r="AP300" s="423" t="s">
        <v>224</v>
      </c>
      <c r="AQ300" s="423"/>
      <c r="AR300" s="423"/>
      <c r="AS300" s="423"/>
      <c r="AT300" s="423"/>
      <c r="AU300" s="423"/>
      <c r="AV300" s="423"/>
      <c r="AW300" s="423"/>
      <c r="AX300" s="423"/>
      <c r="AY300" s="34">
        <f t="shared" ref="AY300:AY301" si="6">$AY$298</f>
        <v>0</v>
      </c>
    </row>
    <row r="301" spans="1:51" ht="26.25" hidden="1" customHeight="1" x14ac:dyDescent="0.15">
      <c r="A301" s="1047">
        <v>1</v>
      </c>
      <c r="B301" s="104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8"/>
      <c r="AD301" s="1048"/>
      <c r="AE301" s="1048"/>
      <c r="AF301" s="1048"/>
      <c r="AG301" s="104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47">
        <v>2</v>
      </c>
      <c r="B302" s="104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8"/>
      <c r="AD302" s="1048"/>
      <c r="AE302" s="1048"/>
      <c r="AF302" s="1048"/>
      <c r="AG302" s="104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47">
        <v>3</v>
      </c>
      <c r="B303" s="104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8"/>
      <c r="AD303" s="1048"/>
      <c r="AE303" s="1048"/>
      <c r="AF303" s="1048"/>
      <c r="AG303" s="104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47">
        <v>4</v>
      </c>
      <c r="B304" s="104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8"/>
      <c r="AD304" s="1048"/>
      <c r="AE304" s="1048"/>
      <c r="AF304" s="1048"/>
      <c r="AG304" s="104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47">
        <v>5</v>
      </c>
      <c r="B305" s="104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8"/>
      <c r="AD305" s="1048"/>
      <c r="AE305" s="1048"/>
      <c r="AF305" s="1048"/>
      <c r="AG305" s="104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47">
        <v>6</v>
      </c>
      <c r="B306" s="104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8"/>
      <c r="AD306" s="1048"/>
      <c r="AE306" s="1048"/>
      <c r="AF306" s="1048"/>
      <c r="AG306" s="104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47">
        <v>7</v>
      </c>
      <c r="B307" s="104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8"/>
      <c r="AD307" s="1048"/>
      <c r="AE307" s="1048"/>
      <c r="AF307" s="1048"/>
      <c r="AG307" s="104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47">
        <v>8</v>
      </c>
      <c r="B308" s="104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8"/>
      <c r="AD308" s="1048"/>
      <c r="AE308" s="1048"/>
      <c r="AF308" s="1048"/>
      <c r="AG308" s="104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47">
        <v>9</v>
      </c>
      <c r="B309" s="104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47">
        <v>10</v>
      </c>
      <c r="B310" s="104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47">
        <v>11</v>
      </c>
      <c r="B311" s="104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47">
        <v>12</v>
      </c>
      <c r="B312" s="104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47">
        <v>13</v>
      </c>
      <c r="B313" s="104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47">
        <v>14</v>
      </c>
      <c r="B314" s="104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47">
        <v>15</v>
      </c>
      <c r="B315" s="104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47">
        <v>16</v>
      </c>
      <c r="B316" s="104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47">
        <v>17</v>
      </c>
      <c r="B317" s="104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47">
        <v>18</v>
      </c>
      <c r="B318" s="104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47">
        <v>19</v>
      </c>
      <c r="B319" s="104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47">
        <v>20</v>
      </c>
      <c r="B320" s="104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47">
        <v>21</v>
      </c>
      <c r="B321" s="104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47">
        <v>22</v>
      </c>
      <c r="B322" s="104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47">
        <v>23</v>
      </c>
      <c r="B323" s="104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47">
        <v>24</v>
      </c>
      <c r="B324" s="104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47">
        <v>25</v>
      </c>
      <c r="B325" s="104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47">
        <v>26</v>
      </c>
      <c r="B326" s="104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47">
        <v>27</v>
      </c>
      <c r="B327" s="104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47">
        <v>28</v>
      </c>
      <c r="B328" s="104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47">
        <v>29</v>
      </c>
      <c r="B329" s="104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47">
        <v>30</v>
      </c>
      <c r="B330" s="104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49" t="s">
        <v>799</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347"/>
      <c r="B333" s="347"/>
      <c r="C333" s="347" t="s">
        <v>784</v>
      </c>
      <c r="D333" s="347"/>
      <c r="E333" s="347"/>
      <c r="F333" s="347"/>
      <c r="G333" s="347"/>
      <c r="H333" s="347"/>
      <c r="I333" s="347"/>
      <c r="J333" s="277" t="s">
        <v>223</v>
      </c>
      <c r="K333" s="109"/>
      <c r="L333" s="109"/>
      <c r="M333" s="109"/>
      <c r="N333" s="109"/>
      <c r="O333" s="109"/>
      <c r="P333" s="335" t="s">
        <v>785</v>
      </c>
      <c r="Q333" s="335"/>
      <c r="R333" s="335"/>
      <c r="S333" s="335"/>
      <c r="T333" s="335"/>
      <c r="U333" s="335"/>
      <c r="V333" s="335"/>
      <c r="W333" s="335"/>
      <c r="X333" s="335"/>
      <c r="Y333" s="345" t="s">
        <v>786</v>
      </c>
      <c r="Z333" s="346"/>
      <c r="AA333" s="346"/>
      <c r="AB333" s="346"/>
      <c r="AC333" s="277" t="s">
        <v>257</v>
      </c>
      <c r="AD333" s="277"/>
      <c r="AE333" s="277"/>
      <c r="AF333" s="277"/>
      <c r="AG333" s="277"/>
      <c r="AH333" s="345" t="s">
        <v>213</v>
      </c>
      <c r="AI333" s="347"/>
      <c r="AJ333" s="347"/>
      <c r="AK333" s="347"/>
      <c r="AL333" s="347" t="s">
        <v>21</v>
      </c>
      <c r="AM333" s="347"/>
      <c r="AN333" s="347"/>
      <c r="AO333" s="422"/>
      <c r="AP333" s="423" t="s">
        <v>224</v>
      </c>
      <c r="AQ333" s="423"/>
      <c r="AR333" s="423"/>
      <c r="AS333" s="423"/>
      <c r="AT333" s="423"/>
      <c r="AU333" s="423"/>
      <c r="AV333" s="423"/>
      <c r="AW333" s="423"/>
      <c r="AX333" s="423"/>
      <c r="AY333" s="34">
        <f t="shared" ref="AY333:AY334" si="7">$AY$331</f>
        <v>0</v>
      </c>
    </row>
    <row r="334" spans="1:51" ht="26.25" hidden="1" customHeight="1" x14ac:dyDescent="0.15">
      <c r="A334" s="1047">
        <v>1</v>
      </c>
      <c r="B334" s="104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8"/>
      <c r="AD334" s="1048"/>
      <c r="AE334" s="1048"/>
      <c r="AF334" s="1048"/>
      <c r="AG334" s="104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47">
        <v>2</v>
      </c>
      <c r="B335" s="104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8"/>
      <c r="AD335" s="1048"/>
      <c r="AE335" s="1048"/>
      <c r="AF335" s="1048"/>
      <c r="AG335" s="104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47">
        <v>3</v>
      </c>
      <c r="B336" s="104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8"/>
      <c r="AD336" s="1048"/>
      <c r="AE336" s="1048"/>
      <c r="AF336" s="1048"/>
      <c r="AG336" s="104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47">
        <v>4</v>
      </c>
      <c r="B337" s="104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8"/>
      <c r="AD337" s="1048"/>
      <c r="AE337" s="1048"/>
      <c r="AF337" s="1048"/>
      <c r="AG337" s="104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47">
        <v>5</v>
      </c>
      <c r="B338" s="104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8"/>
      <c r="AD338" s="1048"/>
      <c r="AE338" s="1048"/>
      <c r="AF338" s="1048"/>
      <c r="AG338" s="104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47">
        <v>6</v>
      </c>
      <c r="B339" s="104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8"/>
      <c r="AD339" s="1048"/>
      <c r="AE339" s="1048"/>
      <c r="AF339" s="1048"/>
      <c r="AG339" s="104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47">
        <v>7</v>
      </c>
      <c r="B340" s="104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47">
        <v>8</v>
      </c>
      <c r="B341" s="104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47">
        <v>9</v>
      </c>
      <c r="B342" s="104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47">
        <v>10</v>
      </c>
      <c r="B343" s="104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47">
        <v>11</v>
      </c>
      <c r="B344" s="104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47">
        <v>12</v>
      </c>
      <c r="B345" s="104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47">
        <v>13</v>
      </c>
      <c r="B346" s="104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47">
        <v>14</v>
      </c>
      <c r="B347" s="104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47">
        <v>15</v>
      </c>
      <c r="B348" s="104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47">
        <v>16</v>
      </c>
      <c r="B349" s="104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47">
        <v>17</v>
      </c>
      <c r="B350" s="104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47">
        <v>18</v>
      </c>
      <c r="B351" s="104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47">
        <v>19</v>
      </c>
      <c r="B352" s="104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47">
        <v>20</v>
      </c>
      <c r="B353" s="104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47">
        <v>21</v>
      </c>
      <c r="B354" s="104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47">
        <v>22</v>
      </c>
      <c r="B355" s="104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47">
        <v>23</v>
      </c>
      <c r="B356" s="104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47">
        <v>24</v>
      </c>
      <c r="B357" s="104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47">
        <v>25</v>
      </c>
      <c r="B358" s="104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47">
        <v>26</v>
      </c>
      <c r="B359" s="104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47">
        <v>27</v>
      </c>
      <c r="B360" s="104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47">
        <v>28</v>
      </c>
      <c r="B361" s="104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47">
        <v>29</v>
      </c>
      <c r="B362" s="104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47">
        <v>30</v>
      </c>
      <c r="B363" s="104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49" t="s">
        <v>800</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347"/>
      <c r="B366" s="347"/>
      <c r="C366" s="347" t="s">
        <v>784</v>
      </c>
      <c r="D366" s="347"/>
      <c r="E366" s="347"/>
      <c r="F366" s="347"/>
      <c r="G366" s="347"/>
      <c r="H366" s="347"/>
      <c r="I366" s="347"/>
      <c r="J366" s="277" t="s">
        <v>223</v>
      </c>
      <c r="K366" s="109"/>
      <c r="L366" s="109"/>
      <c r="M366" s="109"/>
      <c r="N366" s="109"/>
      <c r="O366" s="109"/>
      <c r="P366" s="335" t="s">
        <v>785</v>
      </c>
      <c r="Q366" s="335"/>
      <c r="R366" s="335"/>
      <c r="S366" s="335"/>
      <c r="T366" s="335"/>
      <c r="U366" s="335"/>
      <c r="V366" s="335"/>
      <c r="W366" s="335"/>
      <c r="X366" s="335"/>
      <c r="Y366" s="345" t="s">
        <v>786</v>
      </c>
      <c r="Z366" s="346"/>
      <c r="AA366" s="346"/>
      <c r="AB366" s="346"/>
      <c r="AC366" s="277" t="s">
        <v>257</v>
      </c>
      <c r="AD366" s="277"/>
      <c r="AE366" s="277"/>
      <c r="AF366" s="277"/>
      <c r="AG366" s="277"/>
      <c r="AH366" s="345" t="s">
        <v>213</v>
      </c>
      <c r="AI366" s="347"/>
      <c r="AJ366" s="347"/>
      <c r="AK366" s="347"/>
      <c r="AL366" s="347" t="s">
        <v>21</v>
      </c>
      <c r="AM366" s="347"/>
      <c r="AN366" s="347"/>
      <c r="AO366" s="422"/>
      <c r="AP366" s="423" t="s">
        <v>224</v>
      </c>
      <c r="AQ366" s="423"/>
      <c r="AR366" s="423"/>
      <c r="AS366" s="423"/>
      <c r="AT366" s="423"/>
      <c r="AU366" s="423"/>
      <c r="AV366" s="423"/>
      <c r="AW366" s="423"/>
      <c r="AX366" s="423"/>
      <c r="AY366" s="34">
        <f t="shared" ref="AY366:AY367" si="8">$AY$364</f>
        <v>0</v>
      </c>
    </row>
    <row r="367" spans="1:51" ht="26.25" hidden="1" customHeight="1" x14ac:dyDescent="0.15">
      <c r="A367" s="1047">
        <v>1</v>
      </c>
      <c r="B367" s="104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8"/>
      <c r="AD367" s="1048"/>
      <c r="AE367" s="1048"/>
      <c r="AF367" s="1048"/>
      <c r="AG367" s="104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47">
        <v>2</v>
      </c>
      <c r="B368" s="104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8"/>
      <c r="AD368" s="1048"/>
      <c r="AE368" s="1048"/>
      <c r="AF368" s="1048"/>
      <c r="AG368" s="104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47">
        <v>3</v>
      </c>
      <c r="B369" s="104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8"/>
      <c r="AD369" s="1048"/>
      <c r="AE369" s="1048"/>
      <c r="AF369" s="1048"/>
      <c r="AG369" s="104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47">
        <v>4</v>
      </c>
      <c r="B370" s="104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8"/>
      <c r="AD370" s="1048"/>
      <c r="AE370" s="1048"/>
      <c r="AF370" s="1048"/>
      <c r="AG370" s="104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47">
        <v>5</v>
      </c>
      <c r="B371" s="104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8"/>
      <c r="AD371" s="1048"/>
      <c r="AE371" s="1048"/>
      <c r="AF371" s="1048"/>
      <c r="AG371" s="104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47">
        <v>6</v>
      </c>
      <c r="B372" s="104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8"/>
      <c r="AD372" s="1048"/>
      <c r="AE372" s="1048"/>
      <c r="AF372" s="1048"/>
      <c r="AG372" s="104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47">
        <v>7</v>
      </c>
      <c r="B373" s="104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8"/>
      <c r="AD373" s="1048"/>
      <c r="AE373" s="1048"/>
      <c r="AF373" s="1048"/>
      <c r="AG373" s="104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47">
        <v>8</v>
      </c>
      <c r="B374" s="104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8"/>
      <c r="AD374" s="1048"/>
      <c r="AE374" s="1048"/>
      <c r="AF374" s="1048"/>
      <c r="AG374" s="104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47">
        <v>9</v>
      </c>
      <c r="B375" s="104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8"/>
      <c r="AD375" s="1048"/>
      <c r="AE375" s="1048"/>
      <c r="AF375" s="1048"/>
      <c r="AG375" s="104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47">
        <v>10</v>
      </c>
      <c r="B376" s="104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8"/>
      <c r="AD376" s="1048"/>
      <c r="AE376" s="1048"/>
      <c r="AF376" s="1048"/>
      <c r="AG376" s="104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47">
        <v>11</v>
      </c>
      <c r="B377" s="104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8"/>
      <c r="AD377" s="1048"/>
      <c r="AE377" s="1048"/>
      <c r="AF377" s="1048"/>
      <c r="AG377" s="104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47">
        <v>12</v>
      </c>
      <c r="B378" s="104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8"/>
      <c r="AD378" s="1048"/>
      <c r="AE378" s="1048"/>
      <c r="AF378" s="1048"/>
      <c r="AG378" s="104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47">
        <v>13</v>
      </c>
      <c r="B379" s="104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8"/>
      <c r="AD379" s="1048"/>
      <c r="AE379" s="1048"/>
      <c r="AF379" s="1048"/>
      <c r="AG379" s="104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47">
        <v>14</v>
      </c>
      <c r="B380" s="104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8"/>
      <c r="AD380" s="1048"/>
      <c r="AE380" s="1048"/>
      <c r="AF380" s="1048"/>
      <c r="AG380" s="104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47">
        <v>15</v>
      </c>
      <c r="B381" s="104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8"/>
      <c r="AD381" s="1048"/>
      <c r="AE381" s="1048"/>
      <c r="AF381" s="1048"/>
      <c r="AG381" s="104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47">
        <v>16</v>
      </c>
      <c r="B382" s="104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8"/>
      <c r="AD382" s="1048"/>
      <c r="AE382" s="1048"/>
      <c r="AF382" s="1048"/>
      <c r="AG382" s="104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47">
        <v>17</v>
      </c>
      <c r="B383" s="104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8"/>
      <c r="AD383" s="1048"/>
      <c r="AE383" s="1048"/>
      <c r="AF383" s="1048"/>
      <c r="AG383" s="104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47">
        <v>18</v>
      </c>
      <c r="B384" s="104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8"/>
      <c r="AD384" s="1048"/>
      <c r="AE384" s="1048"/>
      <c r="AF384" s="1048"/>
      <c r="AG384" s="104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47">
        <v>19</v>
      </c>
      <c r="B385" s="104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8"/>
      <c r="AD385" s="1048"/>
      <c r="AE385" s="1048"/>
      <c r="AF385" s="1048"/>
      <c r="AG385" s="104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47">
        <v>20</v>
      </c>
      <c r="B386" s="104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8"/>
      <c r="AD386" s="1048"/>
      <c r="AE386" s="1048"/>
      <c r="AF386" s="1048"/>
      <c r="AG386" s="104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47">
        <v>21</v>
      </c>
      <c r="B387" s="104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8"/>
      <c r="AD387" s="1048"/>
      <c r="AE387" s="1048"/>
      <c r="AF387" s="1048"/>
      <c r="AG387" s="104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47">
        <v>22</v>
      </c>
      <c r="B388" s="104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8"/>
      <c r="AD388" s="1048"/>
      <c r="AE388" s="1048"/>
      <c r="AF388" s="1048"/>
      <c r="AG388" s="104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47">
        <v>23</v>
      </c>
      <c r="B389" s="104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8"/>
      <c r="AD389" s="1048"/>
      <c r="AE389" s="1048"/>
      <c r="AF389" s="1048"/>
      <c r="AG389" s="104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47">
        <v>24</v>
      </c>
      <c r="B390" s="104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8"/>
      <c r="AD390" s="1048"/>
      <c r="AE390" s="1048"/>
      <c r="AF390" s="1048"/>
      <c r="AG390" s="104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47">
        <v>25</v>
      </c>
      <c r="B391" s="104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8"/>
      <c r="AD391" s="1048"/>
      <c r="AE391" s="1048"/>
      <c r="AF391" s="1048"/>
      <c r="AG391" s="104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47">
        <v>26</v>
      </c>
      <c r="B392" s="104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8"/>
      <c r="AD392" s="1048"/>
      <c r="AE392" s="1048"/>
      <c r="AF392" s="1048"/>
      <c r="AG392" s="104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47">
        <v>27</v>
      </c>
      <c r="B393" s="104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8"/>
      <c r="AD393" s="1048"/>
      <c r="AE393" s="1048"/>
      <c r="AF393" s="1048"/>
      <c r="AG393" s="104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47">
        <v>28</v>
      </c>
      <c r="B394" s="104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8"/>
      <c r="AD394" s="1048"/>
      <c r="AE394" s="1048"/>
      <c r="AF394" s="1048"/>
      <c r="AG394" s="104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47">
        <v>29</v>
      </c>
      <c r="B395" s="104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8"/>
      <c r="AD395" s="1048"/>
      <c r="AE395" s="1048"/>
      <c r="AF395" s="1048"/>
      <c r="AG395" s="104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47">
        <v>30</v>
      </c>
      <c r="B396" s="104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8"/>
      <c r="AD396" s="1048"/>
      <c r="AE396" s="1048"/>
      <c r="AF396" s="1048"/>
      <c r="AG396" s="104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49" t="s">
        <v>801</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347"/>
      <c r="B399" s="347"/>
      <c r="C399" s="347" t="s">
        <v>784</v>
      </c>
      <c r="D399" s="347"/>
      <c r="E399" s="347"/>
      <c r="F399" s="347"/>
      <c r="G399" s="347"/>
      <c r="H399" s="347"/>
      <c r="I399" s="347"/>
      <c r="J399" s="277" t="s">
        <v>223</v>
      </c>
      <c r="K399" s="109"/>
      <c r="L399" s="109"/>
      <c r="M399" s="109"/>
      <c r="N399" s="109"/>
      <c r="O399" s="109"/>
      <c r="P399" s="335" t="s">
        <v>785</v>
      </c>
      <c r="Q399" s="335"/>
      <c r="R399" s="335"/>
      <c r="S399" s="335"/>
      <c r="T399" s="335"/>
      <c r="U399" s="335"/>
      <c r="V399" s="335"/>
      <c r="W399" s="335"/>
      <c r="X399" s="335"/>
      <c r="Y399" s="345" t="s">
        <v>786</v>
      </c>
      <c r="Z399" s="346"/>
      <c r="AA399" s="346"/>
      <c r="AB399" s="346"/>
      <c r="AC399" s="277" t="s">
        <v>257</v>
      </c>
      <c r="AD399" s="277"/>
      <c r="AE399" s="277"/>
      <c r="AF399" s="277"/>
      <c r="AG399" s="277"/>
      <c r="AH399" s="345" t="s">
        <v>213</v>
      </c>
      <c r="AI399" s="347"/>
      <c r="AJ399" s="347"/>
      <c r="AK399" s="347"/>
      <c r="AL399" s="347" t="s">
        <v>21</v>
      </c>
      <c r="AM399" s="347"/>
      <c r="AN399" s="347"/>
      <c r="AO399" s="422"/>
      <c r="AP399" s="423" t="s">
        <v>224</v>
      </c>
      <c r="AQ399" s="423"/>
      <c r="AR399" s="423"/>
      <c r="AS399" s="423"/>
      <c r="AT399" s="423"/>
      <c r="AU399" s="423"/>
      <c r="AV399" s="423"/>
      <c r="AW399" s="423"/>
      <c r="AX399" s="423"/>
      <c r="AY399" s="34">
        <f t="shared" ref="AY399:AY400" si="9">$AY$397</f>
        <v>0</v>
      </c>
    </row>
    <row r="400" spans="1:51" ht="26.25" hidden="1" customHeight="1" x14ac:dyDescent="0.15">
      <c r="A400" s="1047">
        <v>1</v>
      </c>
      <c r="B400" s="104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8"/>
      <c r="AD400" s="1048"/>
      <c r="AE400" s="1048"/>
      <c r="AF400" s="1048"/>
      <c r="AG400" s="104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47">
        <v>2</v>
      </c>
      <c r="B401" s="104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8"/>
      <c r="AD401" s="1048"/>
      <c r="AE401" s="1048"/>
      <c r="AF401" s="1048"/>
      <c r="AG401" s="104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47">
        <v>3</v>
      </c>
      <c r="B402" s="104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47">
        <v>4</v>
      </c>
      <c r="B403" s="104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47">
        <v>5</v>
      </c>
      <c r="B404" s="104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47">
        <v>6</v>
      </c>
      <c r="B405" s="104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47">
        <v>7</v>
      </c>
      <c r="B406" s="104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47">
        <v>8</v>
      </c>
      <c r="B407" s="104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47">
        <v>9</v>
      </c>
      <c r="B408" s="104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47">
        <v>10</v>
      </c>
      <c r="B409" s="104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47">
        <v>11</v>
      </c>
      <c r="B410" s="104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47">
        <v>12</v>
      </c>
      <c r="B411" s="104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47">
        <v>13</v>
      </c>
      <c r="B412" s="104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47">
        <v>14</v>
      </c>
      <c r="B413" s="104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47">
        <v>15</v>
      </c>
      <c r="B414" s="104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47">
        <v>16</v>
      </c>
      <c r="B415" s="104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47">
        <v>17</v>
      </c>
      <c r="B416" s="104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47">
        <v>18</v>
      </c>
      <c r="B417" s="104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47">
        <v>19</v>
      </c>
      <c r="B418" s="104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47">
        <v>20</v>
      </c>
      <c r="B419" s="104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47">
        <v>21</v>
      </c>
      <c r="B420" s="104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47">
        <v>22</v>
      </c>
      <c r="B421" s="104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47">
        <v>23</v>
      </c>
      <c r="B422" s="104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47">
        <v>24</v>
      </c>
      <c r="B423" s="104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47">
        <v>25</v>
      </c>
      <c r="B424" s="104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47">
        <v>26</v>
      </c>
      <c r="B425" s="104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47">
        <v>27</v>
      </c>
      <c r="B426" s="104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47">
        <v>28</v>
      </c>
      <c r="B427" s="104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47">
        <v>29</v>
      </c>
      <c r="B428" s="104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47">
        <v>30</v>
      </c>
      <c r="B429" s="104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49" t="s">
        <v>802</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347"/>
      <c r="B432" s="347"/>
      <c r="C432" s="347" t="s">
        <v>784</v>
      </c>
      <c r="D432" s="347"/>
      <c r="E432" s="347"/>
      <c r="F432" s="347"/>
      <c r="G432" s="347"/>
      <c r="H432" s="347"/>
      <c r="I432" s="347"/>
      <c r="J432" s="277" t="s">
        <v>223</v>
      </c>
      <c r="K432" s="109"/>
      <c r="L432" s="109"/>
      <c r="M432" s="109"/>
      <c r="N432" s="109"/>
      <c r="O432" s="109"/>
      <c r="P432" s="335" t="s">
        <v>785</v>
      </c>
      <c r="Q432" s="335"/>
      <c r="R432" s="335"/>
      <c r="S432" s="335"/>
      <c r="T432" s="335"/>
      <c r="U432" s="335"/>
      <c r="V432" s="335"/>
      <c r="W432" s="335"/>
      <c r="X432" s="335"/>
      <c r="Y432" s="345" t="s">
        <v>786</v>
      </c>
      <c r="Z432" s="346"/>
      <c r="AA432" s="346"/>
      <c r="AB432" s="346"/>
      <c r="AC432" s="277" t="s">
        <v>257</v>
      </c>
      <c r="AD432" s="277"/>
      <c r="AE432" s="277"/>
      <c r="AF432" s="277"/>
      <c r="AG432" s="277"/>
      <c r="AH432" s="345" t="s">
        <v>213</v>
      </c>
      <c r="AI432" s="347"/>
      <c r="AJ432" s="347"/>
      <c r="AK432" s="347"/>
      <c r="AL432" s="347" t="s">
        <v>21</v>
      </c>
      <c r="AM432" s="347"/>
      <c r="AN432" s="347"/>
      <c r="AO432" s="422"/>
      <c r="AP432" s="423" t="s">
        <v>224</v>
      </c>
      <c r="AQ432" s="423"/>
      <c r="AR432" s="423"/>
      <c r="AS432" s="423"/>
      <c r="AT432" s="423"/>
      <c r="AU432" s="423"/>
      <c r="AV432" s="423"/>
      <c r="AW432" s="423"/>
      <c r="AX432" s="423"/>
      <c r="AY432" s="34">
        <f t="shared" ref="AY432:AY433" si="10">$AY$430</f>
        <v>0</v>
      </c>
    </row>
    <row r="433" spans="1:51" ht="26.25" hidden="1" customHeight="1" x14ac:dyDescent="0.15">
      <c r="A433" s="1047">
        <v>1</v>
      </c>
      <c r="B433" s="104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8"/>
      <c r="AD433" s="1048"/>
      <c r="AE433" s="1048"/>
      <c r="AF433" s="1048"/>
      <c r="AG433" s="104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47">
        <v>2</v>
      </c>
      <c r="B434" s="104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47">
        <v>3</v>
      </c>
      <c r="B435" s="104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47">
        <v>4</v>
      </c>
      <c r="B436" s="104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47">
        <v>5</v>
      </c>
      <c r="B437" s="104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47">
        <v>6</v>
      </c>
      <c r="B438" s="104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47">
        <v>7</v>
      </c>
      <c r="B439" s="104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47">
        <v>8</v>
      </c>
      <c r="B440" s="104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47">
        <v>9</v>
      </c>
      <c r="B441" s="104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47">
        <v>10</v>
      </c>
      <c r="B442" s="104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47">
        <v>11</v>
      </c>
      <c r="B443" s="104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47">
        <v>12</v>
      </c>
      <c r="B444" s="104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47">
        <v>13</v>
      </c>
      <c r="B445" s="104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47">
        <v>14</v>
      </c>
      <c r="B446" s="104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47">
        <v>15</v>
      </c>
      <c r="B447" s="104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47">
        <v>16</v>
      </c>
      <c r="B448" s="104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47">
        <v>17</v>
      </c>
      <c r="B449" s="104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47">
        <v>18</v>
      </c>
      <c r="B450" s="104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47">
        <v>19</v>
      </c>
      <c r="B451" s="104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47">
        <v>20</v>
      </c>
      <c r="B452" s="104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47">
        <v>21</v>
      </c>
      <c r="B453" s="104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47">
        <v>22</v>
      </c>
      <c r="B454" s="104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47">
        <v>23</v>
      </c>
      <c r="B455" s="104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47">
        <v>24</v>
      </c>
      <c r="B456" s="104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47">
        <v>25</v>
      </c>
      <c r="B457" s="104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47">
        <v>26</v>
      </c>
      <c r="B458" s="104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47">
        <v>27</v>
      </c>
      <c r="B459" s="104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47">
        <v>28</v>
      </c>
      <c r="B460" s="104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47">
        <v>29</v>
      </c>
      <c r="B461" s="104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47">
        <v>30</v>
      </c>
      <c r="B462" s="104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49" t="s">
        <v>803</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347"/>
      <c r="B465" s="347"/>
      <c r="C465" s="347" t="s">
        <v>784</v>
      </c>
      <c r="D465" s="347"/>
      <c r="E465" s="347"/>
      <c r="F465" s="347"/>
      <c r="G465" s="347"/>
      <c r="H465" s="347"/>
      <c r="I465" s="347"/>
      <c r="J465" s="277" t="s">
        <v>223</v>
      </c>
      <c r="K465" s="109"/>
      <c r="L465" s="109"/>
      <c r="M465" s="109"/>
      <c r="N465" s="109"/>
      <c r="O465" s="109"/>
      <c r="P465" s="335" t="s">
        <v>785</v>
      </c>
      <c r="Q465" s="335"/>
      <c r="R465" s="335"/>
      <c r="S465" s="335"/>
      <c r="T465" s="335"/>
      <c r="U465" s="335"/>
      <c r="V465" s="335"/>
      <c r="W465" s="335"/>
      <c r="X465" s="335"/>
      <c r="Y465" s="345" t="s">
        <v>786</v>
      </c>
      <c r="Z465" s="346"/>
      <c r="AA465" s="346"/>
      <c r="AB465" s="346"/>
      <c r="AC465" s="277" t="s">
        <v>257</v>
      </c>
      <c r="AD465" s="277"/>
      <c r="AE465" s="277"/>
      <c r="AF465" s="277"/>
      <c r="AG465" s="277"/>
      <c r="AH465" s="345" t="s">
        <v>213</v>
      </c>
      <c r="AI465" s="347"/>
      <c r="AJ465" s="347"/>
      <c r="AK465" s="347"/>
      <c r="AL465" s="347" t="s">
        <v>21</v>
      </c>
      <c r="AM465" s="347"/>
      <c r="AN465" s="347"/>
      <c r="AO465" s="422"/>
      <c r="AP465" s="423" t="s">
        <v>224</v>
      </c>
      <c r="AQ465" s="423"/>
      <c r="AR465" s="423"/>
      <c r="AS465" s="423"/>
      <c r="AT465" s="423"/>
      <c r="AU465" s="423"/>
      <c r="AV465" s="423"/>
      <c r="AW465" s="423"/>
      <c r="AX465" s="423"/>
      <c r="AY465" s="34">
        <f t="shared" ref="AY465:AY466" si="11">$AY$463</f>
        <v>0</v>
      </c>
    </row>
    <row r="466" spans="1:51" ht="26.25" hidden="1" customHeight="1" x14ac:dyDescent="0.15">
      <c r="A466" s="1047">
        <v>1</v>
      </c>
      <c r="B466" s="104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8"/>
      <c r="AD466" s="1048"/>
      <c r="AE466" s="1048"/>
      <c r="AF466" s="1048"/>
      <c r="AG466" s="104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47">
        <v>2</v>
      </c>
      <c r="B467" s="104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8"/>
      <c r="AD467" s="1048"/>
      <c r="AE467" s="1048"/>
      <c r="AF467" s="1048"/>
      <c r="AG467" s="104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47">
        <v>3</v>
      </c>
      <c r="B468" s="104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8"/>
      <c r="AD468" s="1048"/>
      <c r="AE468" s="1048"/>
      <c r="AF468" s="1048"/>
      <c r="AG468" s="104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47">
        <v>4</v>
      </c>
      <c r="B469" s="104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47">
        <v>5</v>
      </c>
      <c r="B470" s="104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47">
        <v>6</v>
      </c>
      <c r="B471" s="104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47">
        <v>7</v>
      </c>
      <c r="B472" s="104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47">
        <v>8</v>
      </c>
      <c r="B473" s="104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47">
        <v>9</v>
      </c>
      <c r="B474" s="104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47">
        <v>10</v>
      </c>
      <c r="B475" s="104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47">
        <v>11</v>
      </c>
      <c r="B476" s="104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47">
        <v>12</v>
      </c>
      <c r="B477" s="104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47">
        <v>13</v>
      </c>
      <c r="B478" s="104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47">
        <v>14</v>
      </c>
      <c r="B479" s="104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47">
        <v>15</v>
      </c>
      <c r="B480" s="104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47">
        <v>16</v>
      </c>
      <c r="B481" s="104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47">
        <v>17</v>
      </c>
      <c r="B482" s="104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47">
        <v>18</v>
      </c>
      <c r="B483" s="104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47">
        <v>19</v>
      </c>
      <c r="B484" s="104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47">
        <v>20</v>
      </c>
      <c r="B485" s="104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47">
        <v>21</v>
      </c>
      <c r="B486" s="104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47">
        <v>22</v>
      </c>
      <c r="B487" s="104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47">
        <v>23</v>
      </c>
      <c r="B488" s="104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47">
        <v>24</v>
      </c>
      <c r="B489" s="104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47">
        <v>25</v>
      </c>
      <c r="B490" s="104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47">
        <v>26</v>
      </c>
      <c r="B491" s="104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47">
        <v>27</v>
      </c>
      <c r="B492" s="104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47">
        <v>28</v>
      </c>
      <c r="B493" s="104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47">
        <v>29</v>
      </c>
      <c r="B494" s="104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47">
        <v>30</v>
      </c>
      <c r="B495" s="104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49" t="s">
        <v>804</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347"/>
      <c r="B498" s="347"/>
      <c r="C498" s="347" t="s">
        <v>784</v>
      </c>
      <c r="D498" s="347"/>
      <c r="E498" s="347"/>
      <c r="F498" s="347"/>
      <c r="G498" s="347"/>
      <c r="H498" s="347"/>
      <c r="I498" s="347"/>
      <c r="J498" s="277" t="s">
        <v>223</v>
      </c>
      <c r="K498" s="109"/>
      <c r="L498" s="109"/>
      <c r="M498" s="109"/>
      <c r="N498" s="109"/>
      <c r="O498" s="109"/>
      <c r="P498" s="335" t="s">
        <v>785</v>
      </c>
      <c r="Q498" s="335"/>
      <c r="R498" s="335"/>
      <c r="S498" s="335"/>
      <c r="T498" s="335"/>
      <c r="U498" s="335"/>
      <c r="V498" s="335"/>
      <c r="W498" s="335"/>
      <c r="X498" s="335"/>
      <c r="Y498" s="345" t="s">
        <v>786</v>
      </c>
      <c r="Z498" s="346"/>
      <c r="AA498" s="346"/>
      <c r="AB498" s="346"/>
      <c r="AC498" s="277" t="s">
        <v>257</v>
      </c>
      <c r="AD498" s="277"/>
      <c r="AE498" s="277"/>
      <c r="AF498" s="277"/>
      <c r="AG498" s="277"/>
      <c r="AH498" s="345" t="s">
        <v>213</v>
      </c>
      <c r="AI498" s="347"/>
      <c r="AJ498" s="347"/>
      <c r="AK498" s="347"/>
      <c r="AL498" s="347" t="s">
        <v>21</v>
      </c>
      <c r="AM498" s="347"/>
      <c r="AN498" s="347"/>
      <c r="AO498" s="422"/>
      <c r="AP498" s="423" t="s">
        <v>224</v>
      </c>
      <c r="AQ498" s="423"/>
      <c r="AR498" s="423"/>
      <c r="AS498" s="423"/>
      <c r="AT498" s="423"/>
      <c r="AU498" s="423"/>
      <c r="AV498" s="423"/>
      <c r="AW498" s="423"/>
      <c r="AX498" s="423"/>
      <c r="AY498" s="34">
        <f t="shared" ref="AY498:AY499" si="12">$AY$496</f>
        <v>0</v>
      </c>
    </row>
    <row r="499" spans="1:51" ht="26.25" hidden="1" customHeight="1" x14ac:dyDescent="0.15">
      <c r="A499" s="1047">
        <v>1</v>
      </c>
      <c r="B499" s="104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8"/>
      <c r="AD499" s="1048"/>
      <c r="AE499" s="1048"/>
      <c r="AF499" s="1048"/>
      <c r="AG499" s="104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47">
        <v>2</v>
      </c>
      <c r="B500" s="104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8"/>
      <c r="AD500" s="1048"/>
      <c r="AE500" s="1048"/>
      <c r="AF500" s="1048"/>
      <c r="AG500" s="104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47">
        <v>3</v>
      </c>
      <c r="B501" s="104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8"/>
      <c r="AD501" s="1048"/>
      <c r="AE501" s="1048"/>
      <c r="AF501" s="1048"/>
      <c r="AG501" s="104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47">
        <v>4</v>
      </c>
      <c r="B502" s="104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8"/>
      <c r="AD502" s="1048"/>
      <c r="AE502" s="1048"/>
      <c r="AF502" s="1048"/>
      <c r="AG502" s="104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47">
        <v>5</v>
      </c>
      <c r="B503" s="104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8"/>
      <c r="AD503" s="1048"/>
      <c r="AE503" s="1048"/>
      <c r="AF503" s="1048"/>
      <c r="AG503" s="104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47">
        <v>6</v>
      </c>
      <c r="B504" s="104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8"/>
      <c r="AD504" s="1048"/>
      <c r="AE504" s="1048"/>
      <c r="AF504" s="1048"/>
      <c r="AG504" s="104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47">
        <v>7</v>
      </c>
      <c r="B505" s="104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8"/>
      <c r="AD505" s="1048"/>
      <c r="AE505" s="1048"/>
      <c r="AF505" s="1048"/>
      <c r="AG505" s="104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47">
        <v>8</v>
      </c>
      <c r="B506" s="104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8"/>
      <c r="AD506" s="1048"/>
      <c r="AE506" s="1048"/>
      <c r="AF506" s="1048"/>
      <c r="AG506" s="104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47">
        <v>9</v>
      </c>
      <c r="B507" s="104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8"/>
      <c r="AD507" s="1048"/>
      <c r="AE507" s="1048"/>
      <c r="AF507" s="1048"/>
      <c r="AG507" s="104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47">
        <v>10</v>
      </c>
      <c r="B508" s="104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47">
        <v>11</v>
      </c>
      <c r="B509" s="104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47">
        <v>12</v>
      </c>
      <c r="B510" s="104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47">
        <v>13</v>
      </c>
      <c r="B511" s="104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47">
        <v>14</v>
      </c>
      <c r="B512" s="104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47">
        <v>15</v>
      </c>
      <c r="B513" s="104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47">
        <v>16</v>
      </c>
      <c r="B514" s="104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47">
        <v>17</v>
      </c>
      <c r="B515" s="104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47">
        <v>18</v>
      </c>
      <c r="B516" s="104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47">
        <v>19</v>
      </c>
      <c r="B517" s="104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47">
        <v>20</v>
      </c>
      <c r="B518" s="104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47">
        <v>21</v>
      </c>
      <c r="B519" s="104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47">
        <v>22</v>
      </c>
      <c r="B520" s="104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47">
        <v>23</v>
      </c>
      <c r="B521" s="104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47">
        <v>24</v>
      </c>
      <c r="B522" s="104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47">
        <v>25</v>
      </c>
      <c r="B523" s="104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47">
        <v>26</v>
      </c>
      <c r="B524" s="104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47">
        <v>27</v>
      </c>
      <c r="B525" s="104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47">
        <v>28</v>
      </c>
      <c r="B526" s="104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47">
        <v>29</v>
      </c>
      <c r="B527" s="104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47">
        <v>30</v>
      </c>
      <c r="B528" s="104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49" t="s">
        <v>805</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347"/>
      <c r="B531" s="347"/>
      <c r="C531" s="347" t="s">
        <v>784</v>
      </c>
      <c r="D531" s="347"/>
      <c r="E531" s="347"/>
      <c r="F531" s="347"/>
      <c r="G531" s="347"/>
      <c r="H531" s="347"/>
      <c r="I531" s="347"/>
      <c r="J531" s="277" t="s">
        <v>223</v>
      </c>
      <c r="K531" s="109"/>
      <c r="L531" s="109"/>
      <c r="M531" s="109"/>
      <c r="N531" s="109"/>
      <c r="O531" s="109"/>
      <c r="P531" s="335" t="s">
        <v>785</v>
      </c>
      <c r="Q531" s="335"/>
      <c r="R531" s="335"/>
      <c r="S531" s="335"/>
      <c r="T531" s="335"/>
      <c r="U531" s="335"/>
      <c r="V531" s="335"/>
      <c r="W531" s="335"/>
      <c r="X531" s="335"/>
      <c r="Y531" s="345" t="s">
        <v>786</v>
      </c>
      <c r="Z531" s="346"/>
      <c r="AA531" s="346"/>
      <c r="AB531" s="346"/>
      <c r="AC531" s="277" t="s">
        <v>257</v>
      </c>
      <c r="AD531" s="277"/>
      <c r="AE531" s="277"/>
      <c r="AF531" s="277"/>
      <c r="AG531" s="277"/>
      <c r="AH531" s="345" t="s">
        <v>213</v>
      </c>
      <c r="AI531" s="347"/>
      <c r="AJ531" s="347"/>
      <c r="AK531" s="347"/>
      <c r="AL531" s="347" t="s">
        <v>21</v>
      </c>
      <c r="AM531" s="347"/>
      <c r="AN531" s="347"/>
      <c r="AO531" s="422"/>
      <c r="AP531" s="423" t="s">
        <v>224</v>
      </c>
      <c r="AQ531" s="423"/>
      <c r="AR531" s="423"/>
      <c r="AS531" s="423"/>
      <c r="AT531" s="423"/>
      <c r="AU531" s="423"/>
      <c r="AV531" s="423"/>
      <c r="AW531" s="423"/>
      <c r="AX531" s="423"/>
      <c r="AY531" s="34">
        <f t="shared" ref="AY531:AY532" si="13">$AY$529</f>
        <v>0</v>
      </c>
    </row>
    <row r="532" spans="1:51" ht="26.25" hidden="1" customHeight="1" x14ac:dyDescent="0.15">
      <c r="A532" s="1047">
        <v>1</v>
      </c>
      <c r="B532" s="104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47">
        <v>2</v>
      </c>
      <c r="B533" s="104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47">
        <v>3</v>
      </c>
      <c r="B534" s="104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47">
        <v>4</v>
      </c>
      <c r="B535" s="104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47">
        <v>5</v>
      </c>
      <c r="B536" s="104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47">
        <v>6</v>
      </c>
      <c r="B537" s="104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47">
        <v>7</v>
      </c>
      <c r="B538" s="104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47">
        <v>8</v>
      </c>
      <c r="B539" s="104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47">
        <v>9</v>
      </c>
      <c r="B540" s="104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47">
        <v>10</v>
      </c>
      <c r="B541" s="104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47">
        <v>11</v>
      </c>
      <c r="B542" s="104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47">
        <v>12</v>
      </c>
      <c r="B543" s="104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47">
        <v>13</v>
      </c>
      <c r="B544" s="104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47">
        <v>14</v>
      </c>
      <c r="B545" s="104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47">
        <v>15</v>
      </c>
      <c r="B546" s="104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47">
        <v>16</v>
      </c>
      <c r="B547" s="104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47">
        <v>17</v>
      </c>
      <c r="B548" s="104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47">
        <v>18</v>
      </c>
      <c r="B549" s="104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47">
        <v>19</v>
      </c>
      <c r="B550" s="104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47">
        <v>20</v>
      </c>
      <c r="B551" s="104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47">
        <v>21</v>
      </c>
      <c r="B552" s="104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47">
        <v>22</v>
      </c>
      <c r="B553" s="104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47">
        <v>23</v>
      </c>
      <c r="B554" s="104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47">
        <v>24</v>
      </c>
      <c r="B555" s="104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47">
        <v>25</v>
      </c>
      <c r="B556" s="104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47">
        <v>26</v>
      </c>
      <c r="B557" s="104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47">
        <v>27</v>
      </c>
      <c r="B558" s="104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47">
        <v>28</v>
      </c>
      <c r="B559" s="104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47">
        <v>29</v>
      </c>
      <c r="B560" s="104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47">
        <v>30</v>
      </c>
      <c r="B561" s="104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1"/>
      <c r="B562" s="41"/>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49" t="s">
        <v>806</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347"/>
      <c r="B564" s="347"/>
      <c r="C564" s="347" t="s">
        <v>784</v>
      </c>
      <c r="D564" s="347"/>
      <c r="E564" s="347"/>
      <c r="F564" s="347"/>
      <c r="G564" s="347"/>
      <c r="H564" s="347"/>
      <c r="I564" s="347"/>
      <c r="J564" s="277" t="s">
        <v>223</v>
      </c>
      <c r="K564" s="109"/>
      <c r="L564" s="109"/>
      <c r="M564" s="109"/>
      <c r="N564" s="109"/>
      <c r="O564" s="109"/>
      <c r="P564" s="335" t="s">
        <v>785</v>
      </c>
      <c r="Q564" s="335"/>
      <c r="R564" s="335"/>
      <c r="S564" s="335"/>
      <c r="T564" s="335"/>
      <c r="U564" s="335"/>
      <c r="V564" s="335"/>
      <c r="W564" s="335"/>
      <c r="X564" s="335"/>
      <c r="Y564" s="345" t="s">
        <v>786</v>
      </c>
      <c r="Z564" s="346"/>
      <c r="AA564" s="346"/>
      <c r="AB564" s="346"/>
      <c r="AC564" s="277" t="s">
        <v>257</v>
      </c>
      <c r="AD564" s="277"/>
      <c r="AE564" s="277"/>
      <c r="AF564" s="277"/>
      <c r="AG564" s="277"/>
      <c r="AH564" s="345" t="s">
        <v>213</v>
      </c>
      <c r="AI564" s="347"/>
      <c r="AJ564" s="347"/>
      <c r="AK564" s="347"/>
      <c r="AL564" s="347" t="s">
        <v>21</v>
      </c>
      <c r="AM564" s="347"/>
      <c r="AN564" s="347"/>
      <c r="AO564" s="422"/>
      <c r="AP564" s="423" t="s">
        <v>224</v>
      </c>
      <c r="AQ564" s="423"/>
      <c r="AR564" s="423"/>
      <c r="AS564" s="423"/>
      <c r="AT564" s="423"/>
      <c r="AU564" s="423"/>
      <c r="AV564" s="423"/>
      <c r="AW564" s="423"/>
      <c r="AX564" s="423"/>
      <c r="AY564" s="34">
        <f t="shared" ref="AY564:AY565" si="14">$AY$562</f>
        <v>0</v>
      </c>
    </row>
    <row r="565" spans="1:51" ht="26.25" hidden="1" customHeight="1" x14ac:dyDescent="0.15">
      <c r="A565" s="1047">
        <v>1</v>
      </c>
      <c r="B565" s="104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47">
        <v>2</v>
      </c>
      <c r="B566" s="104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47">
        <v>3</v>
      </c>
      <c r="B567" s="104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47">
        <v>4</v>
      </c>
      <c r="B568" s="104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47">
        <v>5</v>
      </c>
      <c r="B569" s="104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47">
        <v>6</v>
      </c>
      <c r="B570" s="104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47">
        <v>7</v>
      </c>
      <c r="B571" s="104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47">
        <v>8</v>
      </c>
      <c r="B572" s="104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47">
        <v>9</v>
      </c>
      <c r="B573" s="104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47">
        <v>10</v>
      </c>
      <c r="B574" s="104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47">
        <v>11</v>
      </c>
      <c r="B575" s="104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47">
        <v>12</v>
      </c>
      <c r="B576" s="104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47">
        <v>13</v>
      </c>
      <c r="B577" s="104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47">
        <v>14</v>
      </c>
      <c r="B578" s="104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47">
        <v>15</v>
      </c>
      <c r="B579" s="104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47">
        <v>16</v>
      </c>
      <c r="B580" s="104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47">
        <v>17</v>
      </c>
      <c r="B581" s="104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47">
        <v>18</v>
      </c>
      <c r="B582" s="104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47">
        <v>19</v>
      </c>
      <c r="B583" s="104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47">
        <v>20</v>
      </c>
      <c r="B584" s="104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47">
        <v>21</v>
      </c>
      <c r="B585" s="104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47">
        <v>22</v>
      </c>
      <c r="B586" s="104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47">
        <v>23</v>
      </c>
      <c r="B587" s="104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47">
        <v>24</v>
      </c>
      <c r="B588" s="104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47">
        <v>25</v>
      </c>
      <c r="B589" s="104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47">
        <v>26</v>
      </c>
      <c r="B590" s="104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47">
        <v>27</v>
      </c>
      <c r="B591" s="104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47">
        <v>28</v>
      </c>
      <c r="B592" s="104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47">
        <v>29</v>
      </c>
      <c r="B593" s="104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47">
        <v>30</v>
      </c>
      <c r="B594" s="104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49" t="s">
        <v>807</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347"/>
      <c r="B597" s="347"/>
      <c r="C597" s="347" t="s">
        <v>784</v>
      </c>
      <c r="D597" s="347"/>
      <c r="E597" s="347"/>
      <c r="F597" s="347"/>
      <c r="G597" s="347"/>
      <c r="H597" s="347"/>
      <c r="I597" s="347"/>
      <c r="J597" s="277" t="s">
        <v>223</v>
      </c>
      <c r="K597" s="109"/>
      <c r="L597" s="109"/>
      <c r="M597" s="109"/>
      <c r="N597" s="109"/>
      <c r="O597" s="109"/>
      <c r="P597" s="335" t="s">
        <v>785</v>
      </c>
      <c r="Q597" s="335"/>
      <c r="R597" s="335"/>
      <c r="S597" s="335"/>
      <c r="T597" s="335"/>
      <c r="U597" s="335"/>
      <c r="V597" s="335"/>
      <c r="W597" s="335"/>
      <c r="X597" s="335"/>
      <c r="Y597" s="345" t="s">
        <v>786</v>
      </c>
      <c r="Z597" s="346"/>
      <c r="AA597" s="346"/>
      <c r="AB597" s="346"/>
      <c r="AC597" s="277" t="s">
        <v>257</v>
      </c>
      <c r="AD597" s="277"/>
      <c r="AE597" s="277"/>
      <c r="AF597" s="277"/>
      <c r="AG597" s="277"/>
      <c r="AH597" s="345" t="s">
        <v>213</v>
      </c>
      <c r="AI597" s="347"/>
      <c r="AJ597" s="347"/>
      <c r="AK597" s="347"/>
      <c r="AL597" s="347" t="s">
        <v>21</v>
      </c>
      <c r="AM597" s="347"/>
      <c r="AN597" s="347"/>
      <c r="AO597" s="422"/>
      <c r="AP597" s="423" t="s">
        <v>224</v>
      </c>
      <c r="AQ597" s="423"/>
      <c r="AR597" s="423"/>
      <c r="AS597" s="423"/>
      <c r="AT597" s="423"/>
      <c r="AU597" s="423"/>
      <c r="AV597" s="423"/>
      <c r="AW597" s="423"/>
      <c r="AX597" s="423"/>
      <c r="AY597" s="34">
        <f t="shared" ref="AY597:AY598" si="15">$AY$595</f>
        <v>0</v>
      </c>
    </row>
    <row r="598" spans="1:51" ht="26.25" hidden="1" customHeight="1" x14ac:dyDescent="0.15">
      <c r="A598" s="1047">
        <v>1</v>
      </c>
      <c r="B598" s="104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47">
        <v>2</v>
      </c>
      <c r="B599" s="104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47">
        <v>3</v>
      </c>
      <c r="B600" s="104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47">
        <v>4</v>
      </c>
      <c r="B601" s="104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47">
        <v>5</v>
      </c>
      <c r="B602" s="104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47">
        <v>6</v>
      </c>
      <c r="B603" s="104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47">
        <v>7</v>
      </c>
      <c r="B604" s="104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47">
        <v>8</v>
      </c>
      <c r="B605" s="104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47">
        <v>9</v>
      </c>
      <c r="B606" s="104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47">
        <v>10</v>
      </c>
      <c r="B607" s="104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47">
        <v>11</v>
      </c>
      <c r="B608" s="104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47">
        <v>12</v>
      </c>
      <c r="B609" s="104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47">
        <v>13</v>
      </c>
      <c r="B610" s="104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47">
        <v>14</v>
      </c>
      <c r="B611" s="104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47">
        <v>15</v>
      </c>
      <c r="B612" s="104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47">
        <v>16</v>
      </c>
      <c r="B613" s="104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47">
        <v>17</v>
      </c>
      <c r="B614" s="104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47">
        <v>18</v>
      </c>
      <c r="B615" s="104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47">
        <v>19</v>
      </c>
      <c r="B616" s="104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47">
        <v>20</v>
      </c>
      <c r="B617" s="104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47">
        <v>21</v>
      </c>
      <c r="B618" s="104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47">
        <v>22</v>
      </c>
      <c r="B619" s="104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47">
        <v>23</v>
      </c>
      <c r="B620" s="104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47">
        <v>24</v>
      </c>
      <c r="B621" s="104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47">
        <v>25</v>
      </c>
      <c r="B622" s="104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47">
        <v>26</v>
      </c>
      <c r="B623" s="104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47">
        <v>27</v>
      </c>
      <c r="B624" s="104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47">
        <v>28</v>
      </c>
      <c r="B625" s="104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47">
        <v>29</v>
      </c>
      <c r="B626" s="104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47">
        <v>30</v>
      </c>
      <c r="B627" s="104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49" t="s">
        <v>808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347"/>
      <c r="B630" s="347"/>
      <c r="C630" s="347" t="s">
        <v>809</v>
      </c>
      <c r="D630" s="347"/>
      <c r="E630" s="347"/>
      <c r="F630" s="347"/>
      <c r="G630" s="347"/>
      <c r="H630" s="347"/>
      <c r="I630" s="347"/>
      <c r="J630" s="277" t="s">
        <v>223</v>
      </c>
      <c r="K630" s="109"/>
      <c r="L630" s="109"/>
      <c r="M630" s="109"/>
      <c r="N630" s="109"/>
      <c r="O630" s="109"/>
      <c r="P630" s="335" t="s">
        <v>785</v>
      </c>
      <c r="Q630" s="335"/>
      <c r="R630" s="335"/>
      <c r="S630" s="335"/>
      <c r="T630" s="335"/>
      <c r="U630" s="335"/>
      <c r="V630" s="335"/>
      <c r="W630" s="335"/>
      <c r="X630" s="335"/>
      <c r="Y630" s="345" t="s">
        <v>786</v>
      </c>
      <c r="Z630" s="346"/>
      <c r="AA630" s="346"/>
      <c r="AB630" s="346"/>
      <c r="AC630" s="277" t="s">
        <v>257</v>
      </c>
      <c r="AD630" s="277"/>
      <c r="AE630" s="277"/>
      <c r="AF630" s="277"/>
      <c r="AG630" s="277"/>
      <c r="AH630" s="345" t="s">
        <v>213</v>
      </c>
      <c r="AI630" s="347"/>
      <c r="AJ630" s="347"/>
      <c r="AK630" s="347"/>
      <c r="AL630" s="347" t="s">
        <v>21</v>
      </c>
      <c r="AM630" s="347"/>
      <c r="AN630" s="347"/>
      <c r="AO630" s="422"/>
      <c r="AP630" s="423" t="s">
        <v>224</v>
      </c>
      <c r="AQ630" s="423"/>
      <c r="AR630" s="423"/>
      <c r="AS630" s="423"/>
      <c r="AT630" s="423"/>
      <c r="AU630" s="423"/>
      <c r="AV630" s="423"/>
      <c r="AW630" s="423"/>
      <c r="AX630" s="423"/>
      <c r="AY630" s="34">
        <f t="shared" ref="AY630:AY631" si="16">$AY$628</f>
        <v>0</v>
      </c>
    </row>
    <row r="631" spans="1:51" ht="26.25" hidden="1" customHeight="1" x14ac:dyDescent="0.15">
      <c r="A631" s="1047">
        <v>1</v>
      </c>
      <c r="B631" s="104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47">
        <v>2</v>
      </c>
      <c r="B632" s="104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47">
        <v>3</v>
      </c>
      <c r="B633" s="104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47">
        <v>4</v>
      </c>
      <c r="B634" s="104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47">
        <v>5</v>
      </c>
      <c r="B635" s="104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47">
        <v>6</v>
      </c>
      <c r="B636" s="104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47">
        <v>7</v>
      </c>
      <c r="B637" s="104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47">
        <v>8</v>
      </c>
      <c r="B638" s="104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47">
        <v>9</v>
      </c>
      <c r="B639" s="104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47">
        <v>10</v>
      </c>
      <c r="B640" s="104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47">
        <v>11</v>
      </c>
      <c r="B641" s="104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47">
        <v>12</v>
      </c>
      <c r="B642" s="104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47">
        <v>13</v>
      </c>
      <c r="B643" s="104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47">
        <v>14</v>
      </c>
      <c r="B644" s="104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47">
        <v>15</v>
      </c>
      <c r="B645" s="104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47">
        <v>16</v>
      </c>
      <c r="B646" s="104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47">
        <v>17</v>
      </c>
      <c r="B647" s="104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47">
        <v>18</v>
      </c>
      <c r="B648" s="104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47">
        <v>19</v>
      </c>
      <c r="B649" s="104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47">
        <v>20</v>
      </c>
      <c r="B650" s="104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47">
        <v>21</v>
      </c>
      <c r="B651" s="104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47">
        <v>22</v>
      </c>
      <c r="B652" s="104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47">
        <v>23</v>
      </c>
      <c r="B653" s="104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47">
        <v>24</v>
      </c>
      <c r="B654" s="104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47">
        <v>25</v>
      </c>
      <c r="B655" s="104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47">
        <v>26</v>
      </c>
      <c r="B656" s="104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47">
        <v>27</v>
      </c>
      <c r="B657" s="104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47">
        <v>28</v>
      </c>
      <c r="B658" s="104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47">
        <v>29</v>
      </c>
      <c r="B659" s="104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47">
        <v>30</v>
      </c>
      <c r="B660" s="104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49" t="s">
        <v>810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347"/>
      <c r="B663" s="347"/>
      <c r="C663" s="347" t="s">
        <v>783</v>
      </c>
      <c r="D663" s="347"/>
      <c r="E663" s="347"/>
      <c r="F663" s="347"/>
      <c r="G663" s="347"/>
      <c r="H663" s="347"/>
      <c r="I663" s="347"/>
      <c r="J663" s="277" t="s">
        <v>223</v>
      </c>
      <c r="K663" s="109"/>
      <c r="L663" s="109"/>
      <c r="M663" s="109"/>
      <c r="N663" s="109"/>
      <c r="O663" s="109"/>
      <c r="P663" s="335" t="s">
        <v>199</v>
      </c>
      <c r="Q663" s="335"/>
      <c r="R663" s="335"/>
      <c r="S663" s="335"/>
      <c r="T663" s="335"/>
      <c r="U663" s="335"/>
      <c r="V663" s="335"/>
      <c r="W663" s="335"/>
      <c r="X663" s="335"/>
      <c r="Y663" s="345" t="s">
        <v>811</v>
      </c>
      <c r="Z663" s="346"/>
      <c r="AA663" s="346"/>
      <c r="AB663" s="346"/>
      <c r="AC663" s="277" t="s">
        <v>257</v>
      </c>
      <c r="AD663" s="277"/>
      <c r="AE663" s="277"/>
      <c r="AF663" s="277"/>
      <c r="AG663" s="277"/>
      <c r="AH663" s="345" t="s">
        <v>213</v>
      </c>
      <c r="AI663" s="347"/>
      <c r="AJ663" s="347"/>
      <c r="AK663" s="347"/>
      <c r="AL663" s="347" t="s">
        <v>21</v>
      </c>
      <c r="AM663" s="347"/>
      <c r="AN663" s="347"/>
      <c r="AO663" s="422"/>
      <c r="AP663" s="423" t="s">
        <v>224</v>
      </c>
      <c r="AQ663" s="423"/>
      <c r="AR663" s="423"/>
      <c r="AS663" s="423"/>
      <c r="AT663" s="423"/>
      <c r="AU663" s="423"/>
      <c r="AV663" s="423"/>
      <c r="AW663" s="423"/>
      <c r="AX663" s="423"/>
      <c r="AY663" s="34">
        <f t="shared" ref="AY663:AY664" si="17">$AY$661</f>
        <v>0</v>
      </c>
    </row>
    <row r="664" spans="1:51" ht="26.25" hidden="1" customHeight="1" x14ac:dyDescent="0.15">
      <c r="A664" s="1047">
        <v>1</v>
      </c>
      <c r="B664" s="104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47">
        <v>2</v>
      </c>
      <c r="B665" s="104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47">
        <v>3</v>
      </c>
      <c r="B666" s="104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47">
        <v>4</v>
      </c>
      <c r="B667" s="104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47">
        <v>5</v>
      </c>
      <c r="B668" s="104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47">
        <v>6</v>
      </c>
      <c r="B669" s="104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47">
        <v>7</v>
      </c>
      <c r="B670" s="104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47">
        <v>8</v>
      </c>
      <c r="B671" s="104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47">
        <v>9</v>
      </c>
      <c r="B672" s="104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47">
        <v>10</v>
      </c>
      <c r="B673" s="104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47">
        <v>11</v>
      </c>
      <c r="B674" s="104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47">
        <v>12</v>
      </c>
      <c r="B675" s="104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47">
        <v>13</v>
      </c>
      <c r="B676" s="104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47">
        <v>14</v>
      </c>
      <c r="B677" s="104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47">
        <v>15</v>
      </c>
      <c r="B678" s="104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47">
        <v>16</v>
      </c>
      <c r="B679" s="104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47">
        <v>17</v>
      </c>
      <c r="B680" s="104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47">
        <v>18</v>
      </c>
      <c r="B681" s="104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47">
        <v>19</v>
      </c>
      <c r="B682" s="104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47">
        <v>20</v>
      </c>
      <c r="B683" s="104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47">
        <v>21</v>
      </c>
      <c r="B684" s="104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47">
        <v>22</v>
      </c>
      <c r="B685" s="104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47">
        <v>23</v>
      </c>
      <c r="B686" s="104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47">
        <v>24</v>
      </c>
      <c r="B687" s="104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47">
        <v>25</v>
      </c>
      <c r="B688" s="104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47">
        <v>26</v>
      </c>
      <c r="B689" s="104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47">
        <v>27</v>
      </c>
      <c r="B690" s="104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47">
        <v>28</v>
      </c>
      <c r="B691" s="104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47">
        <v>29</v>
      </c>
      <c r="B692" s="104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47">
        <v>30</v>
      </c>
      <c r="B693" s="104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49" t="s">
        <v>185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347"/>
      <c r="B696" s="347"/>
      <c r="C696" s="347" t="s">
        <v>783</v>
      </c>
      <c r="D696" s="347"/>
      <c r="E696" s="347"/>
      <c r="F696" s="347"/>
      <c r="G696" s="347"/>
      <c r="H696" s="347"/>
      <c r="I696" s="347"/>
      <c r="J696" s="277" t="s">
        <v>223</v>
      </c>
      <c r="K696" s="109"/>
      <c r="L696" s="109"/>
      <c r="M696" s="109"/>
      <c r="N696" s="109"/>
      <c r="O696" s="109"/>
      <c r="P696" s="335" t="s">
        <v>812</v>
      </c>
      <c r="Q696" s="335"/>
      <c r="R696" s="335"/>
      <c r="S696" s="335"/>
      <c r="T696" s="335"/>
      <c r="U696" s="335"/>
      <c r="V696" s="335"/>
      <c r="W696" s="335"/>
      <c r="X696" s="335"/>
      <c r="Y696" s="345" t="s">
        <v>811</v>
      </c>
      <c r="Z696" s="346"/>
      <c r="AA696" s="346"/>
      <c r="AB696" s="346"/>
      <c r="AC696" s="277" t="s">
        <v>257</v>
      </c>
      <c r="AD696" s="277"/>
      <c r="AE696" s="277"/>
      <c r="AF696" s="277"/>
      <c r="AG696" s="277"/>
      <c r="AH696" s="345" t="s">
        <v>213</v>
      </c>
      <c r="AI696" s="347"/>
      <c r="AJ696" s="347"/>
      <c r="AK696" s="347"/>
      <c r="AL696" s="347" t="s">
        <v>21</v>
      </c>
      <c r="AM696" s="347"/>
      <c r="AN696" s="347"/>
      <c r="AO696" s="422"/>
      <c r="AP696" s="423" t="s">
        <v>224</v>
      </c>
      <c r="AQ696" s="423"/>
      <c r="AR696" s="423"/>
      <c r="AS696" s="423"/>
      <c r="AT696" s="423"/>
      <c r="AU696" s="423"/>
      <c r="AV696" s="423"/>
      <c r="AW696" s="423"/>
      <c r="AX696" s="423"/>
      <c r="AY696" s="34">
        <f t="shared" ref="AY696:AY697" si="18">$AY$694</f>
        <v>0</v>
      </c>
    </row>
    <row r="697" spans="1:51" ht="26.25" hidden="1" customHeight="1" x14ac:dyDescent="0.15">
      <c r="A697" s="1047">
        <v>1</v>
      </c>
      <c r="B697" s="104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47">
        <v>2</v>
      </c>
      <c r="B698" s="104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47">
        <v>3</v>
      </c>
      <c r="B699" s="104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47">
        <v>4</v>
      </c>
      <c r="B700" s="104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47">
        <v>5</v>
      </c>
      <c r="B701" s="104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47">
        <v>6</v>
      </c>
      <c r="B702" s="104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47">
        <v>7</v>
      </c>
      <c r="B703" s="104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47">
        <v>8</v>
      </c>
      <c r="B704" s="104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47">
        <v>9</v>
      </c>
      <c r="B705" s="104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47">
        <v>10</v>
      </c>
      <c r="B706" s="104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47">
        <v>11</v>
      </c>
      <c r="B707" s="104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47">
        <v>12</v>
      </c>
      <c r="B708" s="104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47">
        <v>13</v>
      </c>
      <c r="B709" s="104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47">
        <v>14</v>
      </c>
      <c r="B710" s="104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47">
        <v>15</v>
      </c>
      <c r="B711" s="104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47">
        <v>16</v>
      </c>
      <c r="B712" s="104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47">
        <v>17</v>
      </c>
      <c r="B713" s="104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47">
        <v>18</v>
      </c>
      <c r="B714" s="104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47">
        <v>19</v>
      </c>
      <c r="B715" s="104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47">
        <v>20</v>
      </c>
      <c r="B716" s="104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47">
        <v>21</v>
      </c>
      <c r="B717" s="104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47">
        <v>22</v>
      </c>
      <c r="B718" s="104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47">
        <v>23</v>
      </c>
      <c r="B719" s="104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47">
        <v>24</v>
      </c>
      <c r="B720" s="104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47">
        <v>25</v>
      </c>
      <c r="B721" s="104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47">
        <v>26</v>
      </c>
      <c r="B722" s="104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47">
        <v>27</v>
      </c>
      <c r="B723" s="104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47">
        <v>28</v>
      </c>
      <c r="B724" s="104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47">
        <v>29</v>
      </c>
      <c r="B725" s="104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47">
        <v>30</v>
      </c>
      <c r="B726" s="104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49" t="s">
        <v>186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347"/>
      <c r="B729" s="347"/>
      <c r="C729" s="347" t="s">
        <v>784</v>
      </c>
      <c r="D729" s="347"/>
      <c r="E729" s="347"/>
      <c r="F729" s="347"/>
      <c r="G729" s="347"/>
      <c r="H729" s="347"/>
      <c r="I729" s="347"/>
      <c r="J729" s="277" t="s">
        <v>223</v>
      </c>
      <c r="K729" s="109"/>
      <c r="L729" s="109"/>
      <c r="M729" s="109"/>
      <c r="N729" s="109"/>
      <c r="O729" s="109"/>
      <c r="P729" s="335" t="s">
        <v>785</v>
      </c>
      <c r="Q729" s="335"/>
      <c r="R729" s="335"/>
      <c r="S729" s="335"/>
      <c r="T729" s="335"/>
      <c r="U729" s="335"/>
      <c r="V729" s="335"/>
      <c r="W729" s="335"/>
      <c r="X729" s="335"/>
      <c r="Y729" s="345" t="s">
        <v>811</v>
      </c>
      <c r="Z729" s="346"/>
      <c r="AA729" s="346"/>
      <c r="AB729" s="346"/>
      <c r="AC729" s="277" t="s">
        <v>257</v>
      </c>
      <c r="AD729" s="277"/>
      <c r="AE729" s="277"/>
      <c r="AF729" s="277"/>
      <c r="AG729" s="277"/>
      <c r="AH729" s="345" t="s">
        <v>213</v>
      </c>
      <c r="AI729" s="347"/>
      <c r="AJ729" s="347"/>
      <c r="AK729" s="347"/>
      <c r="AL729" s="347" t="s">
        <v>21</v>
      </c>
      <c r="AM729" s="347"/>
      <c r="AN729" s="347"/>
      <c r="AO729" s="422"/>
      <c r="AP729" s="423" t="s">
        <v>224</v>
      </c>
      <c r="AQ729" s="423"/>
      <c r="AR729" s="423"/>
      <c r="AS729" s="423"/>
      <c r="AT729" s="423"/>
      <c r="AU729" s="423"/>
      <c r="AV729" s="423"/>
      <c r="AW729" s="423"/>
      <c r="AX729" s="423"/>
      <c r="AY729" s="34">
        <f t="shared" ref="AY729:AY730" si="19">$AY$727</f>
        <v>0</v>
      </c>
    </row>
    <row r="730" spans="1:51" ht="26.25" hidden="1" customHeight="1" x14ac:dyDescent="0.15">
      <c r="A730" s="1047">
        <v>1</v>
      </c>
      <c r="B730" s="104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47">
        <v>2</v>
      </c>
      <c r="B731" s="104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47">
        <v>3</v>
      </c>
      <c r="B732" s="104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47">
        <v>4</v>
      </c>
      <c r="B733" s="104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47">
        <v>5</v>
      </c>
      <c r="B734" s="104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47">
        <v>6</v>
      </c>
      <c r="B735" s="104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47">
        <v>7</v>
      </c>
      <c r="B736" s="104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47">
        <v>8</v>
      </c>
      <c r="B737" s="104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47">
        <v>9</v>
      </c>
      <c r="B738" s="104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47">
        <v>10</v>
      </c>
      <c r="B739" s="104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47">
        <v>11</v>
      </c>
      <c r="B740" s="104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47">
        <v>12</v>
      </c>
      <c r="B741" s="104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47">
        <v>13</v>
      </c>
      <c r="B742" s="104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47">
        <v>14</v>
      </c>
      <c r="B743" s="104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47">
        <v>15</v>
      </c>
      <c r="B744" s="104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47">
        <v>16</v>
      </c>
      <c r="B745" s="104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47">
        <v>17</v>
      </c>
      <c r="B746" s="104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47">
        <v>18</v>
      </c>
      <c r="B747" s="104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47">
        <v>19</v>
      </c>
      <c r="B748" s="104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47">
        <v>20</v>
      </c>
      <c r="B749" s="104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47">
        <v>21</v>
      </c>
      <c r="B750" s="104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47">
        <v>22</v>
      </c>
      <c r="B751" s="104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47">
        <v>23</v>
      </c>
      <c r="B752" s="104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47">
        <v>24</v>
      </c>
      <c r="B753" s="104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47">
        <v>25</v>
      </c>
      <c r="B754" s="104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47">
        <v>26</v>
      </c>
      <c r="B755" s="104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47">
        <v>27</v>
      </c>
      <c r="B756" s="104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47">
        <v>28</v>
      </c>
      <c r="B757" s="104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47">
        <v>29</v>
      </c>
      <c r="B758" s="104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47">
        <v>30</v>
      </c>
      <c r="B759" s="104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49" t="s">
        <v>813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347"/>
      <c r="B762" s="347"/>
      <c r="C762" s="347" t="s">
        <v>784</v>
      </c>
      <c r="D762" s="347"/>
      <c r="E762" s="347"/>
      <c r="F762" s="347"/>
      <c r="G762" s="347"/>
      <c r="H762" s="347"/>
      <c r="I762" s="347"/>
      <c r="J762" s="277" t="s">
        <v>223</v>
      </c>
      <c r="K762" s="109"/>
      <c r="L762" s="109"/>
      <c r="M762" s="109"/>
      <c r="N762" s="109"/>
      <c r="O762" s="109"/>
      <c r="P762" s="335" t="s">
        <v>785</v>
      </c>
      <c r="Q762" s="335"/>
      <c r="R762" s="335"/>
      <c r="S762" s="335"/>
      <c r="T762" s="335"/>
      <c r="U762" s="335"/>
      <c r="V762" s="335"/>
      <c r="W762" s="335"/>
      <c r="X762" s="335"/>
      <c r="Y762" s="345" t="s">
        <v>786</v>
      </c>
      <c r="Z762" s="346"/>
      <c r="AA762" s="346"/>
      <c r="AB762" s="346"/>
      <c r="AC762" s="277" t="s">
        <v>257</v>
      </c>
      <c r="AD762" s="277"/>
      <c r="AE762" s="277"/>
      <c r="AF762" s="277"/>
      <c r="AG762" s="277"/>
      <c r="AH762" s="345" t="s">
        <v>213</v>
      </c>
      <c r="AI762" s="347"/>
      <c r="AJ762" s="347"/>
      <c r="AK762" s="347"/>
      <c r="AL762" s="347" t="s">
        <v>21</v>
      </c>
      <c r="AM762" s="347"/>
      <c r="AN762" s="347"/>
      <c r="AO762" s="422"/>
      <c r="AP762" s="423" t="s">
        <v>224</v>
      </c>
      <c r="AQ762" s="423"/>
      <c r="AR762" s="423"/>
      <c r="AS762" s="423"/>
      <c r="AT762" s="423"/>
      <c r="AU762" s="423"/>
      <c r="AV762" s="423"/>
      <c r="AW762" s="423"/>
      <c r="AX762" s="423"/>
      <c r="AY762" s="34">
        <f t="shared" ref="AY762:AY763" si="20">$AY$760</f>
        <v>0</v>
      </c>
    </row>
    <row r="763" spans="1:51" ht="26.25" hidden="1" customHeight="1" x14ac:dyDescent="0.15">
      <c r="A763" s="1047">
        <v>1</v>
      </c>
      <c r="B763" s="104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47">
        <v>2</v>
      </c>
      <c r="B764" s="104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47">
        <v>3</v>
      </c>
      <c r="B765" s="104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47">
        <v>4</v>
      </c>
      <c r="B766" s="104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47">
        <v>5</v>
      </c>
      <c r="B767" s="104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47">
        <v>6</v>
      </c>
      <c r="B768" s="104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47">
        <v>7</v>
      </c>
      <c r="B769" s="104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47">
        <v>8</v>
      </c>
      <c r="B770" s="104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47">
        <v>9</v>
      </c>
      <c r="B771" s="104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47">
        <v>10</v>
      </c>
      <c r="B772" s="104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47">
        <v>11</v>
      </c>
      <c r="B773" s="104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47">
        <v>12</v>
      </c>
      <c r="B774" s="104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47">
        <v>13</v>
      </c>
      <c r="B775" s="104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47">
        <v>14</v>
      </c>
      <c r="B776" s="104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47">
        <v>15</v>
      </c>
      <c r="B777" s="104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47">
        <v>16</v>
      </c>
      <c r="B778" s="104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47">
        <v>17</v>
      </c>
      <c r="B779" s="104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47">
        <v>18</v>
      </c>
      <c r="B780" s="104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47">
        <v>19</v>
      </c>
      <c r="B781" s="104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47">
        <v>20</v>
      </c>
      <c r="B782" s="104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47">
        <v>21</v>
      </c>
      <c r="B783" s="104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47">
        <v>22</v>
      </c>
      <c r="B784" s="104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47">
        <v>23</v>
      </c>
      <c r="B785" s="104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47">
        <v>24</v>
      </c>
      <c r="B786" s="104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47">
        <v>25</v>
      </c>
      <c r="B787" s="104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47">
        <v>26</v>
      </c>
      <c r="B788" s="104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47">
        <v>27</v>
      </c>
      <c r="B789" s="104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47">
        <v>28</v>
      </c>
      <c r="B790" s="104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47">
        <v>29</v>
      </c>
      <c r="B791" s="104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47">
        <v>30</v>
      </c>
      <c r="B792" s="104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49" t="s">
        <v>814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347"/>
      <c r="B795" s="347"/>
      <c r="C795" s="347" t="s">
        <v>784</v>
      </c>
      <c r="D795" s="347"/>
      <c r="E795" s="347"/>
      <c r="F795" s="347"/>
      <c r="G795" s="347"/>
      <c r="H795" s="347"/>
      <c r="I795" s="347"/>
      <c r="J795" s="277" t="s">
        <v>223</v>
      </c>
      <c r="K795" s="109"/>
      <c r="L795" s="109"/>
      <c r="M795" s="109"/>
      <c r="N795" s="109"/>
      <c r="O795" s="109"/>
      <c r="P795" s="335" t="s">
        <v>785</v>
      </c>
      <c r="Q795" s="335"/>
      <c r="R795" s="335"/>
      <c r="S795" s="335"/>
      <c r="T795" s="335"/>
      <c r="U795" s="335"/>
      <c r="V795" s="335"/>
      <c r="W795" s="335"/>
      <c r="X795" s="335"/>
      <c r="Y795" s="345" t="s">
        <v>786</v>
      </c>
      <c r="Z795" s="346"/>
      <c r="AA795" s="346"/>
      <c r="AB795" s="346"/>
      <c r="AC795" s="277" t="s">
        <v>257</v>
      </c>
      <c r="AD795" s="277"/>
      <c r="AE795" s="277"/>
      <c r="AF795" s="277"/>
      <c r="AG795" s="277"/>
      <c r="AH795" s="345" t="s">
        <v>213</v>
      </c>
      <c r="AI795" s="347"/>
      <c r="AJ795" s="347"/>
      <c r="AK795" s="347"/>
      <c r="AL795" s="347" t="s">
        <v>21</v>
      </c>
      <c r="AM795" s="347"/>
      <c r="AN795" s="347"/>
      <c r="AO795" s="422"/>
      <c r="AP795" s="423" t="s">
        <v>224</v>
      </c>
      <c r="AQ795" s="423"/>
      <c r="AR795" s="423"/>
      <c r="AS795" s="423"/>
      <c r="AT795" s="423"/>
      <c r="AU795" s="423"/>
      <c r="AV795" s="423"/>
      <c r="AW795" s="423"/>
      <c r="AX795" s="423"/>
      <c r="AY795" s="34">
        <f t="shared" ref="AY795:AY796" si="21">$AY$793</f>
        <v>0</v>
      </c>
    </row>
    <row r="796" spans="1:51" ht="26.25" hidden="1" customHeight="1" x14ac:dyDescent="0.15">
      <c r="A796" s="1047">
        <v>1</v>
      </c>
      <c r="B796" s="104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47">
        <v>2</v>
      </c>
      <c r="B797" s="104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47">
        <v>3</v>
      </c>
      <c r="B798" s="104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47">
        <v>4</v>
      </c>
      <c r="B799" s="104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47">
        <v>5</v>
      </c>
      <c r="B800" s="104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47">
        <v>6</v>
      </c>
      <c r="B801" s="104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47">
        <v>7</v>
      </c>
      <c r="B802" s="104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47">
        <v>8</v>
      </c>
      <c r="B803" s="104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47">
        <v>9</v>
      </c>
      <c r="B804" s="104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47">
        <v>10</v>
      </c>
      <c r="B805" s="104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47">
        <v>11</v>
      </c>
      <c r="B806" s="104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47">
        <v>12</v>
      </c>
      <c r="B807" s="104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47">
        <v>13</v>
      </c>
      <c r="B808" s="104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47">
        <v>14</v>
      </c>
      <c r="B809" s="104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47">
        <v>15</v>
      </c>
      <c r="B810" s="104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47">
        <v>16</v>
      </c>
      <c r="B811" s="104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47">
        <v>17</v>
      </c>
      <c r="B812" s="104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47">
        <v>18</v>
      </c>
      <c r="B813" s="104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47">
        <v>19</v>
      </c>
      <c r="B814" s="104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47">
        <v>20</v>
      </c>
      <c r="B815" s="104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47">
        <v>21</v>
      </c>
      <c r="B816" s="104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47">
        <v>22</v>
      </c>
      <c r="B817" s="104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47">
        <v>23</v>
      </c>
      <c r="B818" s="104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47">
        <v>24</v>
      </c>
      <c r="B819" s="104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47">
        <v>25</v>
      </c>
      <c r="B820" s="104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47">
        <v>26</v>
      </c>
      <c r="B821" s="104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47">
        <v>27</v>
      </c>
      <c r="B822" s="104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47">
        <v>28</v>
      </c>
      <c r="B823" s="104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47">
        <v>29</v>
      </c>
      <c r="B824" s="104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47">
        <v>30</v>
      </c>
      <c r="B825" s="104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1"/>
      <c r="B826" s="41"/>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49" t="s">
        <v>815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347"/>
      <c r="B828" s="347"/>
      <c r="C828" s="347" t="s">
        <v>784</v>
      </c>
      <c r="D828" s="347"/>
      <c r="E828" s="347"/>
      <c r="F828" s="347"/>
      <c r="G828" s="347"/>
      <c r="H828" s="347"/>
      <c r="I828" s="347"/>
      <c r="J828" s="277" t="s">
        <v>223</v>
      </c>
      <c r="K828" s="109"/>
      <c r="L828" s="109"/>
      <c r="M828" s="109"/>
      <c r="N828" s="109"/>
      <c r="O828" s="109"/>
      <c r="P828" s="335" t="s">
        <v>785</v>
      </c>
      <c r="Q828" s="335"/>
      <c r="R828" s="335"/>
      <c r="S828" s="335"/>
      <c r="T828" s="335"/>
      <c r="U828" s="335"/>
      <c r="V828" s="335"/>
      <c r="W828" s="335"/>
      <c r="X828" s="335"/>
      <c r="Y828" s="345" t="s">
        <v>786</v>
      </c>
      <c r="Z828" s="346"/>
      <c r="AA828" s="346"/>
      <c r="AB828" s="346"/>
      <c r="AC828" s="277" t="s">
        <v>257</v>
      </c>
      <c r="AD828" s="277"/>
      <c r="AE828" s="277"/>
      <c r="AF828" s="277"/>
      <c r="AG828" s="277"/>
      <c r="AH828" s="345" t="s">
        <v>213</v>
      </c>
      <c r="AI828" s="347"/>
      <c r="AJ828" s="347"/>
      <c r="AK828" s="347"/>
      <c r="AL828" s="347" t="s">
        <v>21</v>
      </c>
      <c r="AM828" s="347"/>
      <c r="AN828" s="347"/>
      <c r="AO828" s="422"/>
      <c r="AP828" s="423" t="s">
        <v>224</v>
      </c>
      <c r="AQ828" s="423"/>
      <c r="AR828" s="423"/>
      <c r="AS828" s="423"/>
      <c r="AT828" s="423"/>
      <c r="AU828" s="423"/>
      <c r="AV828" s="423"/>
      <c r="AW828" s="423"/>
      <c r="AX828" s="423"/>
      <c r="AY828" s="34">
        <f t="shared" ref="AY828:AY829" si="22">$AY$826</f>
        <v>0</v>
      </c>
    </row>
    <row r="829" spans="1:51" ht="26.25" hidden="1" customHeight="1" x14ac:dyDescent="0.15">
      <c r="A829" s="1047">
        <v>1</v>
      </c>
      <c r="B829" s="104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47">
        <v>2</v>
      </c>
      <c r="B830" s="104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47">
        <v>3</v>
      </c>
      <c r="B831" s="104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47">
        <v>4</v>
      </c>
      <c r="B832" s="104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47">
        <v>5</v>
      </c>
      <c r="B833" s="104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47">
        <v>6</v>
      </c>
      <c r="B834" s="104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47">
        <v>7</v>
      </c>
      <c r="B835" s="104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47">
        <v>8</v>
      </c>
      <c r="B836" s="104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47">
        <v>9</v>
      </c>
      <c r="B837" s="104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47">
        <v>10</v>
      </c>
      <c r="B838" s="104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47">
        <v>11</v>
      </c>
      <c r="B839" s="104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47">
        <v>12</v>
      </c>
      <c r="B840" s="104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47">
        <v>13</v>
      </c>
      <c r="B841" s="104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47">
        <v>14</v>
      </c>
      <c r="B842" s="104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47">
        <v>15</v>
      </c>
      <c r="B843" s="104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47">
        <v>16</v>
      </c>
      <c r="B844" s="104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47">
        <v>17</v>
      </c>
      <c r="B845" s="104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47">
        <v>18</v>
      </c>
      <c r="B846" s="104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47">
        <v>19</v>
      </c>
      <c r="B847" s="104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47">
        <v>20</v>
      </c>
      <c r="B848" s="104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47">
        <v>21</v>
      </c>
      <c r="B849" s="104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47">
        <v>22</v>
      </c>
      <c r="B850" s="104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47">
        <v>23</v>
      </c>
      <c r="B851" s="104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47">
        <v>24</v>
      </c>
      <c r="B852" s="104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47">
        <v>25</v>
      </c>
      <c r="B853" s="104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47">
        <v>26</v>
      </c>
      <c r="B854" s="104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47">
        <v>27</v>
      </c>
      <c r="B855" s="104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47">
        <v>28</v>
      </c>
      <c r="B856" s="104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47">
        <v>29</v>
      </c>
      <c r="B857" s="104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47">
        <v>30</v>
      </c>
      <c r="B858" s="104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49" t="s">
        <v>816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347"/>
      <c r="B861" s="347"/>
      <c r="C861" s="347" t="s">
        <v>784</v>
      </c>
      <c r="D861" s="347"/>
      <c r="E861" s="347"/>
      <c r="F861" s="347"/>
      <c r="G861" s="347"/>
      <c r="H861" s="347"/>
      <c r="I861" s="347"/>
      <c r="J861" s="277" t="s">
        <v>223</v>
      </c>
      <c r="K861" s="109"/>
      <c r="L861" s="109"/>
      <c r="M861" s="109"/>
      <c r="N861" s="109"/>
      <c r="O861" s="109"/>
      <c r="P861" s="335" t="s">
        <v>785</v>
      </c>
      <c r="Q861" s="335"/>
      <c r="R861" s="335"/>
      <c r="S861" s="335"/>
      <c r="T861" s="335"/>
      <c r="U861" s="335"/>
      <c r="V861" s="335"/>
      <c r="W861" s="335"/>
      <c r="X861" s="335"/>
      <c r="Y861" s="345" t="s">
        <v>786</v>
      </c>
      <c r="Z861" s="346"/>
      <c r="AA861" s="346"/>
      <c r="AB861" s="346"/>
      <c r="AC861" s="277" t="s">
        <v>257</v>
      </c>
      <c r="AD861" s="277"/>
      <c r="AE861" s="277"/>
      <c r="AF861" s="277"/>
      <c r="AG861" s="277"/>
      <c r="AH861" s="345" t="s">
        <v>213</v>
      </c>
      <c r="AI861" s="347"/>
      <c r="AJ861" s="347"/>
      <c r="AK861" s="347"/>
      <c r="AL861" s="347" t="s">
        <v>21</v>
      </c>
      <c r="AM861" s="347"/>
      <c r="AN861" s="347"/>
      <c r="AO861" s="422"/>
      <c r="AP861" s="423" t="s">
        <v>224</v>
      </c>
      <c r="AQ861" s="423"/>
      <c r="AR861" s="423"/>
      <c r="AS861" s="423"/>
      <c r="AT861" s="423"/>
      <c r="AU861" s="423"/>
      <c r="AV861" s="423"/>
      <c r="AW861" s="423"/>
      <c r="AX861" s="423"/>
      <c r="AY861" s="34">
        <f t="shared" ref="AY861:AY862" si="23">$AY$859</f>
        <v>0</v>
      </c>
    </row>
    <row r="862" spans="1:51" ht="26.25" hidden="1" customHeight="1" x14ac:dyDescent="0.15">
      <c r="A862" s="1047">
        <v>1</v>
      </c>
      <c r="B862" s="104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47">
        <v>2</v>
      </c>
      <c r="B863" s="104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47">
        <v>3</v>
      </c>
      <c r="B864" s="104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47">
        <v>4</v>
      </c>
      <c r="B865" s="104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47">
        <v>5</v>
      </c>
      <c r="B866" s="104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47">
        <v>6</v>
      </c>
      <c r="B867" s="104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47">
        <v>7</v>
      </c>
      <c r="B868" s="104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47">
        <v>8</v>
      </c>
      <c r="B869" s="104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47">
        <v>9</v>
      </c>
      <c r="B870" s="104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47">
        <v>10</v>
      </c>
      <c r="B871" s="104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47">
        <v>11</v>
      </c>
      <c r="B872" s="104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47">
        <v>12</v>
      </c>
      <c r="B873" s="104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47">
        <v>13</v>
      </c>
      <c r="B874" s="104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47">
        <v>14</v>
      </c>
      <c r="B875" s="104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47">
        <v>15</v>
      </c>
      <c r="B876" s="104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47">
        <v>16</v>
      </c>
      <c r="B877" s="104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47">
        <v>17</v>
      </c>
      <c r="B878" s="104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47">
        <v>18</v>
      </c>
      <c r="B879" s="104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47">
        <v>19</v>
      </c>
      <c r="B880" s="104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47">
        <v>20</v>
      </c>
      <c r="B881" s="104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47">
        <v>21</v>
      </c>
      <c r="B882" s="104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47">
        <v>22</v>
      </c>
      <c r="B883" s="104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47">
        <v>23</v>
      </c>
      <c r="B884" s="104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47">
        <v>24</v>
      </c>
      <c r="B885" s="104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47">
        <v>25</v>
      </c>
      <c r="B886" s="104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47">
        <v>26</v>
      </c>
      <c r="B887" s="104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47">
        <v>27</v>
      </c>
      <c r="B888" s="104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47">
        <v>28</v>
      </c>
      <c r="B889" s="104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47">
        <v>29</v>
      </c>
      <c r="B890" s="104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47">
        <v>30</v>
      </c>
      <c r="B891" s="104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49" t="s">
        <v>817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347"/>
      <c r="B894" s="347"/>
      <c r="C894" s="347" t="s">
        <v>784</v>
      </c>
      <c r="D894" s="347"/>
      <c r="E894" s="347"/>
      <c r="F894" s="347"/>
      <c r="G894" s="347"/>
      <c r="H894" s="347"/>
      <c r="I894" s="347"/>
      <c r="J894" s="277" t="s">
        <v>223</v>
      </c>
      <c r="K894" s="109"/>
      <c r="L894" s="109"/>
      <c r="M894" s="109"/>
      <c r="N894" s="109"/>
      <c r="O894" s="109"/>
      <c r="P894" s="335" t="s">
        <v>785</v>
      </c>
      <c r="Q894" s="335"/>
      <c r="R894" s="335"/>
      <c r="S894" s="335"/>
      <c r="T894" s="335"/>
      <c r="U894" s="335"/>
      <c r="V894" s="335"/>
      <c r="W894" s="335"/>
      <c r="X894" s="335"/>
      <c r="Y894" s="345" t="s">
        <v>786</v>
      </c>
      <c r="Z894" s="346"/>
      <c r="AA894" s="346"/>
      <c r="AB894" s="346"/>
      <c r="AC894" s="277" t="s">
        <v>257</v>
      </c>
      <c r="AD894" s="277"/>
      <c r="AE894" s="277"/>
      <c r="AF894" s="277"/>
      <c r="AG894" s="277"/>
      <c r="AH894" s="345" t="s">
        <v>213</v>
      </c>
      <c r="AI894" s="347"/>
      <c r="AJ894" s="347"/>
      <c r="AK894" s="347"/>
      <c r="AL894" s="347" t="s">
        <v>21</v>
      </c>
      <c r="AM894" s="347"/>
      <c r="AN894" s="347"/>
      <c r="AO894" s="422"/>
      <c r="AP894" s="423" t="s">
        <v>224</v>
      </c>
      <c r="AQ894" s="423"/>
      <c r="AR894" s="423"/>
      <c r="AS894" s="423"/>
      <c r="AT894" s="423"/>
      <c r="AU894" s="423"/>
      <c r="AV894" s="423"/>
      <c r="AW894" s="423"/>
      <c r="AX894" s="423"/>
      <c r="AY894" s="34">
        <f t="shared" ref="AY894:AY895" si="24">$AY$892</f>
        <v>0</v>
      </c>
    </row>
    <row r="895" spans="1:51" ht="26.25" hidden="1" customHeight="1" x14ac:dyDescent="0.15">
      <c r="A895" s="1047">
        <v>1</v>
      </c>
      <c r="B895" s="104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47">
        <v>2</v>
      </c>
      <c r="B896" s="104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47">
        <v>3</v>
      </c>
      <c r="B897" s="104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47">
        <v>4</v>
      </c>
      <c r="B898" s="104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47">
        <v>5</v>
      </c>
      <c r="B899" s="104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47">
        <v>6</v>
      </c>
      <c r="B900" s="104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47">
        <v>7</v>
      </c>
      <c r="B901" s="104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47">
        <v>8</v>
      </c>
      <c r="B902" s="104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47">
        <v>9</v>
      </c>
      <c r="B903" s="104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47">
        <v>10</v>
      </c>
      <c r="B904" s="104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47">
        <v>11</v>
      </c>
      <c r="B905" s="104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47">
        <v>12</v>
      </c>
      <c r="B906" s="104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47">
        <v>13</v>
      </c>
      <c r="B907" s="104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47">
        <v>14</v>
      </c>
      <c r="B908" s="104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47">
        <v>15</v>
      </c>
      <c r="B909" s="104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47">
        <v>16</v>
      </c>
      <c r="B910" s="104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47">
        <v>17</v>
      </c>
      <c r="B911" s="104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47">
        <v>18</v>
      </c>
      <c r="B912" s="104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47">
        <v>19</v>
      </c>
      <c r="B913" s="104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47">
        <v>20</v>
      </c>
      <c r="B914" s="104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47">
        <v>21</v>
      </c>
      <c r="B915" s="104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47">
        <v>22</v>
      </c>
      <c r="B916" s="104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47">
        <v>23</v>
      </c>
      <c r="B917" s="104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47">
        <v>24</v>
      </c>
      <c r="B918" s="104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47">
        <v>25</v>
      </c>
      <c r="B919" s="104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47">
        <v>26</v>
      </c>
      <c r="B920" s="104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47">
        <v>27</v>
      </c>
      <c r="B921" s="104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47">
        <v>28</v>
      </c>
      <c r="B922" s="104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47">
        <v>29</v>
      </c>
      <c r="B923" s="104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47">
        <v>30</v>
      </c>
      <c r="B924" s="104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49" t="s">
        <v>818</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347"/>
      <c r="B927" s="347"/>
      <c r="C927" s="347" t="s">
        <v>784</v>
      </c>
      <c r="D927" s="347"/>
      <c r="E927" s="347"/>
      <c r="F927" s="347"/>
      <c r="G927" s="347"/>
      <c r="H927" s="347"/>
      <c r="I927" s="347"/>
      <c r="J927" s="277" t="s">
        <v>223</v>
      </c>
      <c r="K927" s="109"/>
      <c r="L927" s="109"/>
      <c r="M927" s="109"/>
      <c r="N927" s="109"/>
      <c r="O927" s="109"/>
      <c r="P927" s="335" t="s">
        <v>785</v>
      </c>
      <c r="Q927" s="335"/>
      <c r="R927" s="335"/>
      <c r="S927" s="335"/>
      <c r="T927" s="335"/>
      <c r="U927" s="335"/>
      <c r="V927" s="335"/>
      <c r="W927" s="335"/>
      <c r="X927" s="335"/>
      <c r="Y927" s="345" t="s">
        <v>786</v>
      </c>
      <c r="Z927" s="346"/>
      <c r="AA927" s="346"/>
      <c r="AB927" s="346"/>
      <c r="AC927" s="277" t="s">
        <v>257</v>
      </c>
      <c r="AD927" s="277"/>
      <c r="AE927" s="277"/>
      <c r="AF927" s="277"/>
      <c r="AG927" s="277"/>
      <c r="AH927" s="345" t="s">
        <v>213</v>
      </c>
      <c r="AI927" s="347"/>
      <c r="AJ927" s="347"/>
      <c r="AK927" s="347"/>
      <c r="AL927" s="347" t="s">
        <v>21</v>
      </c>
      <c r="AM927" s="347"/>
      <c r="AN927" s="347"/>
      <c r="AO927" s="422"/>
      <c r="AP927" s="423" t="s">
        <v>224</v>
      </c>
      <c r="AQ927" s="423"/>
      <c r="AR927" s="423"/>
      <c r="AS927" s="423"/>
      <c r="AT927" s="423"/>
      <c r="AU927" s="423"/>
      <c r="AV927" s="423"/>
      <c r="AW927" s="423"/>
      <c r="AX927" s="423"/>
      <c r="AY927" s="34">
        <f t="shared" ref="AY927:AY928" si="25">$AY$925</f>
        <v>0</v>
      </c>
    </row>
    <row r="928" spans="1:51" ht="26.25" hidden="1" customHeight="1" x14ac:dyDescent="0.15">
      <c r="A928" s="1047">
        <v>1</v>
      </c>
      <c r="B928" s="104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47">
        <v>2</v>
      </c>
      <c r="B929" s="104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47">
        <v>3</v>
      </c>
      <c r="B930" s="104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47">
        <v>4</v>
      </c>
      <c r="B931" s="104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47">
        <v>5</v>
      </c>
      <c r="B932" s="104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47">
        <v>6</v>
      </c>
      <c r="B933" s="104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47">
        <v>7</v>
      </c>
      <c r="B934" s="104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47">
        <v>8</v>
      </c>
      <c r="B935" s="104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47">
        <v>9</v>
      </c>
      <c r="B936" s="104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47">
        <v>10</v>
      </c>
      <c r="B937" s="104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47">
        <v>11</v>
      </c>
      <c r="B938" s="104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47">
        <v>12</v>
      </c>
      <c r="B939" s="104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47">
        <v>13</v>
      </c>
      <c r="B940" s="104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47">
        <v>14</v>
      </c>
      <c r="B941" s="104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47">
        <v>15</v>
      </c>
      <c r="B942" s="104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47">
        <v>16</v>
      </c>
      <c r="B943" s="104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47">
        <v>17</v>
      </c>
      <c r="B944" s="104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47">
        <v>18</v>
      </c>
      <c r="B945" s="104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47">
        <v>19</v>
      </c>
      <c r="B946" s="104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47">
        <v>20</v>
      </c>
      <c r="B947" s="104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47">
        <v>21</v>
      </c>
      <c r="B948" s="104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47">
        <v>22</v>
      </c>
      <c r="B949" s="104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47">
        <v>23</v>
      </c>
      <c r="B950" s="104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47">
        <v>24</v>
      </c>
      <c r="B951" s="104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47">
        <v>25</v>
      </c>
      <c r="B952" s="104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47">
        <v>26</v>
      </c>
      <c r="B953" s="104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47">
        <v>27</v>
      </c>
      <c r="B954" s="104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47">
        <v>28</v>
      </c>
      <c r="B955" s="104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47">
        <v>29</v>
      </c>
      <c r="B956" s="104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47">
        <v>30</v>
      </c>
      <c r="B957" s="104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49" t="s">
        <v>819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347"/>
      <c r="B960" s="347"/>
      <c r="C960" s="347" t="s">
        <v>784</v>
      </c>
      <c r="D960" s="347"/>
      <c r="E960" s="347"/>
      <c r="F960" s="347"/>
      <c r="G960" s="347"/>
      <c r="H960" s="347"/>
      <c r="I960" s="347"/>
      <c r="J960" s="277" t="s">
        <v>223</v>
      </c>
      <c r="K960" s="109"/>
      <c r="L960" s="109"/>
      <c r="M960" s="109"/>
      <c r="N960" s="109"/>
      <c r="O960" s="109"/>
      <c r="P960" s="335" t="s">
        <v>785</v>
      </c>
      <c r="Q960" s="335"/>
      <c r="R960" s="335"/>
      <c r="S960" s="335"/>
      <c r="T960" s="335"/>
      <c r="U960" s="335"/>
      <c r="V960" s="335"/>
      <c r="W960" s="335"/>
      <c r="X960" s="335"/>
      <c r="Y960" s="345" t="s">
        <v>786</v>
      </c>
      <c r="Z960" s="346"/>
      <c r="AA960" s="346"/>
      <c r="AB960" s="346"/>
      <c r="AC960" s="277" t="s">
        <v>257</v>
      </c>
      <c r="AD960" s="277"/>
      <c r="AE960" s="277"/>
      <c r="AF960" s="277"/>
      <c r="AG960" s="277"/>
      <c r="AH960" s="345" t="s">
        <v>213</v>
      </c>
      <c r="AI960" s="347"/>
      <c r="AJ960" s="347"/>
      <c r="AK960" s="347"/>
      <c r="AL960" s="347" t="s">
        <v>21</v>
      </c>
      <c r="AM960" s="347"/>
      <c r="AN960" s="347"/>
      <c r="AO960" s="422"/>
      <c r="AP960" s="423" t="s">
        <v>224</v>
      </c>
      <c r="AQ960" s="423"/>
      <c r="AR960" s="423"/>
      <c r="AS960" s="423"/>
      <c r="AT960" s="423"/>
      <c r="AU960" s="423"/>
      <c r="AV960" s="423"/>
      <c r="AW960" s="423"/>
      <c r="AX960" s="423"/>
      <c r="AY960" s="34">
        <f t="shared" ref="AY960:AY961" si="26">$AY$958</f>
        <v>0</v>
      </c>
    </row>
    <row r="961" spans="1:51" ht="26.25" hidden="1" customHeight="1" x14ac:dyDescent="0.15">
      <c r="A961" s="1047">
        <v>1</v>
      </c>
      <c r="B961" s="104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47">
        <v>2</v>
      </c>
      <c r="B962" s="104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47">
        <v>3</v>
      </c>
      <c r="B963" s="104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47">
        <v>4</v>
      </c>
      <c r="B964" s="104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47">
        <v>5</v>
      </c>
      <c r="B965" s="104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47">
        <v>6</v>
      </c>
      <c r="B966" s="104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47">
        <v>7</v>
      </c>
      <c r="B967" s="104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47">
        <v>8</v>
      </c>
      <c r="B968" s="104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47">
        <v>9</v>
      </c>
      <c r="B969" s="104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47">
        <v>10</v>
      </c>
      <c r="B970" s="104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47">
        <v>11</v>
      </c>
      <c r="B971" s="104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47">
        <v>12</v>
      </c>
      <c r="B972" s="104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47">
        <v>13</v>
      </c>
      <c r="B973" s="104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47">
        <v>14</v>
      </c>
      <c r="B974" s="104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47">
        <v>15</v>
      </c>
      <c r="B975" s="104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47">
        <v>16</v>
      </c>
      <c r="B976" s="104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47">
        <v>17</v>
      </c>
      <c r="B977" s="104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47">
        <v>18</v>
      </c>
      <c r="B978" s="104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47">
        <v>19</v>
      </c>
      <c r="B979" s="104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47">
        <v>20</v>
      </c>
      <c r="B980" s="104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47">
        <v>21</v>
      </c>
      <c r="B981" s="104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47">
        <v>22</v>
      </c>
      <c r="B982" s="104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47">
        <v>23</v>
      </c>
      <c r="B983" s="104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47">
        <v>24</v>
      </c>
      <c r="B984" s="104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47">
        <v>25</v>
      </c>
      <c r="B985" s="104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47">
        <v>26</v>
      </c>
      <c r="B986" s="104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47">
        <v>27</v>
      </c>
      <c r="B987" s="104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47">
        <v>28</v>
      </c>
      <c r="B988" s="104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47">
        <v>29</v>
      </c>
      <c r="B989" s="104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47">
        <v>30</v>
      </c>
      <c r="B990" s="104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49" t="s">
        <v>820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347"/>
      <c r="B993" s="347"/>
      <c r="C993" s="347" t="s">
        <v>784</v>
      </c>
      <c r="D993" s="347"/>
      <c r="E993" s="347"/>
      <c r="F993" s="347"/>
      <c r="G993" s="347"/>
      <c r="H993" s="347"/>
      <c r="I993" s="347"/>
      <c r="J993" s="277" t="s">
        <v>223</v>
      </c>
      <c r="K993" s="109"/>
      <c r="L993" s="109"/>
      <c r="M993" s="109"/>
      <c r="N993" s="109"/>
      <c r="O993" s="109"/>
      <c r="P993" s="335" t="s">
        <v>785</v>
      </c>
      <c r="Q993" s="335"/>
      <c r="R993" s="335"/>
      <c r="S993" s="335"/>
      <c r="T993" s="335"/>
      <c r="U993" s="335"/>
      <c r="V993" s="335"/>
      <c r="W993" s="335"/>
      <c r="X993" s="335"/>
      <c r="Y993" s="345" t="s">
        <v>786</v>
      </c>
      <c r="Z993" s="346"/>
      <c r="AA993" s="346"/>
      <c r="AB993" s="346"/>
      <c r="AC993" s="277" t="s">
        <v>257</v>
      </c>
      <c r="AD993" s="277"/>
      <c r="AE993" s="277"/>
      <c r="AF993" s="277"/>
      <c r="AG993" s="277"/>
      <c r="AH993" s="345" t="s">
        <v>213</v>
      </c>
      <c r="AI993" s="347"/>
      <c r="AJ993" s="347"/>
      <c r="AK993" s="347"/>
      <c r="AL993" s="347" t="s">
        <v>21</v>
      </c>
      <c r="AM993" s="347"/>
      <c r="AN993" s="347"/>
      <c r="AO993" s="422"/>
      <c r="AP993" s="423" t="s">
        <v>224</v>
      </c>
      <c r="AQ993" s="423"/>
      <c r="AR993" s="423"/>
      <c r="AS993" s="423"/>
      <c r="AT993" s="423"/>
      <c r="AU993" s="423"/>
      <c r="AV993" s="423"/>
      <c r="AW993" s="423"/>
      <c r="AX993" s="423"/>
      <c r="AY993" s="34">
        <f t="shared" ref="AY993:AY994" si="27">$AY$991</f>
        <v>0</v>
      </c>
    </row>
    <row r="994" spans="1:51" ht="26.25" hidden="1" customHeight="1" x14ac:dyDescent="0.15">
      <c r="A994" s="1047">
        <v>1</v>
      </c>
      <c r="B994" s="104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47">
        <v>2</v>
      </c>
      <c r="B995" s="104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47">
        <v>3</v>
      </c>
      <c r="B996" s="104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47">
        <v>4</v>
      </c>
      <c r="B997" s="104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47">
        <v>5</v>
      </c>
      <c r="B998" s="104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47">
        <v>6</v>
      </c>
      <c r="B999" s="104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47">
        <v>7</v>
      </c>
      <c r="B1000" s="104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47">
        <v>8</v>
      </c>
      <c r="B1001" s="104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47">
        <v>9</v>
      </c>
      <c r="B1002" s="104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47">
        <v>10</v>
      </c>
      <c r="B1003" s="104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47">
        <v>11</v>
      </c>
      <c r="B1004" s="104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47">
        <v>12</v>
      </c>
      <c r="B1005" s="104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47">
        <v>13</v>
      </c>
      <c r="B1006" s="104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47">
        <v>14</v>
      </c>
      <c r="B1007" s="104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47">
        <v>15</v>
      </c>
      <c r="B1008" s="104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47">
        <v>16</v>
      </c>
      <c r="B1009" s="104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47">
        <v>17</v>
      </c>
      <c r="B1010" s="104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47">
        <v>18</v>
      </c>
      <c r="B1011" s="104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47">
        <v>19</v>
      </c>
      <c r="B1012" s="104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47">
        <v>20</v>
      </c>
      <c r="B1013" s="104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47">
        <v>21</v>
      </c>
      <c r="B1014" s="104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47">
        <v>22</v>
      </c>
      <c r="B1015" s="104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47">
        <v>23</v>
      </c>
      <c r="B1016" s="104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47">
        <v>24</v>
      </c>
      <c r="B1017" s="104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47">
        <v>25</v>
      </c>
      <c r="B1018" s="104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47">
        <v>26</v>
      </c>
      <c r="B1019" s="104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47">
        <v>27</v>
      </c>
      <c r="B1020" s="104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47">
        <v>28</v>
      </c>
      <c r="B1021" s="104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47">
        <v>29</v>
      </c>
      <c r="B1022" s="104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47">
        <v>30</v>
      </c>
      <c r="B1023" s="104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49" t="s">
        <v>821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347"/>
      <c r="B1026" s="347"/>
      <c r="C1026" s="347" t="s">
        <v>784</v>
      </c>
      <c r="D1026" s="347"/>
      <c r="E1026" s="347"/>
      <c r="F1026" s="347"/>
      <c r="G1026" s="347"/>
      <c r="H1026" s="347"/>
      <c r="I1026" s="347"/>
      <c r="J1026" s="277" t="s">
        <v>223</v>
      </c>
      <c r="K1026" s="109"/>
      <c r="L1026" s="109"/>
      <c r="M1026" s="109"/>
      <c r="N1026" s="109"/>
      <c r="O1026" s="109"/>
      <c r="P1026" s="335" t="s">
        <v>785</v>
      </c>
      <c r="Q1026" s="335"/>
      <c r="R1026" s="335"/>
      <c r="S1026" s="335"/>
      <c r="T1026" s="335"/>
      <c r="U1026" s="335"/>
      <c r="V1026" s="335"/>
      <c r="W1026" s="335"/>
      <c r="X1026" s="335"/>
      <c r="Y1026" s="345" t="s">
        <v>786</v>
      </c>
      <c r="Z1026" s="346"/>
      <c r="AA1026" s="346"/>
      <c r="AB1026" s="346"/>
      <c r="AC1026" s="277" t="s">
        <v>257</v>
      </c>
      <c r="AD1026" s="277"/>
      <c r="AE1026" s="277"/>
      <c r="AF1026" s="277"/>
      <c r="AG1026" s="277"/>
      <c r="AH1026" s="345" t="s">
        <v>213</v>
      </c>
      <c r="AI1026" s="347"/>
      <c r="AJ1026" s="347"/>
      <c r="AK1026" s="347"/>
      <c r="AL1026" s="347" t="s">
        <v>21</v>
      </c>
      <c r="AM1026" s="347"/>
      <c r="AN1026" s="347"/>
      <c r="AO1026" s="422"/>
      <c r="AP1026" s="423" t="s">
        <v>224</v>
      </c>
      <c r="AQ1026" s="423"/>
      <c r="AR1026" s="423"/>
      <c r="AS1026" s="423"/>
      <c r="AT1026" s="423"/>
      <c r="AU1026" s="423"/>
      <c r="AV1026" s="423"/>
      <c r="AW1026" s="423"/>
      <c r="AX1026" s="423"/>
      <c r="AY1026" s="34">
        <f t="shared" ref="AY1026:AY1027" si="28">$AY$1024</f>
        <v>0</v>
      </c>
    </row>
    <row r="1027" spans="1:51" ht="26.25" hidden="1" customHeight="1" x14ac:dyDescent="0.15">
      <c r="A1027" s="1047">
        <v>1</v>
      </c>
      <c r="B1027" s="104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47">
        <v>2</v>
      </c>
      <c r="B1028" s="104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47">
        <v>3</v>
      </c>
      <c r="B1029" s="104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47">
        <v>4</v>
      </c>
      <c r="B1030" s="104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47">
        <v>5</v>
      </c>
      <c r="B1031" s="104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47">
        <v>6</v>
      </c>
      <c r="B1032" s="104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47">
        <v>7</v>
      </c>
      <c r="B1033" s="104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47">
        <v>8</v>
      </c>
      <c r="B1034" s="104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47">
        <v>9</v>
      </c>
      <c r="B1035" s="104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47">
        <v>10</v>
      </c>
      <c r="B1036" s="104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47">
        <v>11</v>
      </c>
      <c r="B1037" s="104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47">
        <v>12</v>
      </c>
      <c r="B1038" s="104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47">
        <v>13</v>
      </c>
      <c r="B1039" s="104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47">
        <v>14</v>
      </c>
      <c r="B1040" s="104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47">
        <v>15</v>
      </c>
      <c r="B1041" s="104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47">
        <v>16</v>
      </c>
      <c r="B1042" s="104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47">
        <v>17</v>
      </c>
      <c r="B1043" s="104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47">
        <v>18</v>
      </c>
      <c r="B1044" s="104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47">
        <v>19</v>
      </c>
      <c r="B1045" s="104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47">
        <v>20</v>
      </c>
      <c r="B1046" s="104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47">
        <v>21</v>
      </c>
      <c r="B1047" s="104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47">
        <v>22</v>
      </c>
      <c r="B1048" s="104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47">
        <v>23</v>
      </c>
      <c r="B1049" s="104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47">
        <v>24</v>
      </c>
      <c r="B1050" s="104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47">
        <v>25</v>
      </c>
      <c r="B1051" s="104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47">
        <v>26</v>
      </c>
      <c r="B1052" s="104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47">
        <v>27</v>
      </c>
      <c r="B1053" s="104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47">
        <v>28</v>
      </c>
      <c r="B1054" s="104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47">
        <v>29</v>
      </c>
      <c r="B1055" s="104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47">
        <v>30</v>
      </c>
      <c r="B1056" s="104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49" t="s">
        <v>822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347"/>
      <c r="B1059" s="347"/>
      <c r="C1059" s="347" t="s">
        <v>784</v>
      </c>
      <c r="D1059" s="347"/>
      <c r="E1059" s="347"/>
      <c r="F1059" s="347"/>
      <c r="G1059" s="347"/>
      <c r="H1059" s="347"/>
      <c r="I1059" s="347"/>
      <c r="J1059" s="277" t="s">
        <v>223</v>
      </c>
      <c r="K1059" s="109"/>
      <c r="L1059" s="109"/>
      <c r="M1059" s="109"/>
      <c r="N1059" s="109"/>
      <c r="O1059" s="109"/>
      <c r="P1059" s="335" t="s">
        <v>785</v>
      </c>
      <c r="Q1059" s="335"/>
      <c r="R1059" s="335"/>
      <c r="S1059" s="335"/>
      <c r="T1059" s="335"/>
      <c r="U1059" s="335"/>
      <c r="V1059" s="335"/>
      <c r="W1059" s="335"/>
      <c r="X1059" s="335"/>
      <c r="Y1059" s="345" t="s">
        <v>786</v>
      </c>
      <c r="Z1059" s="346"/>
      <c r="AA1059" s="346"/>
      <c r="AB1059" s="346"/>
      <c r="AC1059" s="277" t="s">
        <v>257</v>
      </c>
      <c r="AD1059" s="277"/>
      <c r="AE1059" s="277"/>
      <c r="AF1059" s="277"/>
      <c r="AG1059" s="277"/>
      <c r="AH1059" s="345" t="s">
        <v>213</v>
      </c>
      <c r="AI1059" s="347"/>
      <c r="AJ1059" s="347"/>
      <c r="AK1059" s="347"/>
      <c r="AL1059" s="347" t="s">
        <v>21</v>
      </c>
      <c r="AM1059" s="347"/>
      <c r="AN1059" s="347"/>
      <c r="AO1059" s="422"/>
      <c r="AP1059" s="423" t="s">
        <v>224</v>
      </c>
      <c r="AQ1059" s="423"/>
      <c r="AR1059" s="423"/>
      <c r="AS1059" s="423"/>
      <c r="AT1059" s="423"/>
      <c r="AU1059" s="423"/>
      <c r="AV1059" s="423"/>
      <c r="AW1059" s="423"/>
      <c r="AX1059" s="423"/>
      <c r="AY1059" s="34">
        <f t="shared" ref="AY1059:AY1060" si="29">$AY$1057</f>
        <v>0</v>
      </c>
    </row>
    <row r="1060" spans="1:51" ht="26.25" hidden="1" customHeight="1" x14ac:dyDescent="0.15">
      <c r="A1060" s="1047">
        <v>1</v>
      </c>
      <c r="B1060" s="104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47">
        <v>2</v>
      </c>
      <c r="B1061" s="104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47">
        <v>3</v>
      </c>
      <c r="B1062" s="104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47">
        <v>4</v>
      </c>
      <c r="B1063" s="104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47">
        <v>5</v>
      </c>
      <c r="B1064" s="104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47">
        <v>6</v>
      </c>
      <c r="B1065" s="104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47">
        <v>7</v>
      </c>
      <c r="B1066" s="104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47">
        <v>8</v>
      </c>
      <c r="B1067" s="104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47">
        <v>9</v>
      </c>
      <c r="B1068" s="104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47">
        <v>10</v>
      </c>
      <c r="B1069" s="104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47">
        <v>11</v>
      </c>
      <c r="B1070" s="104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47">
        <v>12</v>
      </c>
      <c r="B1071" s="104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47">
        <v>13</v>
      </c>
      <c r="B1072" s="104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47">
        <v>14</v>
      </c>
      <c r="B1073" s="104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47">
        <v>15</v>
      </c>
      <c r="B1074" s="104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47">
        <v>16</v>
      </c>
      <c r="B1075" s="104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47">
        <v>17</v>
      </c>
      <c r="B1076" s="104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47">
        <v>18</v>
      </c>
      <c r="B1077" s="104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47">
        <v>19</v>
      </c>
      <c r="B1078" s="104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47">
        <v>20</v>
      </c>
      <c r="B1079" s="104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47">
        <v>21</v>
      </c>
      <c r="B1080" s="104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47">
        <v>22</v>
      </c>
      <c r="B1081" s="104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47">
        <v>23</v>
      </c>
      <c r="B1082" s="104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47">
        <v>24</v>
      </c>
      <c r="B1083" s="104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47">
        <v>25</v>
      </c>
      <c r="B1084" s="104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47">
        <v>26</v>
      </c>
      <c r="B1085" s="104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47">
        <v>27</v>
      </c>
      <c r="B1086" s="104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47">
        <v>28</v>
      </c>
      <c r="B1087" s="104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47">
        <v>29</v>
      </c>
      <c r="B1088" s="104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47">
        <v>30</v>
      </c>
      <c r="B1089" s="104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1"/>
      <c r="B1090" s="41"/>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49" t="s">
        <v>823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347"/>
      <c r="B1092" s="347"/>
      <c r="C1092" s="347" t="s">
        <v>784</v>
      </c>
      <c r="D1092" s="347"/>
      <c r="E1092" s="347"/>
      <c r="F1092" s="347"/>
      <c r="G1092" s="347"/>
      <c r="H1092" s="347"/>
      <c r="I1092" s="347"/>
      <c r="J1092" s="277" t="s">
        <v>223</v>
      </c>
      <c r="K1092" s="109"/>
      <c r="L1092" s="109"/>
      <c r="M1092" s="109"/>
      <c r="N1092" s="109"/>
      <c r="O1092" s="109"/>
      <c r="P1092" s="335" t="s">
        <v>785</v>
      </c>
      <c r="Q1092" s="335"/>
      <c r="R1092" s="335"/>
      <c r="S1092" s="335"/>
      <c r="T1092" s="335"/>
      <c r="U1092" s="335"/>
      <c r="V1092" s="335"/>
      <c r="W1092" s="335"/>
      <c r="X1092" s="335"/>
      <c r="Y1092" s="345" t="s">
        <v>786</v>
      </c>
      <c r="Z1092" s="346"/>
      <c r="AA1092" s="346"/>
      <c r="AB1092" s="346"/>
      <c r="AC1092" s="277" t="s">
        <v>257</v>
      </c>
      <c r="AD1092" s="277"/>
      <c r="AE1092" s="277"/>
      <c r="AF1092" s="277"/>
      <c r="AG1092" s="277"/>
      <c r="AH1092" s="345" t="s">
        <v>213</v>
      </c>
      <c r="AI1092" s="347"/>
      <c r="AJ1092" s="347"/>
      <c r="AK1092" s="347"/>
      <c r="AL1092" s="347" t="s">
        <v>21</v>
      </c>
      <c r="AM1092" s="347"/>
      <c r="AN1092" s="347"/>
      <c r="AO1092" s="422"/>
      <c r="AP1092" s="423" t="s">
        <v>224</v>
      </c>
      <c r="AQ1092" s="423"/>
      <c r="AR1092" s="423"/>
      <c r="AS1092" s="423"/>
      <c r="AT1092" s="423"/>
      <c r="AU1092" s="423"/>
      <c r="AV1092" s="423"/>
      <c r="AW1092" s="423"/>
      <c r="AX1092" s="423"/>
      <c r="AY1092">
        <f t="shared" ref="AY1092:AY1093" si="30">$AY$1090</f>
        <v>0</v>
      </c>
    </row>
    <row r="1093" spans="1:51" ht="26.25" hidden="1" customHeight="1" x14ac:dyDescent="0.15">
      <c r="A1093" s="1047">
        <v>1</v>
      </c>
      <c r="B1093" s="104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47">
        <v>2</v>
      </c>
      <c r="B1094" s="104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47">
        <v>3</v>
      </c>
      <c r="B1095" s="104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47">
        <v>4</v>
      </c>
      <c r="B1096" s="104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47">
        <v>5</v>
      </c>
      <c r="B1097" s="104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47">
        <v>6</v>
      </c>
      <c r="B1098" s="104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47">
        <v>7</v>
      </c>
      <c r="B1099" s="104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47">
        <v>8</v>
      </c>
      <c r="B1100" s="104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47">
        <v>9</v>
      </c>
      <c r="B1101" s="104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47">
        <v>10</v>
      </c>
      <c r="B1102" s="104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47">
        <v>11</v>
      </c>
      <c r="B1103" s="104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47">
        <v>12</v>
      </c>
      <c r="B1104" s="104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47">
        <v>13</v>
      </c>
      <c r="B1105" s="104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47">
        <v>14</v>
      </c>
      <c r="B1106" s="104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47">
        <v>15</v>
      </c>
      <c r="B1107" s="104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47">
        <v>16</v>
      </c>
      <c r="B1108" s="104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47">
        <v>17</v>
      </c>
      <c r="B1109" s="104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47">
        <v>18</v>
      </c>
      <c r="B1110" s="104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47">
        <v>19</v>
      </c>
      <c r="B1111" s="104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47">
        <v>20</v>
      </c>
      <c r="B1112" s="104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47">
        <v>21</v>
      </c>
      <c r="B1113" s="104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47">
        <v>22</v>
      </c>
      <c r="B1114" s="104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47">
        <v>23</v>
      </c>
      <c r="B1115" s="104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47">
        <v>24</v>
      </c>
      <c r="B1116" s="104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47">
        <v>25</v>
      </c>
      <c r="B1117" s="104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47">
        <v>26</v>
      </c>
      <c r="B1118" s="104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47">
        <v>27</v>
      </c>
      <c r="B1119" s="104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47">
        <v>28</v>
      </c>
      <c r="B1120" s="104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47">
        <v>29</v>
      </c>
      <c r="B1121" s="104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47">
        <v>30</v>
      </c>
      <c r="B1122" s="104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49" t="s">
        <v>824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347"/>
      <c r="B1125" s="347"/>
      <c r="C1125" s="347" t="s">
        <v>783</v>
      </c>
      <c r="D1125" s="347"/>
      <c r="E1125" s="347"/>
      <c r="F1125" s="347"/>
      <c r="G1125" s="347"/>
      <c r="H1125" s="347"/>
      <c r="I1125" s="347"/>
      <c r="J1125" s="277" t="s">
        <v>223</v>
      </c>
      <c r="K1125" s="109"/>
      <c r="L1125" s="109"/>
      <c r="M1125" s="109"/>
      <c r="N1125" s="109"/>
      <c r="O1125" s="109"/>
      <c r="P1125" s="335" t="s">
        <v>199</v>
      </c>
      <c r="Q1125" s="335"/>
      <c r="R1125" s="335"/>
      <c r="S1125" s="335"/>
      <c r="T1125" s="335"/>
      <c r="U1125" s="335"/>
      <c r="V1125" s="335"/>
      <c r="W1125" s="335"/>
      <c r="X1125" s="335"/>
      <c r="Y1125" s="345" t="s">
        <v>811</v>
      </c>
      <c r="Z1125" s="346"/>
      <c r="AA1125" s="346"/>
      <c r="AB1125" s="346"/>
      <c r="AC1125" s="277" t="s">
        <v>257</v>
      </c>
      <c r="AD1125" s="277"/>
      <c r="AE1125" s="277"/>
      <c r="AF1125" s="277"/>
      <c r="AG1125" s="277"/>
      <c r="AH1125" s="345" t="s">
        <v>213</v>
      </c>
      <c r="AI1125" s="347"/>
      <c r="AJ1125" s="347"/>
      <c r="AK1125" s="347"/>
      <c r="AL1125" s="347" t="s">
        <v>21</v>
      </c>
      <c r="AM1125" s="347"/>
      <c r="AN1125" s="347"/>
      <c r="AO1125" s="422"/>
      <c r="AP1125" s="423" t="s">
        <v>224</v>
      </c>
      <c r="AQ1125" s="423"/>
      <c r="AR1125" s="423"/>
      <c r="AS1125" s="423"/>
      <c r="AT1125" s="423"/>
      <c r="AU1125" s="423"/>
      <c r="AV1125" s="423"/>
      <c r="AW1125" s="423"/>
      <c r="AX1125" s="423"/>
      <c r="AY1125">
        <f t="shared" ref="AY1125:AY1126" si="31">$AY$1123</f>
        <v>0</v>
      </c>
    </row>
    <row r="1126" spans="1:51" ht="26.25" hidden="1" customHeight="1" x14ac:dyDescent="0.15">
      <c r="A1126" s="1047">
        <v>1</v>
      </c>
      <c r="B1126" s="104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47">
        <v>2</v>
      </c>
      <c r="B1127" s="104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47">
        <v>3</v>
      </c>
      <c r="B1128" s="104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47">
        <v>4</v>
      </c>
      <c r="B1129" s="104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47">
        <v>5</v>
      </c>
      <c r="B1130" s="104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47">
        <v>6</v>
      </c>
      <c r="B1131" s="104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47">
        <v>7</v>
      </c>
      <c r="B1132" s="104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47">
        <v>8</v>
      </c>
      <c r="B1133" s="104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47">
        <v>9</v>
      </c>
      <c r="B1134" s="104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47">
        <v>10</v>
      </c>
      <c r="B1135" s="104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47">
        <v>11</v>
      </c>
      <c r="B1136" s="104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47">
        <v>12</v>
      </c>
      <c r="B1137" s="104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47">
        <v>13</v>
      </c>
      <c r="B1138" s="104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47">
        <v>14</v>
      </c>
      <c r="B1139" s="104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47">
        <v>15</v>
      </c>
      <c r="B1140" s="104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47">
        <v>16</v>
      </c>
      <c r="B1141" s="104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47">
        <v>17</v>
      </c>
      <c r="B1142" s="104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47">
        <v>18</v>
      </c>
      <c r="B1143" s="104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47">
        <v>19</v>
      </c>
      <c r="B1144" s="104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47">
        <v>20</v>
      </c>
      <c r="B1145" s="104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47">
        <v>21</v>
      </c>
      <c r="B1146" s="104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47">
        <v>22</v>
      </c>
      <c r="B1147" s="104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47">
        <v>23</v>
      </c>
      <c r="B1148" s="104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47">
        <v>24</v>
      </c>
      <c r="B1149" s="104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47">
        <v>25</v>
      </c>
      <c r="B1150" s="104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47">
        <v>26</v>
      </c>
      <c r="B1151" s="104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47">
        <v>27</v>
      </c>
      <c r="B1152" s="104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47">
        <v>28</v>
      </c>
      <c r="B1153" s="104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47">
        <v>29</v>
      </c>
      <c r="B1154" s="104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47">
        <v>30</v>
      </c>
      <c r="B1155" s="104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49" t="s">
        <v>825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347"/>
      <c r="B1158" s="347"/>
      <c r="C1158" s="347" t="s">
        <v>784</v>
      </c>
      <c r="D1158" s="347"/>
      <c r="E1158" s="347"/>
      <c r="F1158" s="347"/>
      <c r="G1158" s="347"/>
      <c r="H1158" s="347"/>
      <c r="I1158" s="347"/>
      <c r="J1158" s="277" t="s">
        <v>223</v>
      </c>
      <c r="K1158" s="109"/>
      <c r="L1158" s="109"/>
      <c r="M1158" s="109"/>
      <c r="N1158" s="109"/>
      <c r="O1158" s="109"/>
      <c r="P1158" s="335" t="s">
        <v>785</v>
      </c>
      <c r="Q1158" s="335"/>
      <c r="R1158" s="335"/>
      <c r="S1158" s="335"/>
      <c r="T1158" s="335"/>
      <c r="U1158" s="335"/>
      <c r="V1158" s="335"/>
      <c r="W1158" s="335"/>
      <c r="X1158" s="335"/>
      <c r="Y1158" s="345" t="s">
        <v>786</v>
      </c>
      <c r="Z1158" s="346"/>
      <c r="AA1158" s="346"/>
      <c r="AB1158" s="346"/>
      <c r="AC1158" s="277" t="s">
        <v>257</v>
      </c>
      <c r="AD1158" s="277"/>
      <c r="AE1158" s="277"/>
      <c r="AF1158" s="277"/>
      <c r="AG1158" s="277"/>
      <c r="AH1158" s="345" t="s">
        <v>213</v>
      </c>
      <c r="AI1158" s="347"/>
      <c r="AJ1158" s="347"/>
      <c r="AK1158" s="347"/>
      <c r="AL1158" s="347" t="s">
        <v>21</v>
      </c>
      <c r="AM1158" s="347"/>
      <c r="AN1158" s="347"/>
      <c r="AO1158" s="422"/>
      <c r="AP1158" s="423" t="s">
        <v>224</v>
      </c>
      <c r="AQ1158" s="423"/>
      <c r="AR1158" s="423"/>
      <c r="AS1158" s="423"/>
      <c r="AT1158" s="423"/>
      <c r="AU1158" s="423"/>
      <c r="AV1158" s="423"/>
      <c r="AW1158" s="423"/>
      <c r="AX1158" s="423"/>
      <c r="AY1158">
        <f t="shared" ref="AY1158:AY1159" si="32">$AY$1156</f>
        <v>0</v>
      </c>
    </row>
    <row r="1159" spans="1:51" ht="26.25" hidden="1" customHeight="1" x14ac:dyDescent="0.15">
      <c r="A1159" s="1047">
        <v>1</v>
      </c>
      <c r="B1159" s="104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47">
        <v>2</v>
      </c>
      <c r="B1160" s="104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47">
        <v>3</v>
      </c>
      <c r="B1161" s="104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47">
        <v>4</v>
      </c>
      <c r="B1162" s="104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47">
        <v>5</v>
      </c>
      <c r="B1163" s="104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47">
        <v>6</v>
      </c>
      <c r="B1164" s="104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47">
        <v>7</v>
      </c>
      <c r="B1165" s="104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47">
        <v>8</v>
      </c>
      <c r="B1166" s="104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47">
        <v>9</v>
      </c>
      <c r="B1167" s="104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47">
        <v>10</v>
      </c>
      <c r="B1168" s="104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47">
        <v>11</v>
      </c>
      <c r="B1169" s="104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47">
        <v>12</v>
      </c>
      <c r="B1170" s="104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47">
        <v>13</v>
      </c>
      <c r="B1171" s="104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47">
        <v>14</v>
      </c>
      <c r="B1172" s="104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47">
        <v>15</v>
      </c>
      <c r="B1173" s="104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47">
        <v>16</v>
      </c>
      <c r="B1174" s="104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47">
        <v>17</v>
      </c>
      <c r="B1175" s="104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47">
        <v>18</v>
      </c>
      <c r="B1176" s="104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47">
        <v>19</v>
      </c>
      <c r="B1177" s="104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47">
        <v>20</v>
      </c>
      <c r="B1178" s="104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47">
        <v>21</v>
      </c>
      <c r="B1179" s="104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47">
        <v>22</v>
      </c>
      <c r="B1180" s="104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47">
        <v>23</v>
      </c>
      <c r="B1181" s="104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47">
        <v>24</v>
      </c>
      <c r="B1182" s="104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47">
        <v>25</v>
      </c>
      <c r="B1183" s="104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47">
        <v>26</v>
      </c>
      <c r="B1184" s="104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47">
        <v>27</v>
      </c>
      <c r="B1185" s="104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47">
        <v>28</v>
      </c>
      <c r="B1186" s="104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47">
        <v>29</v>
      </c>
      <c r="B1187" s="104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47">
        <v>30</v>
      </c>
      <c r="B1188" s="104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49" t="s">
        <v>826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347"/>
      <c r="B1191" s="347"/>
      <c r="C1191" s="347" t="s">
        <v>784</v>
      </c>
      <c r="D1191" s="347"/>
      <c r="E1191" s="347"/>
      <c r="F1191" s="347"/>
      <c r="G1191" s="347"/>
      <c r="H1191" s="347"/>
      <c r="I1191" s="347"/>
      <c r="J1191" s="277" t="s">
        <v>223</v>
      </c>
      <c r="K1191" s="109"/>
      <c r="L1191" s="109"/>
      <c r="M1191" s="109"/>
      <c r="N1191" s="109"/>
      <c r="O1191" s="109"/>
      <c r="P1191" s="335" t="s">
        <v>785</v>
      </c>
      <c r="Q1191" s="335"/>
      <c r="R1191" s="335"/>
      <c r="S1191" s="335"/>
      <c r="T1191" s="335"/>
      <c r="U1191" s="335"/>
      <c r="V1191" s="335"/>
      <c r="W1191" s="335"/>
      <c r="X1191" s="335"/>
      <c r="Y1191" s="345" t="s">
        <v>786</v>
      </c>
      <c r="Z1191" s="346"/>
      <c r="AA1191" s="346"/>
      <c r="AB1191" s="346"/>
      <c r="AC1191" s="277" t="s">
        <v>257</v>
      </c>
      <c r="AD1191" s="277"/>
      <c r="AE1191" s="277"/>
      <c r="AF1191" s="277"/>
      <c r="AG1191" s="277"/>
      <c r="AH1191" s="345" t="s">
        <v>213</v>
      </c>
      <c r="AI1191" s="347"/>
      <c r="AJ1191" s="347"/>
      <c r="AK1191" s="347"/>
      <c r="AL1191" s="347" t="s">
        <v>21</v>
      </c>
      <c r="AM1191" s="347"/>
      <c r="AN1191" s="347"/>
      <c r="AO1191" s="422"/>
      <c r="AP1191" s="423" t="s">
        <v>224</v>
      </c>
      <c r="AQ1191" s="423"/>
      <c r="AR1191" s="423"/>
      <c r="AS1191" s="423"/>
      <c r="AT1191" s="423"/>
      <c r="AU1191" s="423"/>
      <c r="AV1191" s="423"/>
      <c r="AW1191" s="423"/>
      <c r="AX1191" s="423"/>
      <c r="AY1191">
        <f t="shared" ref="AY1191:AY1192" si="33">$AY$1189</f>
        <v>0</v>
      </c>
    </row>
    <row r="1192" spans="1:51" ht="26.25" hidden="1" customHeight="1" x14ac:dyDescent="0.15">
      <c r="A1192" s="1047">
        <v>1</v>
      </c>
      <c r="B1192" s="104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47">
        <v>2</v>
      </c>
      <c r="B1193" s="104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47">
        <v>3</v>
      </c>
      <c r="B1194" s="104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47">
        <v>4</v>
      </c>
      <c r="B1195" s="104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47">
        <v>5</v>
      </c>
      <c r="B1196" s="104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47">
        <v>6</v>
      </c>
      <c r="B1197" s="104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47">
        <v>7</v>
      </c>
      <c r="B1198" s="104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47">
        <v>8</v>
      </c>
      <c r="B1199" s="104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47">
        <v>9</v>
      </c>
      <c r="B1200" s="104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47">
        <v>10</v>
      </c>
      <c r="B1201" s="104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47">
        <v>11</v>
      </c>
      <c r="B1202" s="104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47">
        <v>12</v>
      </c>
      <c r="B1203" s="104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47">
        <v>13</v>
      </c>
      <c r="B1204" s="104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47">
        <v>14</v>
      </c>
      <c r="B1205" s="104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47">
        <v>15</v>
      </c>
      <c r="B1206" s="104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47">
        <v>16</v>
      </c>
      <c r="B1207" s="104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47">
        <v>17</v>
      </c>
      <c r="B1208" s="104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47">
        <v>18</v>
      </c>
      <c r="B1209" s="104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47">
        <v>19</v>
      </c>
      <c r="B1210" s="104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47">
        <v>20</v>
      </c>
      <c r="B1211" s="104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47">
        <v>21</v>
      </c>
      <c r="B1212" s="104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47">
        <v>22</v>
      </c>
      <c r="B1213" s="104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47">
        <v>23</v>
      </c>
      <c r="B1214" s="104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47">
        <v>24</v>
      </c>
      <c r="B1215" s="104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47">
        <v>25</v>
      </c>
      <c r="B1216" s="104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47">
        <v>26</v>
      </c>
      <c r="B1217" s="104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47">
        <v>27</v>
      </c>
      <c r="B1218" s="104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47">
        <v>28</v>
      </c>
      <c r="B1219" s="104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47">
        <v>29</v>
      </c>
      <c r="B1220" s="104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47">
        <v>30</v>
      </c>
      <c r="B1221" s="104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49" t="s">
        <v>827</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347"/>
      <c r="B1224" s="347"/>
      <c r="C1224" s="347" t="s">
        <v>784</v>
      </c>
      <c r="D1224" s="347"/>
      <c r="E1224" s="347"/>
      <c r="F1224" s="347"/>
      <c r="G1224" s="347"/>
      <c r="H1224" s="347"/>
      <c r="I1224" s="347"/>
      <c r="J1224" s="277" t="s">
        <v>223</v>
      </c>
      <c r="K1224" s="109"/>
      <c r="L1224" s="109"/>
      <c r="M1224" s="109"/>
      <c r="N1224" s="109"/>
      <c r="O1224" s="109"/>
      <c r="P1224" s="335" t="s">
        <v>785</v>
      </c>
      <c r="Q1224" s="335"/>
      <c r="R1224" s="335"/>
      <c r="S1224" s="335"/>
      <c r="T1224" s="335"/>
      <c r="U1224" s="335"/>
      <c r="V1224" s="335"/>
      <c r="W1224" s="335"/>
      <c r="X1224" s="335"/>
      <c r="Y1224" s="345" t="s">
        <v>786</v>
      </c>
      <c r="Z1224" s="346"/>
      <c r="AA1224" s="346"/>
      <c r="AB1224" s="346"/>
      <c r="AC1224" s="277" t="s">
        <v>257</v>
      </c>
      <c r="AD1224" s="277"/>
      <c r="AE1224" s="277"/>
      <c r="AF1224" s="277"/>
      <c r="AG1224" s="277"/>
      <c r="AH1224" s="345" t="s">
        <v>213</v>
      </c>
      <c r="AI1224" s="347"/>
      <c r="AJ1224" s="347"/>
      <c r="AK1224" s="347"/>
      <c r="AL1224" s="347" t="s">
        <v>21</v>
      </c>
      <c r="AM1224" s="347"/>
      <c r="AN1224" s="347"/>
      <c r="AO1224" s="422"/>
      <c r="AP1224" s="423" t="s">
        <v>224</v>
      </c>
      <c r="AQ1224" s="423"/>
      <c r="AR1224" s="423"/>
      <c r="AS1224" s="423"/>
      <c r="AT1224" s="423"/>
      <c r="AU1224" s="423"/>
      <c r="AV1224" s="423"/>
      <c r="AW1224" s="423"/>
      <c r="AX1224" s="423"/>
      <c r="AY1224">
        <f t="shared" ref="AY1224:AY1225" si="34">$AY$1222</f>
        <v>0</v>
      </c>
    </row>
    <row r="1225" spans="1:51" ht="26.25" hidden="1" customHeight="1" x14ac:dyDescent="0.15">
      <c r="A1225" s="1047">
        <v>1</v>
      </c>
      <c r="B1225" s="104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47">
        <v>2</v>
      </c>
      <c r="B1226" s="104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47">
        <v>3</v>
      </c>
      <c r="B1227" s="104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47">
        <v>4</v>
      </c>
      <c r="B1228" s="104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47">
        <v>5</v>
      </c>
      <c r="B1229" s="104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47">
        <v>6</v>
      </c>
      <c r="B1230" s="104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47">
        <v>7</v>
      </c>
      <c r="B1231" s="104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47">
        <v>8</v>
      </c>
      <c r="B1232" s="104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47">
        <v>9</v>
      </c>
      <c r="B1233" s="104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47">
        <v>10</v>
      </c>
      <c r="B1234" s="104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47">
        <v>11</v>
      </c>
      <c r="B1235" s="104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47">
        <v>12</v>
      </c>
      <c r="B1236" s="104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47">
        <v>13</v>
      </c>
      <c r="B1237" s="104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47">
        <v>14</v>
      </c>
      <c r="B1238" s="104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47">
        <v>15</v>
      </c>
      <c r="B1239" s="104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47">
        <v>16</v>
      </c>
      <c r="B1240" s="104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47">
        <v>17</v>
      </c>
      <c r="B1241" s="104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47">
        <v>18</v>
      </c>
      <c r="B1242" s="104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47">
        <v>19</v>
      </c>
      <c r="B1243" s="104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47">
        <v>20</v>
      </c>
      <c r="B1244" s="104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47">
        <v>21</v>
      </c>
      <c r="B1245" s="104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47">
        <v>22</v>
      </c>
      <c r="B1246" s="104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47">
        <v>23</v>
      </c>
      <c r="B1247" s="104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47">
        <v>24</v>
      </c>
      <c r="B1248" s="104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47">
        <v>25</v>
      </c>
      <c r="B1249" s="104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47">
        <v>26</v>
      </c>
      <c r="B1250" s="104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47">
        <v>27</v>
      </c>
      <c r="B1251" s="104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47">
        <v>28</v>
      </c>
      <c r="B1252" s="104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47">
        <v>29</v>
      </c>
      <c r="B1253" s="104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47">
        <v>30</v>
      </c>
      <c r="B1254" s="104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49" t="s">
        <v>828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347"/>
      <c r="B1257" s="347"/>
      <c r="C1257" s="347" t="s">
        <v>784</v>
      </c>
      <c r="D1257" s="347"/>
      <c r="E1257" s="347"/>
      <c r="F1257" s="347"/>
      <c r="G1257" s="347"/>
      <c r="H1257" s="347"/>
      <c r="I1257" s="347"/>
      <c r="J1257" s="277" t="s">
        <v>223</v>
      </c>
      <c r="K1257" s="109"/>
      <c r="L1257" s="109"/>
      <c r="M1257" s="109"/>
      <c r="N1257" s="109"/>
      <c r="O1257" s="109"/>
      <c r="P1257" s="335" t="s">
        <v>785</v>
      </c>
      <c r="Q1257" s="335"/>
      <c r="R1257" s="335"/>
      <c r="S1257" s="335"/>
      <c r="T1257" s="335"/>
      <c r="U1257" s="335"/>
      <c r="V1257" s="335"/>
      <c r="W1257" s="335"/>
      <c r="X1257" s="335"/>
      <c r="Y1257" s="345" t="s">
        <v>786</v>
      </c>
      <c r="Z1257" s="346"/>
      <c r="AA1257" s="346"/>
      <c r="AB1257" s="346"/>
      <c r="AC1257" s="277" t="s">
        <v>257</v>
      </c>
      <c r="AD1257" s="277"/>
      <c r="AE1257" s="277"/>
      <c r="AF1257" s="277"/>
      <c r="AG1257" s="277"/>
      <c r="AH1257" s="345" t="s">
        <v>213</v>
      </c>
      <c r="AI1257" s="347"/>
      <c r="AJ1257" s="347"/>
      <c r="AK1257" s="347"/>
      <c r="AL1257" s="347" t="s">
        <v>21</v>
      </c>
      <c r="AM1257" s="347"/>
      <c r="AN1257" s="347"/>
      <c r="AO1257" s="422"/>
      <c r="AP1257" s="423" t="s">
        <v>224</v>
      </c>
      <c r="AQ1257" s="423"/>
      <c r="AR1257" s="423"/>
      <c r="AS1257" s="423"/>
      <c r="AT1257" s="423"/>
      <c r="AU1257" s="423"/>
      <c r="AV1257" s="423"/>
      <c r="AW1257" s="423"/>
      <c r="AX1257" s="423"/>
      <c r="AY1257">
        <f t="shared" ref="AY1257:AY1258" si="35">$AY$1255</f>
        <v>0</v>
      </c>
    </row>
    <row r="1258" spans="1:51" ht="26.25" hidden="1" customHeight="1" x14ac:dyDescent="0.15">
      <c r="A1258" s="1047">
        <v>1</v>
      </c>
      <c r="B1258" s="104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47">
        <v>2</v>
      </c>
      <c r="B1259" s="104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47">
        <v>3</v>
      </c>
      <c r="B1260" s="104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47">
        <v>4</v>
      </c>
      <c r="B1261" s="104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47">
        <v>5</v>
      </c>
      <c r="B1262" s="104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47">
        <v>6</v>
      </c>
      <c r="B1263" s="104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47">
        <v>7</v>
      </c>
      <c r="B1264" s="104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47">
        <v>8</v>
      </c>
      <c r="B1265" s="104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47">
        <v>9</v>
      </c>
      <c r="B1266" s="104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47">
        <v>10</v>
      </c>
      <c r="B1267" s="104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47">
        <v>11</v>
      </c>
      <c r="B1268" s="104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47">
        <v>12</v>
      </c>
      <c r="B1269" s="104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47">
        <v>13</v>
      </c>
      <c r="B1270" s="104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47">
        <v>14</v>
      </c>
      <c r="B1271" s="104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47">
        <v>15</v>
      </c>
      <c r="B1272" s="104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47">
        <v>16</v>
      </c>
      <c r="B1273" s="104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47">
        <v>17</v>
      </c>
      <c r="B1274" s="104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47">
        <v>18</v>
      </c>
      <c r="B1275" s="104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47">
        <v>19</v>
      </c>
      <c r="B1276" s="104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47">
        <v>20</v>
      </c>
      <c r="B1277" s="104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47">
        <v>21</v>
      </c>
      <c r="B1278" s="104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47">
        <v>22</v>
      </c>
      <c r="B1279" s="104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47">
        <v>23</v>
      </c>
      <c r="B1280" s="104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47">
        <v>24</v>
      </c>
      <c r="B1281" s="104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47">
        <v>25</v>
      </c>
      <c r="B1282" s="104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47">
        <v>26</v>
      </c>
      <c r="B1283" s="104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47">
        <v>27</v>
      </c>
      <c r="B1284" s="104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47">
        <v>28</v>
      </c>
      <c r="B1285" s="104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47">
        <v>29</v>
      </c>
      <c r="B1286" s="104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47">
        <v>30</v>
      </c>
      <c r="B1287" s="104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49" t="s">
        <v>829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347"/>
      <c r="B1290" s="347"/>
      <c r="C1290" s="347" t="s">
        <v>784</v>
      </c>
      <c r="D1290" s="347"/>
      <c r="E1290" s="347"/>
      <c r="F1290" s="347"/>
      <c r="G1290" s="347"/>
      <c r="H1290" s="347"/>
      <c r="I1290" s="347"/>
      <c r="J1290" s="277" t="s">
        <v>223</v>
      </c>
      <c r="K1290" s="109"/>
      <c r="L1290" s="109"/>
      <c r="M1290" s="109"/>
      <c r="N1290" s="109"/>
      <c r="O1290" s="109"/>
      <c r="P1290" s="335" t="s">
        <v>785</v>
      </c>
      <c r="Q1290" s="335"/>
      <c r="R1290" s="335"/>
      <c r="S1290" s="335"/>
      <c r="T1290" s="335"/>
      <c r="U1290" s="335"/>
      <c r="V1290" s="335"/>
      <c r="W1290" s="335"/>
      <c r="X1290" s="335"/>
      <c r="Y1290" s="345" t="s">
        <v>786</v>
      </c>
      <c r="Z1290" s="346"/>
      <c r="AA1290" s="346"/>
      <c r="AB1290" s="346"/>
      <c r="AC1290" s="277" t="s">
        <v>257</v>
      </c>
      <c r="AD1290" s="277"/>
      <c r="AE1290" s="277"/>
      <c r="AF1290" s="277"/>
      <c r="AG1290" s="277"/>
      <c r="AH1290" s="345" t="s">
        <v>213</v>
      </c>
      <c r="AI1290" s="347"/>
      <c r="AJ1290" s="347"/>
      <c r="AK1290" s="347"/>
      <c r="AL1290" s="347" t="s">
        <v>21</v>
      </c>
      <c r="AM1290" s="347"/>
      <c r="AN1290" s="347"/>
      <c r="AO1290" s="422"/>
      <c r="AP1290" s="423" t="s">
        <v>224</v>
      </c>
      <c r="AQ1290" s="423"/>
      <c r="AR1290" s="423"/>
      <c r="AS1290" s="423"/>
      <c r="AT1290" s="423"/>
      <c r="AU1290" s="423"/>
      <c r="AV1290" s="423"/>
      <c r="AW1290" s="423"/>
      <c r="AX1290" s="423"/>
      <c r="AY1290">
        <f t="shared" ref="AY1290:AY1291" si="36">$AY$1288</f>
        <v>0</v>
      </c>
    </row>
    <row r="1291" spans="1:51" ht="26.25" hidden="1" customHeight="1" x14ac:dyDescent="0.15">
      <c r="A1291" s="1047">
        <v>1</v>
      </c>
      <c r="B1291" s="104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47">
        <v>2</v>
      </c>
      <c r="B1292" s="104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47">
        <v>3</v>
      </c>
      <c r="B1293" s="104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47">
        <v>4</v>
      </c>
      <c r="B1294" s="104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47">
        <v>5</v>
      </c>
      <c r="B1295" s="104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47">
        <v>6</v>
      </c>
      <c r="B1296" s="104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47">
        <v>7</v>
      </c>
      <c r="B1297" s="104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47">
        <v>8</v>
      </c>
      <c r="B1298" s="104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47">
        <v>9</v>
      </c>
      <c r="B1299" s="104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47">
        <v>10</v>
      </c>
      <c r="B1300" s="104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47">
        <v>11</v>
      </c>
      <c r="B1301" s="104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47">
        <v>12</v>
      </c>
      <c r="B1302" s="104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47">
        <v>13</v>
      </c>
      <c r="B1303" s="104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47">
        <v>14</v>
      </c>
      <c r="B1304" s="104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47">
        <v>15</v>
      </c>
      <c r="B1305" s="104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47">
        <v>16</v>
      </c>
      <c r="B1306" s="104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47">
        <v>17</v>
      </c>
      <c r="B1307" s="104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47">
        <v>18</v>
      </c>
      <c r="B1308" s="104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47">
        <v>19</v>
      </c>
      <c r="B1309" s="104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47">
        <v>20</v>
      </c>
      <c r="B1310" s="104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47">
        <v>21</v>
      </c>
      <c r="B1311" s="104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47">
        <v>22</v>
      </c>
      <c r="B1312" s="104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47">
        <v>23</v>
      </c>
      <c r="B1313" s="104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47">
        <v>24</v>
      </c>
      <c r="B1314" s="104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47">
        <v>25</v>
      </c>
      <c r="B1315" s="104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47">
        <v>26</v>
      </c>
      <c r="B1316" s="104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47">
        <v>27</v>
      </c>
      <c r="B1317" s="104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47">
        <v>28</v>
      </c>
      <c r="B1318" s="104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47">
        <v>29</v>
      </c>
      <c r="B1319" s="104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3.75" hidden="1" customHeight="1" x14ac:dyDescent="0.15">
      <c r="A1320" s="1047">
        <v>30</v>
      </c>
      <c r="B1320" s="104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'\\fsst01\（部局内）地球環境局\個別アクセス制限フォルダ\地006_特別会計（予算要求）\令和４特別会計要求\★行政事業レビュー\04.レビューシート作成\04.  提出\021　エネルギー起源ＣＯ２排出削減技術評価・検証事業費\[【事業室】2021環境省20002100エネルギー起源CO2排出削減技術評価・検証事業費.xlsx]入力規則等'!#REF!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和樹</dc:creator>
  <cp:lastPrinted>2021-07-13T03:00:48Z</cp:lastPrinted>
  <dcterms:created xsi:type="dcterms:W3CDTF">2012-03-13T00:50:25Z</dcterms:created>
  <dcterms:modified xsi:type="dcterms:W3CDTF">2021-09-03T02:47:32Z</dcterms:modified>
</cp:coreProperties>
</file>