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4 環境保健部\★省内セット\"/>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213" i="3"/>
  <c r="AY235" i="3"/>
  <c r="AY417" i="3"/>
  <c r="AY50" i="3"/>
  <c r="AY606" i="3"/>
  <c r="AY616" i="3"/>
  <c r="AY645" i="3"/>
  <c r="AY255"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C2" i="4"/>
  <c r="D2" i="4" s="1"/>
  <c r="W28" i="3"/>
  <c r="I7" i="4" l="1"/>
  <c r="N3" i="4"/>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<sst xmlns="http://schemas.openxmlformats.org/spreadsheetml/2006/main" count="2635" uniqueCount="830">
  <si>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</si>
  <si>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</si>
  <si>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</si>
  <si>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</si>
  <si>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</si>
  <si>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</si>
  <si>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</si>
  <si>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</si>
  <si>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</si>
  <si>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</si>
  <si>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</si>
  <si>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</si>
  <si>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</si>
  <si>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</si>
  <si>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</si>
  <si>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</si>
  <si>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</si>
  <si>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</si>
  <si>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</si>
  <si>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</si>
  <si>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</si>
  <si>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</si>
  <si>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</si>
  <si>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</si>
  <si>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</si>
  <si>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</si>
  <si>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</si>
  <si>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</si>
  <si>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</si>
  <si>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</si>
  <si>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</si>
  <si>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</si>
  <si>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</si>
  <si>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</si>
  <si>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</si>
  <si>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</si>
  <si>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</si>
  <si>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</si>
  <si>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</si>
  <si>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</si>
  <si>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</si>
  <si>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</si>
  <si>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</si>
  <si>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</si>
  <si>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</si>
  <si>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</si>
  <si>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</si>
  <si>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</si>
  <si>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</si>
  <si>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</si>
  <si>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</si>
  <si>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</si>
  <si>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</si>
  <si>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</si>
  <si>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</si>
  <si>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</si>
  <si>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</si>
  <si>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</si>
  <si>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</si>
  <si>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</si>
  <si>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</si>
  <si>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</si>
  <si>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</si>
  <si>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</si>
  <si>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</si>
  <si>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</si>
  <si>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</si>
  <si>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</si>
  <si>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</si>
  <si>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</si>
  <si>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</si>
  <si>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</si>
  <si>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</si>
  <si>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</si>
  <si>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</si>
  <si>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</si>
  <si>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</si>
  <si>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</si>
  <si>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</si>
  <si>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</si>
  <si>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</si>
  <si>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</si>
  <si>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</si>
  <si>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</si>
  <si>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</si>
  <si>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</si>
  <si>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</si>
  <si>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</si>
  <si>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</si>
  <si>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</si>
  <si>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</si>
  <si>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</si>
  <si>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</si>
  <si>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</si>
  <si>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</si>
  <si>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</si>
  <si>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</si>
  <si>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</si>
  <si>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</si>
  <si>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</si>
  <si>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</si>
  <si>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</si>
  <si>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</si>
  <si>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</si>
  <si>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</si>
  <si>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</si>
  <si>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</si>
  <si>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</si>
  <si>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</si>
  <si>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</si>
  <si>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</si>
  <si>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</si>
  <si>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</si>
  <si>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</si>
  <si>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</si>
  <si>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</si>
  <si>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</si>
  <si>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</si>
  <si>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</si>
  <si>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</si>
  <si>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</si>
  <si>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</si>
  <si>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</si>
  <si>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</si>
  <si>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</si>
  <si>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</si>
  <si>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</si>
  <si>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</si>
  <si>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</si>
  <si>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</si>
  <si>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</si>
  <si>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</si>
  <si>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</si>
  <si>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</si>
  <si>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</si>
  <si>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</si>
  <si>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</si>
  <si>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</si>
  <si>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</si>
  <si>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</si>
  <si>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</si>
  <si>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</si>
  <si>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</si>
  <si>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</si>
  <si>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</si>
  <si>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</si>
  <si>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</si>
  <si>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</si>
  <si>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</si>
  <si>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</si>
  <si>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</si>
  <si>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</si>
  <si>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</si>
  <si>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</si>
  <si>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</si>
  <si>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</si>
  <si>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</si>
  <si>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</si>
  <si>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</si>
  <si>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</si>
  <si>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</si>
  <si>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</si>
  <si>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</si>
  <si>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</si>
  <si>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</si>
  <si>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</si>
  <si>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</si>
  <si>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</si>
  <si>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</si>
  <si>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</si>
  <si>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</si>
  <si>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</si>
  <si>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</si>
  <si>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</si>
  <si>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</si>
  <si>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</si>
  <si>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</si>
  <si>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</si>
  <si>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</si>
  <si>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</si>
  <si>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</si>
  <si>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</si>
  <si>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</si>
  <si>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</si>
  <si>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</si>
  <si>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</si>
  <si>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</si>
  <si>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</si>
  <si>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</si>
  <si>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</si>
  <si>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</si>
  <si>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</si>
  <si>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</si>
  <si>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</si>
  <si>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</si>
  <si>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</si>
  <si>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</si>
  <si>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</si>
  <si>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</si>
  <si>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</si>
  <si>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</si>
  <si>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</si>
  <si>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</si>
  <si>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</si>
  <si>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</si>
  <si>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</si>
  <si>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</si>
  <si>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</si>
  <si>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</si>
  <si>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</si>
  <si>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</si>
  <si>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</si>
  <si>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</si>
  <si>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</si>
  <si>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</si>
  <si>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</si>
  <si>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</si>
  <si>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</si>
  <si>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</si>
  <si>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</si>
  <si>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</si>
  <si>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</si>
  <si>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</si>
  <si>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</si>
  <si>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</si>
  <si>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</si>
  <si>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</si>
  <si>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</si>
  <si>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</si>
  <si>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</si>
  <si>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</si>
  <si>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</si>
  <si>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</si>
  <si>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</si>
  <si>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</si>
  <si>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</si>
  <si>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</si>
  <si>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</si>
  <si>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</si>
  <si>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</si>
  <si>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</si>
  <si>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</si>
  <si>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</si>
  <si>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</si>
  <si>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</si>
  <si>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</si>
  <si>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</si>
  <si>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</si>
  <si>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</si>
  <si>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</si>
  <si>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</si>
  <si>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</si>
  <si>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</si>
  <si>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</si>
  <si>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</si>
  <si>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</si>
  <si>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</si>
  <si>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</si>
  <si>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</si>
  <si>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</si>
  <si>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</si>
  <si>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</si>
  <si>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</si>
  <si>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</si>
  <si>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</si>
  <si>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</si>
  <si>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</si>
  <si>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</si>
  <si>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</si>
  <si>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</si>
  <si>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</si>
  <si>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</si>
  <si>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</si>
  <si>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</si>
  <si>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</si>
  <si>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</si>
  <si>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</si>
  <si>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</si>
  <si>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</si>
  <si>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</si>
  <si>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</si>
  <si>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</si>
  <si>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</si>
  <si>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</si>
  <si>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</si>
  <si>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</si>
  <si>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</si>
  <si>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</si>
  <si>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</si>
  <si>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</si>
  <si>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</si>
  <si>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</si>
  <si>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</si>
  <si>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</si>
  <si>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</si>
  <si>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</si>
  <si>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</si>
  <si>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</si>
  <si>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</si>
  <si>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</si>
  <si>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</si>
  <si>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</si>
  <si>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</si>
  <si>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</si>
  <si>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</si>
  <si>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</si>
  <si>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</si>
  <si>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</si>
  <si>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</si>
  <si>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</si>
  <si>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</si>
  <si>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</si>
  <si>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</si>
  <si>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</si>
  <si>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</si>
  <si>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</si>
  <si>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</si>
  <si>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</si>
  <si>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</si>
  <si>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</si>
  <si>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</si>
  <si>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</si>
  <si>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</si>
  <si>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</si>
  <si>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</si>
  <si>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</si>
  <si>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</si>
  <si>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</si>
  <si>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</si>
  <si>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</si>
  <si>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</si>
  <si>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</si>
  <si>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</si>
  <si>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</si>
  <si>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</si>
  <si>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</si>
  <si>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</si>
  <si>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</si>
  <si>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</si>
  <si>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</si>
  <si>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</si>
  <si>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</si>
  <si>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</si>
  <si>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</si>
  <si>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</si>
  <si>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</si>
  <si>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</si>
  <si>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</si>
  <si>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</si>
  <si>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</si>
  <si>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</si>
  <si>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</si>
  <si>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</si>
  <si>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</si>
  <si>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</si>
  <si>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</si>
  <si>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</si>
  <si>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</si>
  <si>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</si>
  <si>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</si>
  <si>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</si>
  <si>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</si>
  <si>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</si>
  <si>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</si>
  <si>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</si>
  <si>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</si>
  <si>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</si>
  <si>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</si>
  <si>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</si>
  <si>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</si>
  <si>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</si>
  <si>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</si>
  <si>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</si>
  <si>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</si>
  <si>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</si>
  <si>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</si>
  <si>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</si>
  <si>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</si>
  <si>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</si>
  <si>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</si>
  <si>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</si>
  <si>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</si>
  <si>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</si>
  <si>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</si>
  <si>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</si>
  <si>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</si>
  <si>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</si>
  <si>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</si>
  <si>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</si>
  <si>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</si>
  <si>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</si>
  <si>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</si>
  <si>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</si>
  <si>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</si>
  <si>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</si>
  <si>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</si>
  <si>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</si>
  <si>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</si>
  <si>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</si>
  <si>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</si>
  <si>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</si>
  <si>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</si>
  <si>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</si>
  <si>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</si>
  <si>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</si>
  <si>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</si>
  <si>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</si>
  <si>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</si>
  <si>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</si>
  <si>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</si>
  <si>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</si>
  <si>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</si>
  <si>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</si>
  <si>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</si>
  <si>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</si>
  <si>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</si>
  <si>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</si>
  <si>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</si>
  <si>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</si>
  <si>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</si>
  <si>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</si>
  <si>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</si>
  <si>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</si>
  <si>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</si>
  <si>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</si>
  <si>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</si>
  <si>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</si>
  <si>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</si>
  <si>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</si>
  <si>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</si>
  <si>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</si>
  <si>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</si>
  <si>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</si>
  <si>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</si>
  <si>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</si>
  <si>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</si>
  <si>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</si>
  <si>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</si>
  <si>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</si>
  <si>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</si>
  <si>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</si>
  <si>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</si>
  <si>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</si>
  <si>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</si>
  <si>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</si>
  <si>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</si>
  <si>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</si>
  <si>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</si>
  <si>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</si>
  <si>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</si>
  <si>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</si>
  <si>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</si>
  <si>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</si>
  <si>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</si>
  <si>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</si>
  <si>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</si>
  <si>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</si>
  <si>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</si>
  <si>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</si>
  <si>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</si>
  <si>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</si>
  <si>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</si>
  <si>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</si>
  <si>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</si>
  <si>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</si>
  <si>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</si>
  <si>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</si>
  <si>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</si>
  <si>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</si>
  <si>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</si>
  <si>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</si>
  <si>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</si>
  <si>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</si>
  <si>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</si>
  <si>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</si>
  <si>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</si>
  <si>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</si>
  <si>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</si>
  <si>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</si>
  <si>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</si>
  <si>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</si>
  <si>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</si>
  <si>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</si>
  <si>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</si>
  <si>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</si>
  <si>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</si>
  <si>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</si>
  <si>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</si>
  <si>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</si>
  <si>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</si>
  <si>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</si>
  <si>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</si>
  <si>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</si>
  <si>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</si>
  <si>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</si>
  <si>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</si>
  <si>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</si>
  <si>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</si>
  <si>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</si>
  <si>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</si>
  <si>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</si>
  <si>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</si>
  <si>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</si>
  <si>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</si>
  <si>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</si>
  <si>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</si>
  <si>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</si>
  <si>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</si>
  <si>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</si>
  <si>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</si>
  <si>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</si>
  <si>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</si>
  <si>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</si>
  <si>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</si>
  <si>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</si>
  <si>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</si>
  <si>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</si>
  <si>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</si>
  <si>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</si>
  <si>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</si>
  <si>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</si>
  <si>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</si>
  <si>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</si>
  <si>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</si>
  <si>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</si>
  <si>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</si>
  <si>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</si>
  <si>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</si>
  <si>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</si>
  <si>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</si>
  <si>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</si>
  <si>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</si>
  <si>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</si>
  <si>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</si>
  <si>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</si>
  <si>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</si>
  <si>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</si>
  <si>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</si>
  <si>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</si>
  <si>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</si>
  <si>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</si>
  <si>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</si>
  <si>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</si>
  <si>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</si>
  <si>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</si>
  <si>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</si>
  <si>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</si>
  <si>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</si>
  <si>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</si>
  <si>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</si>
  <si>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</si>
  <si>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</si>
  <si>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</si>
  <si>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</si>
  <si>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</si>
  <si>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</si>
  <si>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</si>
  <si>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</si>
  <si>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</si>
  <si>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</si>
  <si>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</si>
  <si>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</si>
  <si>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</si>
  <si>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</si>
  <si>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</si>
  <si>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</si>
  <si>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</si>
  <si>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</si>
  <si>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</si>
  <si>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</si>
  <si>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</si>
  <si>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</si>
  <si>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</si>
  <si>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</si>
  <si>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</si>
  <si>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</si>
  <si>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</si>
  <si>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</si>
  <si>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</si>
  <si>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</si>
  <si>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</si>
  <si>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</si>
  <si>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</si>
  <si>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</si>
  <si>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</si>
  <si>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</si>
  <si>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</si>
  <si>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</si>
  <si>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</si>
  <si>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</si>
  <si>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</si>
  <si>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</si>
  <si>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</si>
  <si>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</si>
  <si>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</si>
  <si>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</si>
  <si>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</si>
  <si>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</si>
  <si>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</si>
  <si>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</si>
  <si>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</si>
  <si>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</si>
  <si>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</si>
  <si>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</si>
  <si>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</si>
  <si>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</si>
  <si>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</si>
  <si>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</si>
  <si>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</si>
  <si>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</si>
  <si>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</si>
  <si>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</si>
  <si>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</si>
  <si>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</si>
  <si>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</si>
  <si>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</si>
  <si>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</si>
  <si>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</si>
  <si>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</si>
  <si>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</si>
  <si>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</si>
  <si>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</si>
  <si>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</si>
  <si>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</si>
  <si>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</si>
  <si>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</si>
  <si>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</si>
  <si>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原子力被災者に対する健康管理・健康調査</t>
  </si>
  <si>
    <t>大臣官房環境保健部</t>
  </si>
  <si>
    <t>放射線健康管理担当参事官　鈴木 章記</t>
  </si>
  <si>
    <t>平成23年度</t>
  </si>
  <si>
    <t>終了予定なし</t>
  </si>
  <si>
    <t>放射線健康管理担当参事官室</t>
  </si>
  <si>
    <t>特別会計に関する法律第85条第6項
特別会計に関する法律施行令第51条第7項第2号
特別会計に関する法律施行令第51条第7項第9号</t>
  </si>
  <si>
    <t>-</t>
  </si>
  <si>
    <t>福島県において、原子力災害から子どもをはじめ住民の健康を確保するために必要な事業を実施する。
福島県に「福島県民健康管理基金」を創設するなど、原子力被災者の健康の確保に必要な事業を中長期的に実施する体制を整備し、原子力被災者の健康確保に万全を期す。
また、平成11年に発生した東海村ウラン加工施設の臨界事故による周辺住民の健康不安に対応するため、東海村及び那珂市において希望者に対する健康相談及び心のケア相談等を行う。</t>
  </si>
  <si>
    <t>公害調査等委託費（一般会計）</t>
  </si>
  <si>
    <t>原子力災害影響調査等委託費（エネルギー対策特別会計）</t>
  </si>
  <si>
    <t>放射線健康影響調査等交付金（一般会計）</t>
  </si>
  <si>
    <t>公害調査費（一般会計）</t>
  </si>
  <si>
    <t>原子力災害影響調査等交付金（エネルギー対策特別会計）</t>
  </si>
  <si>
    <t>全都道府県において甲状腺検査を受診できるような医療機関体制を維持できる。</t>
  </si>
  <si>
    <t>甲状腺検査を受診できる都道府県数</t>
  </si>
  <si>
    <t>都道府県</t>
  </si>
  <si>
    <t>放射線健康管理・健康不安対策事業（県民健康調査「甲状腺検査」に係る検査実施機関への支援事業）委託業務
（出典：環境省）</t>
  </si>
  <si>
    <t>満足度が80%を超えるように保健医療福祉等関係者研修会、住民セミナーを実施する</t>
  </si>
  <si>
    <t>受講者満足度
（保健医療福祉等関係者研修会、住民セミナー平均）</t>
  </si>
  <si>
    <t>放射線健康管理・健康不安対策事業（福島県内における放射線に係る健康影響等に関するリスクコミュニケーション事業）委託業務
放射線健康管理・健康不安対策事業（福島県外における放射線に係る健康影響等に関するリスクコミュニケーション事業）委託業務
（出典：環境省）</t>
  </si>
  <si>
    <t>住民セミナー・保健医療福祉等関係者研修会の開催件数</t>
  </si>
  <si>
    <t>件</t>
  </si>
  <si>
    <t>研究の採択等件数
（被ばく線量評価、健康影響、健康不安対策等に関する調査研究）</t>
  </si>
  <si>
    <t>調査研究に係る業務委託費／研究の採択等件数</t>
    <phoneticPr fontId="5"/>
  </si>
  <si>
    <t>百万円</t>
  </si>
  <si>
    <t>百万円/件</t>
    <phoneticPr fontId="5"/>
  </si>
  <si>
    <t>288/23</t>
  </si>
  <si>
    <t>349/27</t>
  </si>
  <si>
    <t>／　</t>
    <phoneticPr fontId="5"/>
  </si>
  <si>
    <t>　　/</t>
    <phoneticPr fontId="5"/>
  </si>
  <si>
    <t>／　　　　　　　　　　　　　　</t>
    <phoneticPr fontId="5"/>
  </si>
  <si>
    <t>／　　　　　　　　　　　　　　</t>
    <phoneticPr fontId="5"/>
  </si>
  <si>
    <t>　　/</t>
    <phoneticPr fontId="5"/>
  </si>
  <si>
    <t>10.放射性物質による環境の汚染への対処</t>
  </si>
  <si>
    <t>福島県「県民健康調査」の進捗</t>
  </si>
  <si>
    <t>福島県「県民健康調査」の着実な実施</t>
  </si>
  <si>
    <t>「県民健康調査」の円滑な実施のための支援</t>
  </si>
  <si>
    <t xml:space="preserve">- </t>
  </si>
  <si>
    <t>331,380</t>
  </si>
  <si>
    <t>334,335</t>
  </si>
  <si>
    <t>321,322</t>
  </si>
  <si>
    <t>316,317</t>
  </si>
  <si>
    <t>298</t>
  </si>
  <si>
    <t>311</t>
  </si>
  <si>
    <t>○</t>
  </si>
  <si>
    <t>福島県に県民健康調査に係る交付金を交付するとともに、放射線の健康影響に関する研究調査事業やリスクコミュニケーション事業等を実施</t>
    <phoneticPr fontId="5"/>
  </si>
  <si>
    <t>-</t>
    <phoneticPr fontId="5"/>
  </si>
  <si>
    <t>本事業は、放射線による健康影響に対して、中長期の健康調査等の実施に対応するために行うものであり、国として万全の対応をすることが必要であり、国民のニーズを踏まえ実施している。</t>
    <phoneticPr fontId="5"/>
  </si>
  <si>
    <t>福島復興再生特別措置法等に基づき、放射線による健康影響に対して、中長期の健康調査等の実施に対応するため、国の責務として万全の対応をすることが必要である。</t>
    <phoneticPr fontId="5"/>
  </si>
  <si>
    <t>福島県民に対する健康調査を確実に実施すべく、全県民を対象とした放射線量の推定調査等を実施し、中長期にわたる放射線の健康影響に係る調査研究、内部被ばくの正確な推計による被ばく線量評価等に関する調査研究、不安を抱く住民に対する安心リスクコミュニケーション事業などを実施することにより、原子力被災者の健康確保、不安解消を図るものであり、必要かつ適切な事業である。</t>
    <phoneticPr fontId="5"/>
  </si>
  <si>
    <t>有</t>
  </si>
  <si>
    <t>委託・請負事業は茨城県との随意契約を除き、総合評価落札方式もしくは参加者確認公募での入札によって受託業者を決定しており競争性及び透明性を確保しているが、総合評価方落札式の一部については一者応札となっている。
そのため、今後は公告時期の早期化、公告期間の延長、業務の統合、参加者確認公募への移行等必要な改善を実施する。
また、茨城県との随意契約については、茨城県が実施する事業であり、支出先の選定は妥当である。</t>
    <rPh sb="3" eb="5">
      <t>ウケオイ</t>
    </rPh>
    <rPh sb="33" eb="36">
      <t>サンカシャ</t>
    </rPh>
    <rPh sb="36" eb="38">
      <t>カクニン</t>
    </rPh>
    <rPh sb="38" eb="40">
      <t>コウボ</t>
    </rPh>
    <rPh sb="62" eb="63">
      <t>オヨ</t>
    </rPh>
    <rPh sb="64" eb="67">
      <t>トウメイセイ</t>
    </rPh>
    <rPh sb="76" eb="78">
      <t>ソウゴウ</t>
    </rPh>
    <rPh sb="78" eb="80">
      <t>ヒョウカ</t>
    </rPh>
    <rPh sb="109" eb="111">
      <t>コンゴ</t>
    </rPh>
    <rPh sb="121" eb="123">
      <t>コウコク</t>
    </rPh>
    <rPh sb="123" eb="125">
      <t>キカン</t>
    </rPh>
    <rPh sb="126" eb="128">
      <t>エンチョウ</t>
    </rPh>
    <rPh sb="135" eb="138">
      <t>サンカシャ</t>
    </rPh>
    <rPh sb="138" eb="140">
      <t>カクニン</t>
    </rPh>
    <rPh sb="140" eb="142">
      <t>コウボ</t>
    </rPh>
    <rPh sb="144" eb="146">
      <t>イコウ</t>
    </rPh>
    <phoneticPr fontId="5"/>
  </si>
  <si>
    <t>‐</t>
  </si>
  <si>
    <t>妥当な水準である。</t>
    <rPh sb="0" eb="2">
      <t>ダトウ</t>
    </rPh>
    <rPh sb="3" eb="5">
      <t>スイジュン</t>
    </rPh>
    <phoneticPr fontId="5"/>
  </si>
  <si>
    <t>委託・請負事業は少額随意契約を除き総合評価落札方式での入札によって受託業者を決定しており、競争性を確保していること、再委託を行う場合も必要性等審査しており合理的な支出となっている。</t>
    <rPh sb="3" eb="5">
      <t>ウケオイ</t>
    </rPh>
    <rPh sb="8" eb="10">
      <t>ショウガク</t>
    </rPh>
    <rPh sb="10" eb="12">
      <t>ズイイ</t>
    </rPh>
    <rPh sb="12" eb="14">
      <t>ケイヤク</t>
    </rPh>
    <rPh sb="15" eb="16">
      <t>ノゾ</t>
    </rPh>
    <rPh sb="58" eb="61">
      <t>サイイタク</t>
    </rPh>
    <rPh sb="62" eb="63">
      <t>オコナ</t>
    </rPh>
    <rPh sb="64" eb="66">
      <t>バアイ</t>
    </rPh>
    <rPh sb="67" eb="70">
      <t>ヒツヨウセイ</t>
    </rPh>
    <rPh sb="70" eb="71">
      <t>トウ</t>
    </rPh>
    <rPh sb="71" eb="73">
      <t>シンサ</t>
    </rPh>
    <rPh sb="77" eb="80">
      <t>ゴウリテキ</t>
    </rPh>
    <rPh sb="81" eb="83">
      <t>シシュツ</t>
    </rPh>
    <phoneticPr fontId="5"/>
  </si>
  <si>
    <t>事業目的に即した内容に限定されている。</t>
    <rPh sb="0" eb="2">
      <t>ジギョウ</t>
    </rPh>
    <rPh sb="2" eb="4">
      <t>モクテキ</t>
    </rPh>
    <rPh sb="5" eb="6">
      <t>ソク</t>
    </rPh>
    <rPh sb="8" eb="10">
      <t>ナイヨウ</t>
    </rPh>
    <rPh sb="11" eb="13">
      <t>ゲンテイ</t>
    </rPh>
    <phoneticPr fontId="5"/>
  </si>
  <si>
    <t>委託・請負事業は入札によって受託業者を決定しており、競争性を確保しコスト削減を図っている。</t>
    <rPh sb="3" eb="5">
      <t>ウケオイ</t>
    </rPh>
    <phoneticPr fontId="5"/>
  </si>
  <si>
    <t>-</t>
    <phoneticPr fontId="5"/>
  </si>
  <si>
    <t>コロナ渦に伴う事業規模の縮小により事業計画を変更したため。また、地方自治体等との調整により事業計画の変更等があったため不用率が大きくなった。</t>
    <rPh sb="32" eb="34">
      <t>チホウ</t>
    </rPh>
    <rPh sb="34" eb="37">
      <t>ジチタイ</t>
    </rPh>
    <rPh sb="37" eb="38">
      <t>トウ</t>
    </rPh>
    <rPh sb="40" eb="42">
      <t>チョウセイ</t>
    </rPh>
    <rPh sb="45" eb="47">
      <t>ジギョウ</t>
    </rPh>
    <rPh sb="47" eb="49">
      <t>ケイカク</t>
    </rPh>
    <rPh sb="50" eb="52">
      <t>ヘンコウ</t>
    </rPh>
    <rPh sb="52" eb="53">
      <t>トウ</t>
    </rPh>
    <rPh sb="59" eb="61">
      <t>フヨウ</t>
    </rPh>
    <rPh sb="61" eb="62">
      <t>リツ</t>
    </rPh>
    <rPh sb="63" eb="64">
      <t>オオ</t>
    </rPh>
    <phoneticPr fontId="5"/>
  </si>
  <si>
    <t>成果目標に見合ったものになっている。</t>
  </si>
  <si>
    <t>事業は福島県等の意向を踏まえ、県民の健康を長期的に見守るため、住民のニーズ等を踏まえ実施している事業であり、他の手段・方法が無いため、特に問題は無い。</t>
  </si>
  <si>
    <t>妥当な水準である。</t>
  </si>
  <si>
    <t>成果物は環境省ホームページ、国立国会図書館において公表する等十分に活用されている。</t>
  </si>
  <si>
    <t>-</t>
    <phoneticPr fontId="5"/>
  </si>
  <si>
    <t>関連情報・資料については下記HP参照
https://www.env.go.jp/chemi/rhm.html</t>
    <phoneticPr fontId="5"/>
  </si>
  <si>
    <t>福島県</t>
    <rPh sb="0" eb="3">
      <t>フクシマケン</t>
    </rPh>
    <phoneticPr fontId="6"/>
  </si>
  <si>
    <t>県民健康調査支援のための人材育成事業</t>
  </si>
  <si>
    <t>放射線と健康に関する医療関係者への理解促進研修等事業</t>
  </si>
  <si>
    <t>母乳育児支援事業</t>
  </si>
  <si>
    <t>県民健康調査支援のための調査研究事業</t>
  </si>
  <si>
    <t>ホールボディカウンタ性能維持事業</t>
  </si>
  <si>
    <t>甲状腺検査に係る二次検査実施機関への支援事業</t>
  </si>
  <si>
    <t>補助金等交付</t>
  </si>
  <si>
    <t>交付金</t>
    <rPh sb="0" eb="3">
      <t>コウフキン</t>
    </rPh>
    <phoneticPr fontId="6"/>
  </si>
  <si>
    <t>公立大学法人福島県立医科大学への交付金</t>
    <rPh sb="0" eb="2">
      <t>コウリツ</t>
    </rPh>
    <rPh sb="2" eb="4">
      <t>ダイガク</t>
    </rPh>
    <rPh sb="4" eb="6">
      <t>ホウジン</t>
    </rPh>
    <rPh sb="6" eb="8">
      <t>フクシマ</t>
    </rPh>
    <rPh sb="8" eb="10">
      <t>ケンリツ</t>
    </rPh>
    <rPh sb="10" eb="14">
      <t>イカダイガク</t>
    </rPh>
    <rPh sb="16" eb="19">
      <t>コウフキン</t>
    </rPh>
    <phoneticPr fontId="6"/>
  </si>
  <si>
    <t>358/27</t>
    <phoneticPr fontId="5"/>
  </si>
  <si>
    <t>-</t>
    <phoneticPr fontId="5"/>
  </si>
  <si>
    <t>355/27</t>
    <phoneticPr fontId="5"/>
  </si>
  <si>
    <t>-</t>
    <phoneticPr fontId="5"/>
  </si>
  <si>
    <t>専門家派遣件数
（相談員支援センターにおける専門家派遣件数）</t>
    <phoneticPr fontId="5"/>
  </si>
  <si>
    <t>報償費</t>
    <phoneticPr fontId="5"/>
  </si>
  <si>
    <t>人件費</t>
    <phoneticPr fontId="5"/>
  </si>
  <si>
    <t>消費税</t>
    <phoneticPr fontId="5"/>
  </si>
  <si>
    <t>使用料及び賃借料</t>
    <phoneticPr fontId="5"/>
  </si>
  <si>
    <t>需用費</t>
    <phoneticPr fontId="5"/>
  </si>
  <si>
    <t>通信費</t>
    <phoneticPr fontId="5"/>
  </si>
  <si>
    <t>旅費</t>
    <phoneticPr fontId="5"/>
  </si>
  <si>
    <t>一般管理費</t>
    <phoneticPr fontId="5"/>
  </si>
  <si>
    <t>その他</t>
    <phoneticPr fontId="5"/>
  </si>
  <si>
    <t>母子訪問支援、母乳育児支援助産師謝金</t>
    <phoneticPr fontId="5"/>
  </si>
  <si>
    <t>電話相談人件費</t>
    <phoneticPr fontId="5"/>
  </si>
  <si>
    <t>事務用品費、印刷費</t>
    <phoneticPr fontId="5"/>
  </si>
  <si>
    <t>電話相談電話料</t>
    <phoneticPr fontId="5"/>
  </si>
  <si>
    <t>検査送料、燃料費</t>
    <phoneticPr fontId="5"/>
  </si>
  <si>
    <t>（一社）福島県医師会</t>
    <rPh sb="1" eb="2">
      <t>1</t>
    </rPh>
    <rPh sb="2" eb="3">
      <t>シャ</t>
    </rPh>
    <phoneticPr fontId="6"/>
  </si>
  <si>
    <t>（一社）福島県助産師会</t>
    <rPh sb="1" eb="2">
      <t>イチ</t>
    </rPh>
    <rPh sb="2" eb="3">
      <t>シャ</t>
    </rPh>
    <rPh sb="4" eb="7">
      <t>フクシマケン</t>
    </rPh>
    <rPh sb="7" eb="11">
      <t>ジョサンシカイ</t>
    </rPh>
    <phoneticPr fontId="6"/>
  </si>
  <si>
    <t>国立研究開発法人量子科学技術研究開発機構</t>
  </si>
  <si>
    <t>（一社）福島県薬剤師会</t>
    <rPh sb="1" eb="2">
      <t>1</t>
    </rPh>
    <rPh sb="2" eb="3">
      <t>シャ</t>
    </rPh>
    <rPh sb="7" eb="10">
      <t>ヤクザイシ</t>
    </rPh>
    <phoneticPr fontId="6"/>
  </si>
  <si>
    <t>公立大学法人福島県立医科大学</t>
  </si>
  <si>
    <t>一般財団法人材料科学技術振興財団</t>
  </si>
  <si>
    <t>放射線と健康に関する医療関係者への理解促進研修等</t>
    <rPh sb="23" eb="24">
      <t>トウ</t>
    </rPh>
    <phoneticPr fontId="6"/>
  </si>
  <si>
    <t>母乳育児支援</t>
  </si>
  <si>
    <t>ホールボディカウンタ性能維持</t>
  </si>
  <si>
    <t>県民健康調査支援</t>
  </si>
  <si>
    <t>甲状腺検査に係る二次検査実施機関への支援</t>
  </si>
  <si>
    <t xml:space="preserve"> 母乳検査</t>
  </si>
  <si>
    <t>（公財）原子力安全研究協会</t>
  </si>
  <si>
    <t>福島県内における放射線に係る健康影響等に関するリスクコミュニケーション事業</t>
  </si>
  <si>
    <t>放射線の健康影響に係る研究調査事業</t>
  </si>
  <si>
    <t>福島県内における住民の個人被ばく線量把握事業：内部被ばく</t>
  </si>
  <si>
    <t>福島県における甲状腺検査の実施体制の強化に係る検査者育成</t>
  </si>
  <si>
    <t>（株）クリーク・アンド・リバー社</t>
    <rPh sb="0" eb="3">
      <t>カブ</t>
    </rPh>
    <rPh sb="15" eb="16">
      <t>シャ</t>
    </rPh>
    <phoneticPr fontId="5"/>
  </si>
  <si>
    <t>放射線の健康影響に関する情報発信事業の検討・企画策定業務</t>
    <rPh sb="0" eb="3">
      <t>ホウシャセン</t>
    </rPh>
    <rPh sb="9" eb="10">
      <t>カン</t>
    </rPh>
    <rPh sb="12" eb="14">
      <t>ジョウホウ</t>
    </rPh>
    <rPh sb="14" eb="16">
      <t>ハッシン</t>
    </rPh>
    <rPh sb="16" eb="18">
      <t>ジギョウ</t>
    </rPh>
    <rPh sb="19" eb="21">
      <t>ケントウ</t>
    </rPh>
    <rPh sb="22" eb="24">
      <t>キカク</t>
    </rPh>
    <rPh sb="24" eb="26">
      <t>サクテイ</t>
    </rPh>
    <rPh sb="26" eb="28">
      <t>ギョウム</t>
    </rPh>
    <phoneticPr fontId="5"/>
  </si>
  <si>
    <t>福島県内における住民の個人被ばく線量把握事業：外部被ばく</t>
  </si>
  <si>
    <t>（株）三菱総合研究所</t>
    <rPh sb="0" eb="3">
      <t>カブ</t>
    </rPh>
    <rPh sb="3" eb="5">
      <t>ミツビシ</t>
    </rPh>
    <rPh sb="5" eb="7">
      <t>ソウゴウ</t>
    </rPh>
    <rPh sb="7" eb="10">
      <t>ケンキュウジョ</t>
    </rPh>
    <phoneticPr fontId="5"/>
  </si>
  <si>
    <t>放射線による健康影響等に関するポータルサイトの制作及び統一的な基礎資料を活用した情報発信等業務</t>
    <rPh sb="23" eb="25">
      <t>セイサク</t>
    </rPh>
    <rPh sb="25" eb="26">
      <t>オヨ</t>
    </rPh>
    <rPh sb="27" eb="30">
      <t>トウイツテキ</t>
    </rPh>
    <rPh sb="31" eb="33">
      <t>キソ</t>
    </rPh>
    <rPh sb="33" eb="35">
      <t>シリョウ</t>
    </rPh>
    <rPh sb="36" eb="38">
      <t>カツヨウ</t>
    </rPh>
    <rPh sb="40" eb="42">
      <t>ジョウホウ</t>
    </rPh>
    <rPh sb="42" eb="44">
      <t>ハッシン</t>
    </rPh>
    <rPh sb="44" eb="45">
      <t>トウ</t>
    </rPh>
    <rPh sb="45" eb="47">
      <t>ギョウム</t>
    </rPh>
    <phoneticPr fontId="5"/>
  </si>
  <si>
    <t>県民健康調査「甲状腺検査」に係る検査実施機関への支援事業</t>
  </si>
  <si>
    <t>（公財）原子力安全研究協会</t>
    <phoneticPr fontId="5"/>
  </si>
  <si>
    <t>福島県外における放射線に係る健康影響等に関するリスクコミュニケーション事業</t>
    <phoneticPr fontId="5"/>
  </si>
  <si>
    <t>日本エヌ・ユー・エス（株）</t>
    <rPh sb="0" eb="2">
      <t>ニホン</t>
    </rPh>
    <rPh sb="10" eb="13">
      <t>カブ</t>
    </rPh>
    <phoneticPr fontId="5"/>
  </si>
  <si>
    <t>放射線による健康影響等に関する科学情報の収集と放射線による健康影響等に関する基礎資料の改訂等業務</t>
    <phoneticPr fontId="5"/>
  </si>
  <si>
    <t>-</t>
    <phoneticPr fontId="5"/>
  </si>
  <si>
    <t>（公財）原子力安全技術センター</t>
    <rPh sb="9" eb="11">
      <t>ギジュツ</t>
    </rPh>
    <phoneticPr fontId="5"/>
  </si>
  <si>
    <t>（公財）原子力安全研究協会</t>
    <phoneticPr fontId="5"/>
  </si>
  <si>
    <t>A.福島県</t>
    <rPh sb="2" eb="5">
      <t>フクシマケン</t>
    </rPh>
    <phoneticPr fontId="5"/>
  </si>
  <si>
    <t>B.（一社）福島県助産師会</t>
    <rPh sb="3" eb="5">
      <t>イッシャ</t>
    </rPh>
    <rPh sb="6" eb="9">
      <t>フクシマケン</t>
    </rPh>
    <rPh sb="9" eb="13">
      <t>ジョサンシカイ</t>
    </rPh>
    <phoneticPr fontId="5"/>
  </si>
  <si>
    <t>C.（公財）原子力安全研究協会</t>
    <rPh sb="3" eb="5">
      <t>コウザイ</t>
    </rPh>
    <rPh sb="6" eb="9">
      <t>ゲンシリョク</t>
    </rPh>
    <rPh sb="9" eb="11">
      <t>アンゼン</t>
    </rPh>
    <rPh sb="11" eb="13">
      <t>ケンキュウ</t>
    </rPh>
    <rPh sb="13" eb="15">
      <t>キョウカイ</t>
    </rPh>
    <phoneticPr fontId="5"/>
  </si>
  <si>
    <t>受講者満足度
（住民セミナー、車座意見交換会平均）</t>
    <phoneticPr fontId="5"/>
  </si>
  <si>
    <t>-</t>
    <phoneticPr fontId="5"/>
  </si>
  <si>
    <t>-</t>
    <phoneticPr fontId="5"/>
  </si>
  <si>
    <t>-</t>
    <phoneticPr fontId="5"/>
  </si>
  <si>
    <t>-</t>
    <phoneticPr fontId="5"/>
  </si>
  <si>
    <t>-</t>
    <phoneticPr fontId="5"/>
  </si>
  <si>
    <t>-</t>
    <phoneticPr fontId="5"/>
  </si>
  <si>
    <t>受講者満足度
（保健医療福祉等関係者研修会、住民セミナー平均）</t>
    <phoneticPr fontId="5"/>
  </si>
  <si>
    <t>受講者満足度
（保健医療福祉等関係者研修会、専門家派遣平均）</t>
    <rPh sb="8" eb="10">
      <t>ホケン</t>
    </rPh>
    <rPh sb="10" eb="12">
      <t>イリョウ</t>
    </rPh>
    <rPh sb="12" eb="14">
      <t>フクシ</t>
    </rPh>
    <rPh sb="14" eb="15">
      <t>トウ</t>
    </rPh>
    <rPh sb="15" eb="17">
      <t>カンケイ</t>
    </rPh>
    <rPh sb="17" eb="18">
      <t>シャ</t>
    </rPh>
    <rPh sb="18" eb="20">
      <t>ケンシュウ</t>
    </rPh>
    <rPh sb="20" eb="21">
      <t>カイ</t>
    </rPh>
    <rPh sb="22" eb="25">
      <t>センモンカ</t>
    </rPh>
    <rPh sb="25" eb="27">
      <t>ハケン</t>
    </rPh>
    <rPh sb="27" eb="29">
      <t>ヘイキン</t>
    </rPh>
    <phoneticPr fontId="5"/>
  </si>
  <si>
    <t>福島県復興再生特別措置法において、国は、①健康管理調査の実施に関する技術的な助言、情報の提供等の必要な措置、②放射線の人体への影響等に関する調査研究の推進、③放射線に関する国民の理解の増進等、を行うこととなっており、受講者満足度が80%以上の住民セミナーの開催、放射線被ばくによる健康影響等の調査研究の20件採択、放射線リスクコミュニケーション相談員支援センターにおける専門家派遣等を行うことで、原子力被災者の健康確保・不安解消を推進することができる。</t>
    <phoneticPr fontId="5"/>
  </si>
  <si>
    <t>2020年度に約40%だった「現在の放射線被ばくで、次世代以降の人への健康影響が福島県の方々に起こる可能性が高い」と回答した人の割合を、2025年度に約20%まで半減させる。</t>
    <phoneticPr fontId="5"/>
  </si>
  <si>
    <t>「現在の放射線被ばくで、次世代以降の人への健康影響が福島県の方々に起こる可能性が高い」と認識している人の割合</t>
    <phoneticPr fontId="5"/>
  </si>
  <si>
    <t>％</t>
    <phoneticPr fontId="5"/>
  </si>
  <si>
    <t>-</t>
    <phoneticPr fontId="5"/>
  </si>
  <si>
    <t>-</t>
    <phoneticPr fontId="5"/>
  </si>
  <si>
    <t>茨城県</t>
    <rPh sb="0" eb="2">
      <t>イバラキ</t>
    </rPh>
    <rPh sb="2" eb="3">
      <t>ケン</t>
    </rPh>
    <phoneticPr fontId="5"/>
  </si>
  <si>
    <t>放射線障害の健康相談事業</t>
    <rPh sb="0" eb="3">
      <t>ホウシャセン</t>
    </rPh>
    <rPh sb="3" eb="5">
      <t>ショウガイ</t>
    </rPh>
    <rPh sb="6" eb="8">
      <t>ケンコウ</t>
    </rPh>
    <rPh sb="8" eb="10">
      <t>ソウダン</t>
    </rPh>
    <rPh sb="10" eb="12">
      <t>ジギョウ</t>
    </rPh>
    <phoneticPr fontId="5"/>
  </si>
  <si>
    <t>-</t>
    <phoneticPr fontId="5"/>
  </si>
  <si>
    <t>人件費</t>
    <phoneticPr fontId="5"/>
  </si>
  <si>
    <t>一般管理費</t>
    <phoneticPr fontId="5"/>
  </si>
  <si>
    <t>雑役務費</t>
    <phoneticPr fontId="5"/>
  </si>
  <si>
    <t>その他</t>
    <rPh sb="2" eb="3">
      <t>ホカ</t>
    </rPh>
    <phoneticPr fontId="5"/>
  </si>
  <si>
    <t>消耗品費、会議費、諸謝金、消費税等</t>
    <rPh sb="0" eb="3">
      <t>ショウモウヒン</t>
    </rPh>
    <rPh sb="3" eb="4">
      <t>ヒ</t>
    </rPh>
    <rPh sb="5" eb="8">
      <t>カイギヒ</t>
    </rPh>
    <rPh sb="9" eb="10">
      <t>ショ</t>
    </rPh>
    <rPh sb="10" eb="12">
      <t>シャキン</t>
    </rPh>
    <rPh sb="13" eb="16">
      <t>ショウヒゼイ</t>
    </rPh>
    <rPh sb="16" eb="17">
      <t>トウ</t>
    </rPh>
    <phoneticPr fontId="5"/>
  </si>
  <si>
    <t>委託費</t>
    <phoneticPr fontId="5"/>
  </si>
  <si>
    <t>専門家の派遣等</t>
    <rPh sb="0" eb="3">
      <t>センモンカ</t>
    </rPh>
    <rPh sb="4" eb="6">
      <t>ハケン</t>
    </rPh>
    <rPh sb="6" eb="7">
      <t>トウ</t>
    </rPh>
    <phoneticPr fontId="5"/>
  </si>
  <si>
    <t>備品費、借料及び損料</t>
    <phoneticPr fontId="5"/>
  </si>
  <si>
    <t>旅費</t>
    <phoneticPr fontId="5"/>
  </si>
  <si>
    <t>印刷製本費</t>
    <phoneticPr fontId="5"/>
  </si>
  <si>
    <t>通信運搬費</t>
    <phoneticPr fontId="5"/>
  </si>
  <si>
    <t>支援センター設置費用、測量機器校正代等</t>
    <rPh sb="0" eb="2">
      <t>シエン</t>
    </rPh>
    <rPh sb="6" eb="8">
      <t>セッチ</t>
    </rPh>
    <rPh sb="8" eb="10">
      <t>ヒヨウ</t>
    </rPh>
    <rPh sb="11" eb="13">
      <t>ソクリョウ</t>
    </rPh>
    <rPh sb="13" eb="15">
      <t>キキ</t>
    </rPh>
    <rPh sb="15" eb="17">
      <t>コウセイ</t>
    </rPh>
    <rPh sb="17" eb="18">
      <t>ダイ</t>
    </rPh>
    <rPh sb="18" eb="19">
      <t>トウ</t>
    </rPh>
    <phoneticPr fontId="5"/>
  </si>
  <si>
    <t>D.株式会社コクーンラボ</t>
    <phoneticPr fontId="5"/>
  </si>
  <si>
    <t>凸版印刷（株）</t>
    <rPh sb="4" eb="7">
      <t>カブ</t>
    </rPh>
    <phoneticPr fontId="5"/>
  </si>
  <si>
    <t>国立大学法人弘前大学</t>
    <rPh sb="0" eb="2">
      <t>コクリツ</t>
    </rPh>
    <rPh sb="2" eb="4">
      <t>ダイガク</t>
    </rPh>
    <rPh sb="4" eb="6">
      <t>ホウジン</t>
    </rPh>
    <phoneticPr fontId="5"/>
  </si>
  <si>
    <t>研究班A</t>
    <rPh sb="0" eb="3">
      <t>ケンキュウハン</t>
    </rPh>
    <phoneticPr fontId="5"/>
  </si>
  <si>
    <t>研究班B</t>
    <rPh sb="0" eb="3">
      <t>ケンキュウハン</t>
    </rPh>
    <phoneticPr fontId="5"/>
  </si>
  <si>
    <t>研究班C</t>
    <rPh sb="0" eb="3">
      <t>ケンキュウハン</t>
    </rPh>
    <phoneticPr fontId="5"/>
  </si>
  <si>
    <t>研究班D</t>
    <rPh sb="0" eb="3">
      <t>ケンキュウハン</t>
    </rPh>
    <phoneticPr fontId="5"/>
  </si>
  <si>
    <t>研究班E</t>
    <rPh sb="0" eb="3">
      <t>ケンキュウハン</t>
    </rPh>
    <phoneticPr fontId="5"/>
  </si>
  <si>
    <t>国立大学法人長崎大学</t>
    <rPh sb="0" eb="2">
      <t>コクリツ</t>
    </rPh>
    <rPh sb="2" eb="4">
      <t>ダイガク</t>
    </rPh>
    <rPh sb="4" eb="6">
      <t>ホウジン</t>
    </rPh>
    <phoneticPr fontId="5"/>
  </si>
  <si>
    <t>研究班F</t>
    <rPh sb="0" eb="3">
      <t>ケンキュウハン</t>
    </rPh>
    <phoneticPr fontId="5"/>
  </si>
  <si>
    <t>コクーンラボ（株）</t>
    <phoneticPr fontId="5"/>
  </si>
  <si>
    <t>-</t>
    <phoneticPr fontId="5"/>
  </si>
  <si>
    <t>放射線の健康影響に関する映像企画、制作、放送</t>
    <phoneticPr fontId="5"/>
  </si>
  <si>
    <t>ポータルサイトや配付資料等のデザイン及び制作等</t>
    <phoneticPr fontId="5"/>
  </si>
  <si>
    <t>放射線の健康影響に係る研究調査Ａ</t>
    <phoneticPr fontId="5"/>
  </si>
  <si>
    <t>放射線の健康影響に係る研究調査B</t>
    <phoneticPr fontId="5"/>
  </si>
  <si>
    <t>放射線の健康影響に係る研究調査C</t>
    <phoneticPr fontId="5"/>
  </si>
  <si>
    <t>放射線の健康影響に係る研究調査D</t>
    <phoneticPr fontId="5"/>
  </si>
  <si>
    <t>放射線の健康影響に係る研究調査E</t>
    <phoneticPr fontId="5"/>
  </si>
  <si>
    <t>放射線の健康影響に係る研究調査F</t>
    <phoneticPr fontId="5"/>
  </si>
  <si>
    <t>放射線リスクコミュニケーションに係る拠点事業</t>
    <phoneticPr fontId="5"/>
  </si>
  <si>
    <t>放射線リスクコミュニケーションに係る拠点事業</t>
    <phoneticPr fontId="5"/>
  </si>
  <si>
    <t>-</t>
    <phoneticPr fontId="5"/>
  </si>
  <si>
    <t>委託費</t>
    <rPh sb="0" eb="3">
      <t>イタクヒ</t>
    </rPh>
    <phoneticPr fontId="5"/>
  </si>
  <si>
    <t>ラジオ放送番組制作費、出演者料等</t>
    <rPh sb="3" eb="5">
      <t>ホウソウ</t>
    </rPh>
    <rPh sb="5" eb="7">
      <t>バングミ</t>
    </rPh>
    <rPh sb="7" eb="10">
      <t>セイサクヒ</t>
    </rPh>
    <rPh sb="11" eb="14">
      <t>シュツエンシャ</t>
    </rPh>
    <rPh sb="14" eb="15">
      <t>リョウ</t>
    </rPh>
    <rPh sb="15" eb="16">
      <t>トウ</t>
    </rPh>
    <phoneticPr fontId="5"/>
  </si>
  <si>
    <t>その他</t>
    <rPh sb="2" eb="3">
      <t>ホカ</t>
    </rPh>
    <phoneticPr fontId="5"/>
  </si>
  <si>
    <t>消費税、一般管理費等</t>
    <rPh sb="0" eb="3">
      <t>ショウヒゼイ</t>
    </rPh>
    <rPh sb="4" eb="6">
      <t>イッパン</t>
    </rPh>
    <rPh sb="6" eb="9">
      <t>カンリヒ</t>
    </rPh>
    <rPh sb="9" eb="10">
      <t>トウ</t>
    </rPh>
    <phoneticPr fontId="5"/>
  </si>
  <si>
    <t>人件費等</t>
    <rPh sb="0" eb="3">
      <t>ジンケンヒ</t>
    </rPh>
    <rPh sb="3" eb="4">
      <t>トウ</t>
    </rPh>
    <phoneticPr fontId="5"/>
  </si>
  <si>
    <t>（株）ニチイ学館</t>
    <rPh sb="0" eb="3">
      <t>カブ</t>
    </rPh>
    <rPh sb="6" eb="8">
      <t>ガッカン</t>
    </rPh>
    <phoneticPr fontId="5"/>
  </si>
  <si>
    <t>子育てサロン交流会会場使用料等</t>
    <phoneticPr fontId="5"/>
  </si>
  <si>
    <t>-</t>
    <phoneticPr fontId="5"/>
  </si>
  <si>
    <t>消費税</t>
    <rPh sb="0" eb="3">
      <t>ショウヒゼイ</t>
    </rPh>
    <phoneticPr fontId="5"/>
  </si>
  <si>
    <t>母子訪問支援旅費等</t>
    <rPh sb="0" eb="2">
      <t>ボシ</t>
    </rPh>
    <rPh sb="2" eb="4">
      <t>ホウモン</t>
    </rPh>
    <rPh sb="4" eb="6">
      <t>シエン</t>
    </rPh>
    <rPh sb="6" eb="8">
      <t>リョヒ</t>
    </rPh>
    <rPh sb="8" eb="9">
      <t>トウ</t>
    </rPh>
    <phoneticPr fontId="5"/>
  </si>
  <si>
    <t>一般管理費</t>
    <rPh sb="0" eb="2">
      <t>イッパン</t>
    </rPh>
    <rPh sb="2" eb="5">
      <t>カンリヒ</t>
    </rPh>
    <phoneticPr fontId="5"/>
  </si>
  <si>
    <t>住民セミナー等旅費</t>
    <rPh sb="7" eb="9">
      <t>リョヒ</t>
    </rPh>
    <phoneticPr fontId="5"/>
  </si>
  <si>
    <t>一般管理費</t>
    <rPh sb="0" eb="5">
      <t>イッパンカンリヒ</t>
    </rPh>
    <phoneticPr fontId="5"/>
  </si>
  <si>
    <t>支援センター賃借料等</t>
    <rPh sb="0" eb="2">
      <t>シエン</t>
    </rPh>
    <rPh sb="6" eb="9">
      <t>チンシャクリョウ</t>
    </rPh>
    <rPh sb="9" eb="10">
      <t>トウ</t>
    </rPh>
    <phoneticPr fontId="5"/>
  </si>
  <si>
    <t>支援センター運営等人件費</t>
    <rPh sb="0" eb="2">
      <t>シエン</t>
    </rPh>
    <rPh sb="6" eb="8">
      <t>ウンエイ</t>
    </rPh>
    <rPh sb="8" eb="9">
      <t>トウ</t>
    </rPh>
    <rPh sb="9" eb="12">
      <t>ジンケンヒ</t>
    </rPh>
    <phoneticPr fontId="5"/>
  </si>
  <si>
    <t>支援センターだより等印刷費</t>
    <rPh sb="9" eb="10">
      <t>トウ</t>
    </rPh>
    <rPh sb="10" eb="13">
      <t>インサツヒ</t>
    </rPh>
    <phoneticPr fontId="5"/>
  </si>
  <si>
    <t>支援センター等電話料金</t>
    <rPh sb="0" eb="2">
      <t>シエン</t>
    </rPh>
    <rPh sb="6" eb="7">
      <t>トウ</t>
    </rPh>
    <rPh sb="7" eb="9">
      <t>デンワ</t>
    </rPh>
    <rPh sb="9" eb="11">
      <t>リョウキン</t>
    </rPh>
    <phoneticPr fontId="5"/>
  </si>
  <si>
    <t>人件費、旅費、雑役務費等</t>
    <rPh sb="0" eb="3">
      <t>ジンケンヒ</t>
    </rPh>
    <rPh sb="4" eb="6">
      <t>リョヒ</t>
    </rPh>
    <rPh sb="7" eb="10">
      <t>ザツエキム</t>
    </rPh>
    <rPh sb="10" eb="11">
      <t>ヒ</t>
    </rPh>
    <rPh sb="11" eb="12">
      <t>トウ</t>
    </rPh>
    <phoneticPr fontId="5"/>
  </si>
  <si>
    <t>・環境省委託事業「令和２年度放射線の健康影響に関する情報発信の実施業務」</t>
    <rPh sb="9" eb="11">
      <t>レイワ</t>
    </rPh>
    <rPh sb="12" eb="14">
      <t>ネンド</t>
    </rPh>
    <phoneticPr fontId="5"/>
  </si>
  <si>
    <t>福島県民等の放射線被ばくによる健康管理や健康不安対策のため、中長期にわたる放射線の健康影響に係る調査研究、内部被ばくの正確な推計による被ばく線量評価等に関する調査研究、不安を抱く住民に対する安心リスクコミュニケーション事業などを実施することにより、原子力被災者の健康確保、不安解消を図る。
また、茨城県東海村及び那珂市において希望者に対する健康相談及び心のケア相談等を行う。
※東海村臨界事故については、原子力規制委員会の発足後に文部科学省から移管された業務のみレビュー対象。</t>
    <phoneticPr fontId="5"/>
  </si>
  <si>
    <t>原子力被災者の健康確保・不安解消を図るため、引き続き、放射線による健康影響に対して、中長期の健康調査等の実施について着実に実施し、適切かつ効率的な執行となるよう努めることとする。</t>
    <rPh sb="69" eb="72">
      <t>コウリツテキ</t>
    </rPh>
    <phoneticPr fontId="5"/>
  </si>
  <si>
    <t>本事業は、福島県からの要望等を踏まえ原子力被災者の健康確保・不安解消を図るためのものである。放射線による健康影響に対して、中長期の健康調査等について着実に実施し、過年度に得られた知見を適宜活用し、業務内容の絞り込みによるコスト削減を積極的に検討するなど、効率的な業務の実施に取り組んだ。</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</si>
</sst>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6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0000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36</xdr:col>
      <xdr:colOff>90715</xdr:colOff>
      <xdr:row>764</xdr:row>
      <xdr:rowOff>285127</xdr:rowOff>
    </xdr:from>
    <xdr:to>
      <xdr:col>49</xdr:col>
      <xdr:colOff>81644</xdr:colOff>
      <xdr:row>765</xdr:row>
      <xdr:rowOff>2622</xdr:rowOff>
    </xdr:to>
    <xdr:sp macro="" textlink="">
      <xdr:nvSpPr>
        <xdr:cNvPr id="3" name="正方形/長方形 2"/>
        <xdr:cNvSpPr/>
      </xdr:nvSpPr>
      <xdr:spPr>
        <a:xfrm>
          <a:off x="7291615" y="53444152"/>
          <a:ext cx="2591254" cy="38424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142153</xdr:colOff>
      <xdr:row>769</xdr:row>
      <xdr:rowOff>229372</xdr:rowOff>
    </xdr:from>
    <xdr:to>
      <xdr:col>38</xdr:col>
      <xdr:colOff>24207</xdr:colOff>
      <xdr:row>771</xdr:row>
      <xdr:rowOff>248373</xdr:rowOff>
    </xdr:to>
    <xdr:sp macro="" textlink="">
      <xdr:nvSpPr>
        <xdr:cNvPr id="5" name="正方形/長方形 4"/>
        <xdr:cNvSpPr/>
      </xdr:nvSpPr>
      <xdr:spPr>
        <a:xfrm>
          <a:off x="4942753" y="55988722"/>
          <a:ext cx="2682404" cy="847676"/>
        </a:xfrm>
        <a:prstGeom prst="rect">
          <a:avLst/>
        </a:prstGeom>
        <a:noFill/>
        <a:ln w="190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Ｅ．茨城県</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０．１百万円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78748</xdr:colOff>
      <xdr:row>768</xdr:row>
      <xdr:rowOff>56959</xdr:rowOff>
    </xdr:from>
    <xdr:to>
      <xdr:col>37</xdr:col>
      <xdr:colOff>113782</xdr:colOff>
      <xdr:row>769</xdr:row>
      <xdr:rowOff>207750</xdr:rowOff>
    </xdr:to>
    <xdr:sp macro="" textlink="">
      <xdr:nvSpPr>
        <xdr:cNvPr id="6" name="正方形/長方形 5"/>
        <xdr:cNvSpPr/>
      </xdr:nvSpPr>
      <xdr:spPr>
        <a:xfrm>
          <a:off x="5079373" y="55587709"/>
          <a:ext cx="2435334" cy="379391"/>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108986</xdr:colOff>
      <xdr:row>751</xdr:row>
      <xdr:rowOff>333868</xdr:rowOff>
    </xdr:from>
    <xdr:to>
      <xdr:col>18</xdr:col>
      <xdr:colOff>117598</xdr:colOff>
      <xdr:row>755</xdr:row>
      <xdr:rowOff>9444</xdr:rowOff>
    </xdr:to>
    <xdr:cxnSp macro="">
      <xdr:nvCxnSpPr>
        <xdr:cNvPr id="10" name="直線矢印コネクタ 9"/>
        <xdr:cNvCxnSpPr/>
      </xdr:nvCxnSpPr>
      <xdr:spPr>
        <a:xfrm flipH="1">
          <a:off x="3709436" y="48911368"/>
          <a:ext cx="8612" cy="1085276"/>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12</xdr:col>
      <xdr:colOff>98022</xdr:colOff>
      <xdr:row>755</xdr:row>
      <xdr:rowOff>121937</xdr:rowOff>
    </xdr:from>
    <xdr:to>
      <xdr:col>24</xdr:col>
      <xdr:colOff>131001</xdr:colOff>
      <xdr:row>756</xdr:row>
      <xdr:rowOff>172721</xdr:rowOff>
    </xdr:to>
    <xdr:sp macro="" textlink="">
      <xdr:nvSpPr>
        <xdr:cNvPr id="13" name="正方形/長方形 12"/>
        <xdr:cNvSpPr/>
      </xdr:nvSpPr>
      <xdr:spPr>
        <a:xfrm>
          <a:off x="2498322" y="50109137"/>
          <a:ext cx="2433279" cy="403209"/>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a:t>
          </a:r>
        </a:p>
      </xdr:txBody>
    </xdr:sp>
    <xdr:clientData/>
  </xdr:twoCellAnchor>
  <xdr:twoCellAnchor>
    <xdr:from>
      <xdr:col>43</xdr:col>
      <xdr:colOff>29863</xdr:colOff>
      <xdr:row>751</xdr:row>
      <xdr:rowOff>296162</xdr:rowOff>
    </xdr:from>
    <xdr:to>
      <xdr:col>43</xdr:col>
      <xdr:colOff>38475</xdr:colOff>
      <xdr:row>754</xdr:row>
      <xdr:rowOff>322680</xdr:rowOff>
    </xdr:to>
    <xdr:cxnSp macro="">
      <xdr:nvCxnSpPr>
        <xdr:cNvPr id="14" name="直線矢印コネクタ 13"/>
        <xdr:cNvCxnSpPr/>
      </xdr:nvCxnSpPr>
      <xdr:spPr>
        <a:xfrm flipH="1">
          <a:off x="8630938" y="48873662"/>
          <a:ext cx="8612" cy="1083793"/>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18</xdr:col>
      <xdr:colOff>102893</xdr:colOff>
      <xdr:row>761</xdr:row>
      <xdr:rowOff>333891</xdr:rowOff>
    </xdr:from>
    <xdr:to>
      <xdr:col>18</xdr:col>
      <xdr:colOff>104588</xdr:colOff>
      <xdr:row>764</xdr:row>
      <xdr:rowOff>327211</xdr:rowOff>
    </xdr:to>
    <xdr:cxnSp macro="">
      <xdr:nvCxnSpPr>
        <xdr:cNvPr id="15" name="直線矢印コネクタ 14"/>
        <xdr:cNvCxnSpPr/>
      </xdr:nvCxnSpPr>
      <xdr:spPr>
        <a:xfrm>
          <a:off x="3760493" y="61839991"/>
          <a:ext cx="1695" cy="1060120"/>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42</xdr:col>
      <xdr:colOff>142175</xdr:colOff>
      <xdr:row>762</xdr:row>
      <xdr:rowOff>147257</xdr:rowOff>
    </xdr:from>
    <xdr:to>
      <xdr:col>42</xdr:col>
      <xdr:colOff>146242</xdr:colOff>
      <xdr:row>764</xdr:row>
      <xdr:rowOff>338667</xdr:rowOff>
    </xdr:to>
    <xdr:cxnSp macro="">
      <xdr:nvCxnSpPr>
        <xdr:cNvPr id="16" name="直線矢印コネクタ 15"/>
        <xdr:cNvCxnSpPr/>
      </xdr:nvCxnSpPr>
      <xdr:spPr>
        <a:xfrm>
          <a:off x="8587675" y="61879840"/>
          <a:ext cx="4067" cy="889910"/>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12</xdr:col>
      <xdr:colOff>5411</xdr:colOff>
      <xdr:row>764</xdr:row>
      <xdr:rowOff>243710</xdr:rowOff>
    </xdr:from>
    <xdr:to>
      <xdr:col>25</xdr:col>
      <xdr:colOff>136071</xdr:colOff>
      <xdr:row>765</xdr:row>
      <xdr:rowOff>4437</xdr:rowOff>
    </xdr:to>
    <xdr:sp macro="" textlink="">
      <xdr:nvSpPr>
        <xdr:cNvPr id="18" name="正方形/長方形 17"/>
        <xdr:cNvSpPr/>
      </xdr:nvSpPr>
      <xdr:spPr>
        <a:xfrm>
          <a:off x="2405711" y="53402735"/>
          <a:ext cx="2730985" cy="427477"/>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31</xdr:col>
      <xdr:colOff>101830</xdr:colOff>
      <xdr:row>752</xdr:row>
      <xdr:rowOff>12563</xdr:rowOff>
    </xdr:from>
    <xdr:to>
      <xdr:col>31</xdr:col>
      <xdr:colOff>114931</xdr:colOff>
      <xdr:row>767</xdr:row>
      <xdr:rowOff>324143</xdr:rowOff>
    </xdr:to>
    <xdr:cxnSp macro="">
      <xdr:nvCxnSpPr>
        <xdr:cNvPr id="21" name="直線矢印コネクタ 20"/>
        <xdr:cNvCxnSpPr/>
      </xdr:nvCxnSpPr>
      <xdr:spPr>
        <a:xfrm>
          <a:off x="6302605" y="48942488"/>
          <a:ext cx="13101" cy="6540930"/>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36</xdr:col>
      <xdr:colOff>90715</xdr:colOff>
      <xdr:row>764</xdr:row>
      <xdr:rowOff>285127</xdr:rowOff>
    </xdr:from>
    <xdr:to>
      <xdr:col>49</xdr:col>
      <xdr:colOff>81644</xdr:colOff>
      <xdr:row>765</xdr:row>
      <xdr:rowOff>2622</xdr:rowOff>
    </xdr:to>
    <xdr:sp macro="" textlink="">
      <xdr:nvSpPr>
        <xdr:cNvPr id="24" name="正方形/長方形 23"/>
        <xdr:cNvSpPr/>
      </xdr:nvSpPr>
      <xdr:spPr>
        <a:xfrm>
          <a:off x="7291615" y="53444152"/>
          <a:ext cx="2591254" cy="38424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142153</xdr:colOff>
      <xdr:row>769</xdr:row>
      <xdr:rowOff>229372</xdr:rowOff>
    </xdr:from>
    <xdr:to>
      <xdr:col>38</xdr:col>
      <xdr:colOff>24207</xdr:colOff>
      <xdr:row>771</xdr:row>
      <xdr:rowOff>248373</xdr:rowOff>
    </xdr:to>
    <xdr:sp macro="" textlink="">
      <xdr:nvSpPr>
        <xdr:cNvPr id="26" name="正方形/長方形 25"/>
        <xdr:cNvSpPr/>
      </xdr:nvSpPr>
      <xdr:spPr>
        <a:xfrm>
          <a:off x="4942753" y="55988722"/>
          <a:ext cx="2682404" cy="847676"/>
        </a:xfrm>
        <a:prstGeom prst="rect">
          <a:avLst/>
        </a:prstGeom>
        <a:noFill/>
        <a:ln w="190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Ｅ．茨城県</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０．１百万円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78748</xdr:colOff>
      <xdr:row>768</xdr:row>
      <xdr:rowOff>56959</xdr:rowOff>
    </xdr:from>
    <xdr:to>
      <xdr:col>37</xdr:col>
      <xdr:colOff>113782</xdr:colOff>
      <xdr:row>769</xdr:row>
      <xdr:rowOff>207750</xdr:rowOff>
    </xdr:to>
    <xdr:sp macro="" textlink="">
      <xdr:nvSpPr>
        <xdr:cNvPr id="27" name="正方形/長方形 26"/>
        <xdr:cNvSpPr/>
      </xdr:nvSpPr>
      <xdr:spPr>
        <a:xfrm>
          <a:off x="5079373" y="55587709"/>
          <a:ext cx="2435334" cy="379391"/>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108986</xdr:colOff>
      <xdr:row>751</xdr:row>
      <xdr:rowOff>333868</xdr:rowOff>
    </xdr:from>
    <xdr:to>
      <xdr:col>18</xdr:col>
      <xdr:colOff>117598</xdr:colOff>
      <xdr:row>755</xdr:row>
      <xdr:rowOff>9444</xdr:rowOff>
    </xdr:to>
    <xdr:cxnSp macro="">
      <xdr:nvCxnSpPr>
        <xdr:cNvPr id="31" name="直線矢印コネクタ 30"/>
        <xdr:cNvCxnSpPr/>
      </xdr:nvCxnSpPr>
      <xdr:spPr>
        <a:xfrm flipH="1">
          <a:off x="3709436" y="48911368"/>
          <a:ext cx="8612" cy="1085276"/>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34</xdr:col>
      <xdr:colOff>78619</xdr:colOff>
      <xdr:row>754</xdr:row>
      <xdr:rowOff>310948</xdr:rowOff>
    </xdr:from>
    <xdr:to>
      <xdr:col>49</xdr:col>
      <xdr:colOff>241904</xdr:colOff>
      <xdr:row>756</xdr:row>
      <xdr:rowOff>135617</xdr:rowOff>
    </xdr:to>
    <xdr:sp macro="" textlink="">
      <xdr:nvSpPr>
        <xdr:cNvPr id="32" name="正方形/長方形 31"/>
        <xdr:cNvSpPr/>
      </xdr:nvSpPr>
      <xdr:spPr>
        <a:xfrm>
          <a:off x="6915452" y="59249531"/>
          <a:ext cx="3179535" cy="523169"/>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一般競争契約（総合評価）、公募</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12</xdr:col>
      <xdr:colOff>98022</xdr:colOff>
      <xdr:row>755</xdr:row>
      <xdr:rowOff>121937</xdr:rowOff>
    </xdr:from>
    <xdr:to>
      <xdr:col>24</xdr:col>
      <xdr:colOff>131001</xdr:colOff>
      <xdr:row>756</xdr:row>
      <xdr:rowOff>172721</xdr:rowOff>
    </xdr:to>
    <xdr:sp macro="" textlink="">
      <xdr:nvSpPr>
        <xdr:cNvPr id="34" name="正方形/長方形 33"/>
        <xdr:cNvSpPr/>
      </xdr:nvSpPr>
      <xdr:spPr>
        <a:xfrm>
          <a:off x="2498322" y="50109137"/>
          <a:ext cx="2433279" cy="403209"/>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a:t>
          </a:r>
        </a:p>
      </xdr:txBody>
    </xdr:sp>
    <xdr:clientData/>
  </xdr:twoCellAnchor>
  <xdr:twoCellAnchor>
    <xdr:from>
      <xdr:col>43</xdr:col>
      <xdr:colOff>29863</xdr:colOff>
      <xdr:row>751</xdr:row>
      <xdr:rowOff>296162</xdr:rowOff>
    </xdr:from>
    <xdr:to>
      <xdr:col>43</xdr:col>
      <xdr:colOff>38475</xdr:colOff>
      <xdr:row>754</xdr:row>
      <xdr:rowOff>322680</xdr:rowOff>
    </xdr:to>
    <xdr:cxnSp macro="">
      <xdr:nvCxnSpPr>
        <xdr:cNvPr id="35" name="直線矢印コネクタ 34"/>
        <xdr:cNvCxnSpPr/>
      </xdr:nvCxnSpPr>
      <xdr:spPr>
        <a:xfrm flipH="1">
          <a:off x="8630938" y="48873662"/>
          <a:ext cx="8612" cy="1083793"/>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12</xdr:col>
      <xdr:colOff>5411</xdr:colOff>
      <xdr:row>764</xdr:row>
      <xdr:rowOff>243710</xdr:rowOff>
    </xdr:from>
    <xdr:to>
      <xdr:col>25</xdr:col>
      <xdr:colOff>136071</xdr:colOff>
      <xdr:row>765</xdr:row>
      <xdr:rowOff>4437</xdr:rowOff>
    </xdr:to>
    <xdr:sp macro="" textlink="">
      <xdr:nvSpPr>
        <xdr:cNvPr id="39" name="正方形/長方形 38"/>
        <xdr:cNvSpPr/>
      </xdr:nvSpPr>
      <xdr:spPr>
        <a:xfrm>
          <a:off x="2405711" y="53402735"/>
          <a:ext cx="2730985" cy="427477"/>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31</xdr:col>
      <xdr:colOff>101830</xdr:colOff>
      <xdr:row>752</xdr:row>
      <xdr:rowOff>12563</xdr:rowOff>
    </xdr:from>
    <xdr:to>
      <xdr:col>31</xdr:col>
      <xdr:colOff>114931</xdr:colOff>
      <xdr:row>767</xdr:row>
      <xdr:rowOff>324143</xdr:rowOff>
    </xdr:to>
    <xdr:cxnSp macro="">
      <xdr:nvCxnSpPr>
        <xdr:cNvPr id="42" name="直線矢印コネクタ 41"/>
        <xdr:cNvCxnSpPr/>
      </xdr:nvCxnSpPr>
      <xdr:spPr>
        <a:xfrm>
          <a:off x="6302605" y="48942488"/>
          <a:ext cx="13101" cy="6540930"/>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11</xdr:col>
      <xdr:colOff>81642</xdr:colOff>
      <xdr:row>759</xdr:row>
      <xdr:rowOff>136072</xdr:rowOff>
    </xdr:from>
    <xdr:to>
      <xdr:col>26</xdr:col>
      <xdr:colOff>0</xdr:colOff>
      <xdr:row>761</xdr:row>
      <xdr:rowOff>279400</xdr:rowOff>
    </xdr:to>
    <xdr:sp macro="" textlink="">
      <xdr:nvSpPr>
        <xdr:cNvPr id="47" name="テキスト ボックス 46"/>
        <xdr:cNvSpPr txBox="1"/>
      </xdr:nvSpPr>
      <xdr:spPr>
        <a:xfrm>
          <a:off x="2316842" y="60930972"/>
          <a:ext cx="2966358" cy="8545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福島県で実施する県民健康調査等の活動を支援するための事業について必要な資金を交付</a:t>
          </a:r>
          <a:endParaRPr lang="ja-JP" altLang="ja-JP">
            <a:effectLst/>
          </a:endParaRPr>
        </a:p>
        <a:p>
          <a:endParaRPr kumimoji="1" lang="ja-JP" altLang="en-US" sz="1100"/>
        </a:p>
      </xdr:txBody>
    </xdr:sp>
    <xdr:clientData/>
  </xdr:twoCellAnchor>
  <xdr:twoCellAnchor>
    <xdr:from>
      <xdr:col>35</xdr:col>
      <xdr:colOff>81643</xdr:colOff>
      <xdr:row>758</xdr:row>
      <xdr:rowOff>338667</xdr:rowOff>
    </xdr:from>
    <xdr:to>
      <xdr:col>49</xdr:col>
      <xdr:colOff>258536</xdr:colOff>
      <xdr:row>762</xdr:row>
      <xdr:rowOff>63500</xdr:rowOff>
    </xdr:to>
    <xdr:sp macro="" textlink="">
      <xdr:nvSpPr>
        <xdr:cNvPr id="48" name="テキスト ボックス 47"/>
        <xdr:cNvSpPr txBox="1"/>
      </xdr:nvSpPr>
      <xdr:spPr>
        <a:xfrm>
          <a:off x="7119560" y="60674250"/>
          <a:ext cx="2992059" cy="11218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放射線の健康影響に係る調査研究、内部被ばくの正確な推計による被ばく線量評価等に関する調査研究、不安を抱く住民に対する安心リスクコミュニケーション事業などを実施</a:t>
          </a:r>
          <a:endParaRPr lang="ja-JP" altLang="ja-JP">
            <a:effectLst/>
          </a:endParaRPr>
        </a:p>
        <a:p>
          <a:endParaRPr kumimoji="1" lang="ja-JP" altLang="en-US" sz="1100"/>
        </a:p>
      </xdr:txBody>
    </xdr:sp>
    <xdr:clientData/>
  </xdr:twoCellAnchor>
  <xdr:twoCellAnchor>
    <xdr:from>
      <xdr:col>13</xdr:col>
      <xdr:colOff>149678</xdr:colOff>
      <xdr:row>766</xdr:row>
      <xdr:rowOff>108857</xdr:rowOff>
    </xdr:from>
    <xdr:to>
      <xdr:col>25</xdr:col>
      <xdr:colOff>13607</xdr:colOff>
      <xdr:row>768</xdr:row>
      <xdr:rowOff>127000</xdr:rowOff>
    </xdr:to>
    <xdr:sp macro="" textlink="">
      <xdr:nvSpPr>
        <xdr:cNvPr id="49" name="テキスト ボックス 48"/>
        <xdr:cNvSpPr txBox="1"/>
      </xdr:nvSpPr>
      <xdr:spPr>
        <a:xfrm>
          <a:off x="2791278" y="64027957"/>
          <a:ext cx="2302329" cy="10595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放射線による健康不安対策に資する研修・検査や県民健康調査研究のために必要な事業を実施</a:t>
          </a:r>
          <a:endParaRPr lang="ja-JP" altLang="ja-JP">
            <a:effectLst/>
          </a:endParaRPr>
        </a:p>
        <a:p>
          <a:endParaRPr kumimoji="1" lang="ja-JP" altLang="en-US" sz="1100"/>
        </a:p>
      </xdr:txBody>
    </xdr:sp>
    <xdr:clientData/>
  </xdr:twoCellAnchor>
  <xdr:twoCellAnchor>
    <xdr:from>
      <xdr:col>36</xdr:col>
      <xdr:colOff>163286</xdr:colOff>
      <xdr:row>766</xdr:row>
      <xdr:rowOff>108857</xdr:rowOff>
    </xdr:from>
    <xdr:to>
      <xdr:col>49</xdr:col>
      <xdr:colOff>108857</xdr:colOff>
      <xdr:row>769</xdr:row>
      <xdr:rowOff>13607</xdr:rowOff>
    </xdr:to>
    <xdr:sp macro="" textlink="">
      <xdr:nvSpPr>
        <xdr:cNvPr id="50" name="テキスト ボックス 49"/>
        <xdr:cNvSpPr txBox="1"/>
      </xdr:nvSpPr>
      <xdr:spPr>
        <a:xfrm>
          <a:off x="7511143" y="61055250"/>
          <a:ext cx="2598964" cy="11702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放射線の健康影響に係る調査研究等に必要な資金を交付するとともに、放射線リスクコミュニケーションに係る拠点事業、ポータルサイトの制作等を実施</a:t>
          </a:r>
          <a:endParaRPr lang="ja-JP" altLang="ja-JP">
            <a:effectLst/>
          </a:endParaRPr>
        </a:p>
        <a:p>
          <a:endParaRPr kumimoji="1" lang="ja-JP" altLang="en-US" sz="1100"/>
        </a:p>
      </xdr:txBody>
    </xdr:sp>
    <xdr:clientData/>
  </xdr:twoCellAnchor>
  <xdr:twoCellAnchor>
    <xdr:from>
      <xdr:col>24</xdr:col>
      <xdr:colOff>149679</xdr:colOff>
      <xdr:row>772</xdr:row>
      <xdr:rowOff>136072</xdr:rowOff>
    </xdr:from>
    <xdr:to>
      <xdr:col>39</xdr:col>
      <xdr:colOff>0</xdr:colOff>
      <xdr:row>775</xdr:row>
      <xdr:rowOff>81643</xdr:rowOff>
    </xdr:to>
    <xdr:sp macro="" textlink="">
      <xdr:nvSpPr>
        <xdr:cNvPr id="51" name="テキスト ボックス 50"/>
        <xdr:cNvSpPr txBox="1"/>
      </xdr:nvSpPr>
      <xdr:spPr>
        <a:xfrm>
          <a:off x="5048250" y="63490929"/>
          <a:ext cx="2911929" cy="8844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茨城県東海村及び那珂市において希望者に対する健康相談及び心のケア相談等を行う</a:t>
          </a:r>
          <a:endParaRPr lang="ja-JP" altLang="ja-JP">
            <a:effectLst/>
          </a:endParaRPr>
        </a:p>
        <a:p>
          <a:endParaRPr kumimoji="1" lang="ja-JP" altLang="en-US" sz="1100"/>
        </a:p>
      </xdr:txBody>
    </xdr:sp>
    <xdr:clientData/>
  </xdr:twoCellAnchor>
  <xdr:twoCellAnchor>
    <xdr:from>
      <xdr:col>10</xdr:col>
      <xdr:colOff>190500</xdr:colOff>
      <xdr:row>748</xdr:row>
      <xdr:rowOff>116417</xdr:rowOff>
    </xdr:from>
    <xdr:to>
      <xdr:col>48</xdr:col>
      <xdr:colOff>108856</xdr:colOff>
      <xdr:row>751</xdr:row>
      <xdr:rowOff>176893</xdr:rowOff>
    </xdr:to>
    <xdr:sp macro="" textlink="">
      <xdr:nvSpPr>
        <xdr:cNvPr id="52" name="テキスト ボックス 51"/>
        <xdr:cNvSpPr txBox="1"/>
      </xdr:nvSpPr>
      <xdr:spPr>
        <a:xfrm>
          <a:off x="2201333" y="136969500"/>
          <a:ext cx="7559523" cy="1108226"/>
        </a:xfrm>
        <a:prstGeom prst="rect">
          <a:avLst/>
        </a:prstGeom>
        <a:solidFill>
          <a:schemeClr val="lt1"/>
        </a:solidFill>
        <a:ln w="28575" cmpd="sng">
          <a:solidFill>
            <a:srgbClr val="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環境省</a:t>
          </a:r>
          <a:endParaRPr kumimoji="1" lang="en-US" altLang="ja-JP" sz="1800"/>
        </a:p>
        <a:p>
          <a:pPr algn="ctr"/>
          <a:r>
            <a:rPr kumimoji="1" lang="ja-JP" altLang="en-US" sz="1800"/>
            <a:t>１，４１８百万円</a:t>
          </a:r>
        </a:p>
      </xdr:txBody>
    </xdr:sp>
    <xdr:clientData/>
  </xdr:twoCellAnchor>
  <xdr:twoCellAnchor>
    <xdr:from>
      <xdr:col>9</xdr:col>
      <xdr:colOff>163286</xdr:colOff>
      <xdr:row>756</xdr:row>
      <xdr:rowOff>204107</xdr:rowOff>
    </xdr:from>
    <xdr:to>
      <xdr:col>28</xdr:col>
      <xdr:colOff>95250</xdr:colOff>
      <xdr:row>759</xdr:row>
      <xdr:rowOff>108857</xdr:rowOff>
    </xdr:to>
    <xdr:sp macro="" textlink="">
      <xdr:nvSpPr>
        <xdr:cNvPr id="53" name="テキスト ボックス 52"/>
        <xdr:cNvSpPr txBox="1"/>
      </xdr:nvSpPr>
      <xdr:spPr>
        <a:xfrm>
          <a:off x="1973036" y="139438440"/>
          <a:ext cx="3752547" cy="9525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Ａ．福島県</a:t>
          </a:r>
          <a:endParaRPr kumimoji="1" lang="en-US" altLang="ja-JP" sz="1800"/>
        </a:p>
        <a:p>
          <a:pPr algn="ctr"/>
          <a:r>
            <a:rPr kumimoji="1" lang="ja-JP" altLang="en-US" sz="1800"/>
            <a:t>１７４百万円</a:t>
          </a:r>
          <a:endParaRPr kumimoji="1" lang="en-US" altLang="ja-JP" sz="1800"/>
        </a:p>
        <a:p>
          <a:endParaRPr kumimoji="1" lang="ja-JP" altLang="en-US" sz="1100"/>
        </a:p>
      </xdr:txBody>
    </xdr:sp>
    <xdr:clientData/>
  </xdr:twoCellAnchor>
  <xdr:twoCellAnchor>
    <xdr:from>
      <xdr:col>32</xdr:col>
      <xdr:colOff>63499</xdr:colOff>
      <xdr:row>756</xdr:row>
      <xdr:rowOff>52918</xdr:rowOff>
    </xdr:from>
    <xdr:to>
      <xdr:col>49</xdr:col>
      <xdr:colOff>397630</xdr:colOff>
      <xdr:row>758</xdr:row>
      <xdr:rowOff>306918</xdr:rowOff>
    </xdr:to>
    <xdr:sp macro="" textlink="">
      <xdr:nvSpPr>
        <xdr:cNvPr id="40" name="テキスト ボックス 39"/>
        <xdr:cNvSpPr txBox="1"/>
      </xdr:nvSpPr>
      <xdr:spPr>
        <a:xfrm>
          <a:off x="6498166" y="59690001"/>
          <a:ext cx="3752547" cy="9525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Ｃ．公益法人等　５団体</a:t>
          </a:r>
        </a:p>
        <a:p>
          <a:pPr algn="ctr"/>
          <a:r>
            <a:rPr kumimoji="1" lang="ja-JP" altLang="en-US" sz="1800"/>
            <a:t>１，２４４百万円</a:t>
          </a:r>
        </a:p>
        <a:p>
          <a:endParaRPr kumimoji="1" lang="ja-JP" altLang="en-US" sz="1100"/>
        </a:p>
      </xdr:txBody>
    </xdr:sp>
    <xdr:clientData/>
  </xdr:twoCellAnchor>
  <xdr:twoCellAnchor>
    <xdr:from>
      <xdr:col>13</xdr:col>
      <xdr:colOff>52917</xdr:colOff>
      <xdr:row>765</xdr:row>
      <xdr:rowOff>31750</xdr:rowOff>
    </xdr:from>
    <xdr:to>
      <xdr:col>24</xdr:col>
      <xdr:colOff>101297</xdr:colOff>
      <xdr:row>765</xdr:row>
      <xdr:rowOff>613833</xdr:rowOff>
    </xdr:to>
    <xdr:sp macro="" textlink="">
      <xdr:nvSpPr>
        <xdr:cNvPr id="41" name="テキスト ボックス 40"/>
        <xdr:cNvSpPr txBox="1"/>
      </xdr:nvSpPr>
      <xdr:spPr>
        <a:xfrm>
          <a:off x="2667000" y="143139583"/>
          <a:ext cx="2260297" cy="582083"/>
        </a:xfrm>
        <a:prstGeom prst="rect">
          <a:avLst/>
        </a:prstGeom>
        <a:solidFill>
          <a:schemeClr val="lt1"/>
        </a:solidFill>
        <a:ln w="19050" cmpd="sng">
          <a:solidFill>
            <a:srgbClr val="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Ｂ．民間企業等　７団体</a:t>
          </a:r>
          <a:endParaRPr kumimoji="1" lang="en-US" altLang="ja-JP" sz="1050"/>
        </a:p>
        <a:p>
          <a:pPr algn="ctr"/>
          <a:r>
            <a:rPr kumimoji="1" lang="ja-JP" altLang="en-US" sz="1050"/>
            <a:t>６０百万円</a:t>
          </a:r>
        </a:p>
      </xdr:txBody>
    </xdr:sp>
    <xdr:clientData/>
  </xdr:twoCellAnchor>
  <xdr:twoCellAnchor>
    <xdr:from>
      <xdr:col>36</xdr:col>
      <xdr:colOff>169333</xdr:colOff>
      <xdr:row>765</xdr:row>
      <xdr:rowOff>52917</xdr:rowOff>
    </xdr:from>
    <xdr:to>
      <xdr:col>48</xdr:col>
      <xdr:colOff>16630</xdr:colOff>
      <xdr:row>765</xdr:row>
      <xdr:rowOff>635000</xdr:rowOff>
    </xdr:to>
    <xdr:sp macro="" textlink="">
      <xdr:nvSpPr>
        <xdr:cNvPr id="43" name="テキスト ボックス 42"/>
        <xdr:cNvSpPr txBox="1"/>
      </xdr:nvSpPr>
      <xdr:spPr>
        <a:xfrm>
          <a:off x="7408333" y="143160750"/>
          <a:ext cx="2260297" cy="58208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Ｄ．大学等　３５団体</a:t>
          </a:r>
          <a:endParaRPr kumimoji="1" lang="en-US" altLang="ja-JP" sz="1050"/>
        </a:p>
        <a:p>
          <a:pPr algn="ctr"/>
          <a:r>
            <a:rPr kumimoji="1" lang="ja-JP" altLang="en-US" sz="1050"/>
            <a:t>４１６百万円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E8" sqref="AE8:AX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320</v>
      </c>
      <c r="AJ2" s="191" t="s">
        <v>624</v>
      </c>
      <c r="AK2" s="191"/>
      <c r="AL2" s="191"/>
      <c r="AM2" s="191"/>
      <c r="AN2" s="83" t="s">
        <v>320</v>
      </c>
      <c r="AO2" s="191">
        <v>20</v>
      </c>
      <c r="AP2" s="191"/>
      <c r="AQ2" s="191"/>
      <c r="AR2" s="84" t="s">
        <v>623</v>
      </c>
      <c r="AS2" s="192">
        <v>321</v>
      </c>
      <c r="AT2" s="192"/>
      <c r="AU2" s="192"/>
      <c r="AV2" s="83" t="str">
        <f>IF(AW2="","","-")</f>
        <v>-</v>
      </c>
      <c r="AW2" s="379">
        <v>0</v>
      </c>
      <c r="AX2" s="379"/>
    </row>
    <row r="3" spans="1:50" ht="21" customHeight="1" thickBot="1" x14ac:dyDescent="0.2">
      <c r="A3" s="526" t="s">
        <v>616</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63</v>
      </c>
      <c r="AJ3" s="528" t="s">
        <v>626</v>
      </c>
      <c r="AK3" s="528"/>
      <c r="AL3" s="528"/>
      <c r="AM3" s="528"/>
      <c r="AN3" s="528"/>
      <c r="AO3" s="528"/>
      <c r="AP3" s="528"/>
      <c r="AQ3" s="528"/>
      <c r="AR3" s="528"/>
      <c r="AS3" s="528"/>
      <c r="AT3" s="528"/>
      <c r="AU3" s="528"/>
      <c r="AV3" s="528"/>
      <c r="AW3" s="528"/>
      <c r="AX3" s="24" t="s">
        <v>64</v>
      </c>
    </row>
    <row r="4" spans="1:50" ht="24.75" customHeight="1" x14ac:dyDescent="0.15">
      <c r="A4" s="730" t="s">
        <v>25</v>
      </c>
      <c r="B4" s="731"/>
      <c r="C4" s="731"/>
      <c r="D4" s="731"/>
      <c r="E4" s="731"/>
      <c r="F4" s="731"/>
      <c r="G4" s="706" t="s">
        <v>627</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628</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66</v>
      </c>
      <c r="B5" s="717"/>
      <c r="C5" s="717"/>
      <c r="D5" s="717"/>
      <c r="E5" s="717"/>
      <c r="F5" s="718"/>
      <c r="G5" s="561" t="s">
        <v>630</v>
      </c>
      <c r="H5" s="562"/>
      <c r="I5" s="562"/>
      <c r="J5" s="562"/>
      <c r="K5" s="562"/>
      <c r="L5" s="562"/>
      <c r="M5" s="563" t="s">
        <v>65</v>
      </c>
      <c r="N5" s="564"/>
      <c r="O5" s="564"/>
      <c r="P5" s="564"/>
      <c r="Q5" s="564"/>
      <c r="R5" s="565"/>
      <c r="S5" s="566" t="s">
        <v>631</v>
      </c>
      <c r="T5" s="562"/>
      <c r="U5" s="562"/>
      <c r="V5" s="562"/>
      <c r="W5" s="562"/>
      <c r="X5" s="567"/>
      <c r="Y5" s="722" t="s">
        <v>3</v>
      </c>
      <c r="Z5" s="723"/>
      <c r="AA5" s="723"/>
      <c r="AB5" s="723"/>
      <c r="AC5" s="723"/>
      <c r="AD5" s="724"/>
      <c r="AE5" s="725" t="s">
        <v>632</v>
      </c>
      <c r="AF5" s="725"/>
      <c r="AG5" s="725"/>
      <c r="AH5" s="725"/>
      <c r="AI5" s="725"/>
      <c r="AJ5" s="725"/>
      <c r="AK5" s="725"/>
      <c r="AL5" s="725"/>
      <c r="AM5" s="725"/>
      <c r="AN5" s="725"/>
      <c r="AO5" s="725"/>
      <c r="AP5" s="726"/>
      <c r="AQ5" s="727" t="s">
        <v>629</v>
      </c>
      <c r="AR5" s="728"/>
      <c r="AS5" s="728"/>
      <c r="AT5" s="728"/>
      <c r="AU5" s="728"/>
      <c r="AV5" s="728"/>
      <c r="AW5" s="728"/>
      <c r="AX5" s="729"/>
    </row>
    <row r="6" spans="1:50" ht="39" customHeight="1" x14ac:dyDescent="0.15">
      <c r="A6" s="732" t="s">
        <v>4</v>
      </c>
      <c r="B6" s="733"/>
      <c r="C6" s="733"/>
      <c r="D6" s="733"/>
      <c r="E6" s="733"/>
      <c r="F6" s="733"/>
      <c r="G6" s="880" t="str">
        <f>入力規則等!F39</f>
        <v>一般会計、エネルギー対策特別会計電源開発促進勘定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633</v>
      </c>
      <c r="H7" s="833"/>
      <c r="I7" s="833"/>
      <c r="J7" s="833"/>
      <c r="K7" s="833"/>
      <c r="L7" s="833"/>
      <c r="M7" s="833"/>
      <c r="N7" s="833"/>
      <c r="O7" s="833"/>
      <c r="P7" s="833"/>
      <c r="Q7" s="833"/>
      <c r="R7" s="833"/>
      <c r="S7" s="833"/>
      <c r="T7" s="833"/>
      <c r="U7" s="833"/>
      <c r="V7" s="833"/>
      <c r="W7" s="833"/>
      <c r="X7" s="834"/>
      <c r="Y7" s="377" t="s">
        <v>303</v>
      </c>
      <c r="Z7" s="281"/>
      <c r="AA7" s="281"/>
      <c r="AB7" s="281"/>
      <c r="AC7" s="281"/>
      <c r="AD7" s="378"/>
      <c r="AE7" s="364" t="s">
        <v>634</v>
      </c>
      <c r="AF7" s="365"/>
      <c r="AG7" s="365"/>
      <c r="AH7" s="365"/>
      <c r="AI7" s="365"/>
      <c r="AJ7" s="365"/>
      <c r="AK7" s="365"/>
      <c r="AL7" s="365"/>
      <c r="AM7" s="365"/>
      <c r="AN7" s="365"/>
      <c r="AO7" s="365"/>
      <c r="AP7" s="365"/>
      <c r="AQ7" s="365"/>
      <c r="AR7" s="365"/>
      <c r="AS7" s="365"/>
      <c r="AT7" s="365"/>
      <c r="AU7" s="365"/>
      <c r="AV7" s="365"/>
      <c r="AW7" s="365"/>
      <c r="AX7" s="366"/>
    </row>
    <row r="8" spans="1:50" ht="28.5" customHeight="1" x14ac:dyDescent="0.15">
      <c r="A8" s="829" t="s">
        <v>208</v>
      </c>
      <c r="B8" s="830"/>
      <c r="C8" s="830"/>
      <c r="D8" s="830"/>
      <c r="E8" s="830"/>
      <c r="F8" s="831"/>
      <c r="G8" s="203" t="str">
        <f>入力規則等!A27</f>
        <v>-</v>
      </c>
      <c r="H8" s="204"/>
      <c r="I8" s="204"/>
      <c r="J8" s="204"/>
      <c r="K8" s="204"/>
      <c r="L8" s="204"/>
      <c r="M8" s="204"/>
      <c r="N8" s="204"/>
      <c r="O8" s="204"/>
      <c r="P8" s="204"/>
      <c r="Q8" s="204"/>
      <c r="R8" s="204"/>
      <c r="S8" s="204"/>
      <c r="T8" s="204"/>
      <c r="U8" s="204"/>
      <c r="V8" s="204"/>
      <c r="W8" s="204"/>
      <c r="X8" s="205"/>
      <c r="Y8" s="572" t="s">
        <v>209</v>
      </c>
      <c r="Z8" s="573"/>
      <c r="AA8" s="573"/>
      <c r="AB8" s="573"/>
      <c r="AC8" s="573"/>
      <c r="AD8" s="574"/>
      <c r="AE8" s="745" t="str">
        <f>入力規則等!K13</f>
        <v>文教及び科学振興、その他の事項経費</v>
      </c>
      <c r="AF8" s="204"/>
      <c r="AG8" s="204"/>
      <c r="AH8" s="204"/>
      <c r="AI8" s="204"/>
      <c r="AJ8" s="204"/>
      <c r="AK8" s="204"/>
      <c r="AL8" s="204"/>
      <c r="AM8" s="204"/>
      <c r="AN8" s="204"/>
      <c r="AO8" s="204"/>
      <c r="AP8" s="204"/>
      <c r="AQ8" s="204"/>
      <c r="AR8" s="204"/>
      <c r="AS8" s="204"/>
      <c r="AT8" s="204"/>
      <c r="AU8" s="204"/>
      <c r="AV8" s="204"/>
      <c r="AW8" s="204"/>
      <c r="AX8" s="746"/>
    </row>
    <row r="9" spans="1:50" ht="70.5" customHeight="1" x14ac:dyDescent="0.15">
      <c r="A9" s="108" t="s">
        <v>23</v>
      </c>
      <c r="B9" s="109"/>
      <c r="C9" s="109"/>
      <c r="D9" s="109"/>
      <c r="E9" s="109"/>
      <c r="F9" s="109"/>
      <c r="G9" s="575" t="s">
        <v>635</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8.5" customHeight="1" x14ac:dyDescent="0.15">
      <c r="A10" s="747" t="s">
        <v>29</v>
      </c>
      <c r="B10" s="748"/>
      <c r="C10" s="748"/>
      <c r="D10" s="748"/>
      <c r="E10" s="748"/>
      <c r="F10" s="748"/>
      <c r="G10" s="680" t="s">
        <v>827</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37.5" customHeight="1" x14ac:dyDescent="0.15">
      <c r="A11" s="747" t="s">
        <v>5</v>
      </c>
      <c r="B11" s="748"/>
      <c r="C11" s="748"/>
      <c r="D11" s="748"/>
      <c r="E11" s="748"/>
      <c r="F11" s="756"/>
      <c r="G11" s="719" t="str">
        <f>入力規則等!P10</f>
        <v>委託・請負、交付</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02" t="s">
        <v>24</v>
      </c>
      <c r="B12" s="103"/>
      <c r="C12" s="103"/>
      <c r="D12" s="103"/>
      <c r="E12" s="103"/>
      <c r="F12" s="104"/>
      <c r="G12" s="686"/>
      <c r="H12" s="687"/>
      <c r="I12" s="687"/>
      <c r="J12" s="687"/>
      <c r="K12" s="687"/>
      <c r="L12" s="687"/>
      <c r="M12" s="687"/>
      <c r="N12" s="687"/>
      <c r="O12" s="687"/>
      <c r="P12" s="288" t="s">
        <v>304</v>
      </c>
      <c r="Q12" s="283"/>
      <c r="R12" s="283"/>
      <c r="S12" s="283"/>
      <c r="T12" s="283"/>
      <c r="U12" s="283"/>
      <c r="V12" s="284"/>
      <c r="W12" s="288" t="s">
        <v>326</v>
      </c>
      <c r="X12" s="283"/>
      <c r="Y12" s="283"/>
      <c r="Z12" s="283"/>
      <c r="AA12" s="283"/>
      <c r="AB12" s="283"/>
      <c r="AC12" s="284"/>
      <c r="AD12" s="288" t="s">
        <v>613</v>
      </c>
      <c r="AE12" s="283"/>
      <c r="AF12" s="283"/>
      <c r="AG12" s="283"/>
      <c r="AH12" s="283"/>
      <c r="AI12" s="283"/>
      <c r="AJ12" s="284"/>
      <c r="AK12" s="288" t="s">
        <v>617</v>
      </c>
      <c r="AL12" s="283"/>
      <c r="AM12" s="283"/>
      <c r="AN12" s="283"/>
      <c r="AO12" s="283"/>
      <c r="AP12" s="283"/>
      <c r="AQ12" s="284"/>
      <c r="AR12" s="288" t="s">
        <v>618</v>
      </c>
      <c r="AS12" s="283"/>
      <c r="AT12" s="283"/>
      <c r="AU12" s="283"/>
      <c r="AV12" s="283"/>
      <c r="AW12" s="283"/>
      <c r="AX12" s="749"/>
    </row>
    <row r="13" spans="1:50" ht="21" customHeight="1" x14ac:dyDescent="0.15">
      <c r="A13" s="105"/>
      <c r="B13" s="106"/>
      <c r="C13" s="106"/>
      <c r="D13" s="106"/>
      <c r="E13" s="106"/>
      <c r="F13" s="107"/>
      <c r="G13" s="750" t="s">
        <v>6</v>
      </c>
      <c r="H13" s="751"/>
      <c r="I13" s="643" t="s">
        <v>7</v>
      </c>
      <c r="J13" s="644"/>
      <c r="K13" s="644"/>
      <c r="L13" s="644"/>
      <c r="M13" s="644"/>
      <c r="N13" s="644"/>
      <c r="O13" s="645"/>
      <c r="P13" s="148">
        <v>2170</v>
      </c>
      <c r="Q13" s="149"/>
      <c r="R13" s="149"/>
      <c r="S13" s="149"/>
      <c r="T13" s="149"/>
      <c r="U13" s="149"/>
      <c r="V13" s="150"/>
      <c r="W13" s="148">
        <v>2077</v>
      </c>
      <c r="X13" s="149"/>
      <c r="Y13" s="149"/>
      <c r="Z13" s="149"/>
      <c r="AA13" s="149"/>
      <c r="AB13" s="149"/>
      <c r="AC13" s="150"/>
      <c r="AD13" s="148">
        <v>1976</v>
      </c>
      <c r="AE13" s="149"/>
      <c r="AF13" s="149"/>
      <c r="AG13" s="149"/>
      <c r="AH13" s="149"/>
      <c r="AI13" s="149"/>
      <c r="AJ13" s="150"/>
      <c r="AK13" s="148">
        <v>1887</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52"/>
      <c r="H14" s="753"/>
      <c r="I14" s="578" t="s">
        <v>8</v>
      </c>
      <c r="J14" s="634"/>
      <c r="K14" s="634"/>
      <c r="L14" s="634"/>
      <c r="M14" s="634"/>
      <c r="N14" s="634"/>
      <c r="O14" s="635"/>
      <c r="P14" s="148" t="s">
        <v>634</v>
      </c>
      <c r="Q14" s="149"/>
      <c r="R14" s="149"/>
      <c r="S14" s="149"/>
      <c r="T14" s="149"/>
      <c r="U14" s="149"/>
      <c r="V14" s="150"/>
      <c r="W14" s="148" t="s">
        <v>634</v>
      </c>
      <c r="X14" s="149"/>
      <c r="Y14" s="149"/>
      <c r="Z14" s="149"/>
      <c r="AA14" s="149"/>
      <c r="AB14" s="149"/>
      <c r="AC14" s="150"/>
      <c r="AD14" s="148" t="s">
        <v>634</v>
      </c>
      <c r="AE14" s="149"/>
      <c r="AF14" s="149"/>
      <c r="AG14" s="149"/>
      <c r="AH14" s="149"/>
      <c r="AI14" s="149"/>
      <c r="AJ14" s="150"/>
      <c r="AK14" s="148" t="s">
        <v>634</v>
      </c>
      <c r="AL14" s="149"/>
      <c r="AM14" s="149"/>
      <c r="AN14" s="149"/>
      <c r="AO14" s="149"/>
      <c r="AP14" s="149"/>
      <c r="AQ14" s="150"/>
      <c r="AR14" s="670"/>
      <c r="AS14" s="670"/>
      <c r="AT14" s="670"/>
      <c r="AU14" s="670"/>
      <c r="AV14" s="670"/>
      <c r="AW14" s="670"/>
      <c r="AX14" s="671"/>
    </row>
    <row r="15" spans="1:50" ht="21" customHeight="1" x14ac:dyDescent="0.15">
      <c r="A15" s="105"/>
      <c r="B15" s="106"/>
      <c r="C15" s="106"/>
      <c r="D15" s="106"/>
      <c r="E15" s="106"/>
      <c r="F15" s="107"/>
      <c r="G15" s="752"/>
      <c r="H15" s="753"/>
      <c r="I15" s="578" t="s">
        <v>50</v>
      </c>
      <c r="J15" s="579"/>
      <c r="K15" s="579"/>
      <c r="L15" s="579"/>
      <c r="M15" s="579"/>
      <c r="N15" s="579"/>
      <c r="O15" s="580"/>
      <c r="P15" s="148" t="s">
        <v>634</v>
      </c>
      <c r="Q15" s="149"/>
      <c r="R15" s="149"/>
      <c r="S15" s="149"/>
      <c r="T15" s="149"/>
      <c r="U15" s="149"/>
      <c r="V15" s="150"/>
      <c r="W15" s="148" t="s">
        <v>634</v>
      </c>
      <c r="X15" s="149"/>
      <c r="Y15" s="149"/>
      <c r="Z15" s="149"/>
      <c r="AA15" s="149"/>
      <c r="AB15" s="149"/>
      <c r="AC15" s="150"/>
      <c r="AD15" s="148" t="s">
        <v>634</v>
      </c>
      <c r="AE15" s="149"/>
      <c r="AF15" s="149"/>
      <c r="AG15" s="149"/>
      <c r="AH15" s="149"/>
      <c r="AI15" s="149"/>
      <c r="AJ15" s="150"/>
      <c r="AK15" s="148" t="s">
        <v>634</v>
      </c>
      <c r="AL15" s="149"/>
      <c r="AM15" s="149"/>
      <c r="AN15" s="149"/>
      <c r="AO15" s="149"/>
      <c r="AP15" s="149"/>
      <c r="AQ15" s="150"/>
      <c r="AR15" s="148"/>
      <c r="AS15" s="149"/>
      <c r="AT15" s="149"/>
      <c r="AU15" s="149"/>
      <c r="AV15" s="149"/>
      <c r="AW15" s="149"/>
      <c r="AX15" s="633"/>
    </row>
    <row r="16" spans="1:50" ht="21" customHeight="1" x14ac:dyDescent="0.15">
      <c r="A16" s="105"/>
      <c r="B16" s="106"/>
      <c r="C16" s="106"/>
      <c r="D16" s="106"/>
      <c r="E16" s="106"/>
      <c r="F16" s="107"/>
      <c r="G16" s="752"/>
      <c r="H16" s="753"/>
      <c r="I16" s="578" t="s">
        <v>51</v>
      </c>
      <c r="J16" s="579"/>
      <c r="K16" s="579"/>
      <c r="L16" s="579"/>
      <c r="M16" s="579"/>
      <c r="N16" s="579"/>
      <c r="O16" s="580"/>
      <c r="P16" s="148" t="s">
        <v>634</v>
      </c>
      <c r="Q16" s="149"/>
      <c r="R16" s="149"/>
      <c r="S16" s="149"/>
      <c r="T16" s="149"/>
      <c r="U16" s="149"/>
      <c r="V16" s="150"/>
      <c r="W16" s="148" t="s">
        <v>634</v>
      </c>
      <c r="X16" s="149"/>
      <c r="Y16" s="149"/>
      <c r="Z16" s="149"/>
      <c r="AA16" s="149"/>
      <c r="AB16" s="149"/>
      <c r="AC16" s="150"/>
      <c r="AD16" s="148" t="s">
        <v>634</v>
      </c>
      <c r="AE16" s="149"/>
      <c r="AF16" s="149"/>
      <c r="AG16" s="149"/>
      <c r="AH16" s="149"/>
      <c r="AI16" s="149"/>
      <c r="AJ16" s="150"/>
      <c r="AK16" s="148" t="s">
        <v>634</v>
      </c>
      <c r="AL16" s="149"/>
      <c r="AM16" s="149"/>
      <c r="AN16" s="149"/>
      <c r="AO16" s="149"/>
      <c r="AP16" s="149"/>
      <c r="AQ16" s="150"/>
      <c r="AR16" s="683"/>
      <c r="AS16" s="684"/>
      <c r="AT16" s="684"/>
      <c r="AU16" s="684"/>
      <c r="AV16" s="684"/>
      <c r="AW16" s="684"/>
      <c r="AX16" s="685"/>
    </row>
    <row r="17" spans="1:50" ht="24.75" customHeight="1" x14ac:dyDescent="0.15">
      <c r="A17" s="105"/>
      <c r="B17" s="106"/>
      <c r="C17" s="106"/>
      <c r="D17" s="106"/>
      <c r="E17" s="106"/>
      <c r="F17" s="107"/>
      <c r="G17" s="752"/>
      <c r="H17" s="753"/>
      <c r="I17" s="578" t="s">
        <v>49</v>
      </c>
      <c r="J17" s="634"/>
      <c r="K17" s="634"/>
      <c r="L17" s="634"/>
      <c r="M17" s="634"/>
      <c r="N17" s="634"/>
      <c r="O17" s="635"/>
      <c r="P17" s="148" t="s">
        <v>634</v>
      </c>
      <c r="Q17" s="149"/>
      <c r="R17" s="149"/>
      <c r="S17" s="149"/>
      <c r="T17" s="149"/>
      <c r="U17" s="149"/>
      <c r="V17" s="150"/>
      <c r="W17" s="148" t="s">
        <v>634</v>
      </c>
      <c r="X17" s="149"/>
      <c r="Y17" s="149"/>
      <c r="Z17" s="149"/>
      <c r="AA17" s="149"/>
      <c r="AB17" s="149"/>
      <c r="AC17" s="150"/>
      <c r="AD17" s="148" t="s">
        <v>634</v>
      </c>
      <c r="AE17" s="149"/>
      <c r="AF17" s="149"/>
      <c r="AG17" s="149"/>
      <c r="AH17" s="149"/>
      <c r="AI17" s="149"/>
      <c r="AJ17" s="150"/>
      <c r="AK17" s="148" t="s">
        <v>634</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54"/>
      <c r="H18" s="755"/>
      <c r="I18" s="742" t="s">
        <v>20</v>
      </c>
      <c r="J18" s="743"/>
      <c r="K18" s="743"/>
      <c r="L18" s="743"/>
      <c r="M18" s="743"/>
      <c r="N18" s="743"/>
      <c r="O18" s="744"/>
      <c r="P18" s="154">
        <f>SUM(P13:V17)</f>
        <v>2170</v>
      </c>
      <c r="Q18" s="155"/>
      <c r="R18" s="155"/>
      <c r="S18" s="155"/>
      <c r="T18" s="155"/>
      <c r="U18" s="155"/>
      <c r="V18" s="156"/>
      <c r="W18" s="154">
        <f>SUM(W13:AC17)</f>
        <v>2077</v>
      </c>
      <c r="X18" s="155"/>
      <c r="Y18" s="155"/>
      <c r="Z18" s="155"/>
      <c r="AA18" s="155"/>
      <c r="AB18" s="155"/>
      <c r="AC18" s="156"/>
      <c r="AD18" s="154">
        <f>SUM(AD13:AJ17)</f>
        <v>1976</v>
      </c>
      <c r="AE18" s="155"/>
      <c r="AF18" s="155"/>
      <c r="AG18" s="155"/>
      <c r="AH18" s="155"/>
      <c r="AI18" s="155"/>
      <c r="AJ18" s="156"/>
      <c r="AK18" s="154">
        <f>SUM(AK13:AQ17)</f>
        <v>1887</v>
      </c>
      <c r="AL18" s="155"/>
      <c r="AM18" s="155"/>
      <c r="AN18" s="155"/>
      <c r="AO18" s="155"/>
      <c r="AP18" s="155"/>
      <c r="AQ18" s="156"/>
      <c r="AR18" s="154">
        <f>SUM(AR13:AX17)</f>
        <v>0</v>
      </c>
      <c r="AS18" s="155"/>
      <c r="AT18" s="155"/>
      <c r="AU18" s="155"/>
      <c r="AV18" s="155"/>
      <c r="AW18" s="155"/>
      <c r="AX18" s="540"/>
    </row>
    <row r="19" spans="1:50" ht="24.75" customHeight="1" x14ac:dyDescent="0.15">
      <c r="A19" s="105"/>
      <c r="B19" s="106"/>
      <c r="C19" s="106"/>
      <c r="D19" s="106"/>
      <c r="E19" s="106"/>
      <c r="F19" s="107"/>
      <c r="G19" s="538" t="s">
        <v>9</v>
      </c>
      <c r="H19" s="539"/>
      <c r="I19" s="539"/>
      <c r="J19" s="539"/>
      <c r="K19" s="539"/>
      <c r="L19" s="539"/>
      <c r="M19" s="539"/>
      <c r="N19" s="539"/>
      <c r="O19" s="539"/>
      <c r="P19" s="148">
        <v>1343</v>
      </c>
      <c r="Q19" s="149"/>
      <c r="R19" s="149"/>
      <c r="S19" s="149"/>
      <c r="T19" s="149"/>
      <c r="U19" s="149"/>
      <c r="V19" s="150"/>
      <c r="W19" s="148">
        <v>1487</v>
      </c>
      <c r="X19" s="149"/>
      <c r="Y19" s="149"/>
      <c r="Z19" s="149"/>
      <c r="AA19" s="149"/>
      <c r="AB19" s="149"/>
      <c r="AC19" s="150"/>
      <c r="AD19" s="148">
        <v>1418</v>
      </c>
      <c r="AE19" s="149"/>
      <c r="AF19" s="149"/>
      <c r="AG19" s="149"/>
      <c r="AH19" s="149"/>
      <c r="AI19" s="149"/>
      <c r="AJ19" s="150"/>
      <c r="AK19" s="489"/>
      <c r="AL19" s="489"/>
      <c r="AM19" s="489"/>
      <c r="AN19" s="489"/>
      <c r="AO19" s="489"/>
      <c r="AP19" s="489"/>
      <c r="AQ19" s="489"/>
      <c r="AR19" s="489"/>
      <c r="AS19" s="489"/>
      <c r="AT19" s="489"/>
      <c r="AU19" s="489"/>
      <c r="AV19" s="489"/>
      <c r="AW19" s="489"/>
      <c r="AX19" s="541"/>
    </row>
    <row r="20" spans="1:50" ht="24.75" customHeight="1" x14ac:dyDescent="0.15">
      <c r="A20" s="105"/>
      <c r="B20" s="106"/>
      <c r="C20" s="106"/>
      <c r="D20" s="106"/>
      <c r="E20" s="106"/>
      <c r="F20" s="107"/>
      <c r="G20" s="538" t="s">
        <v>10</v>
      </c>
      <c r="H20" s="539"/>
      <c r="I20" s="539"/>
      <c r="J20" s="539"/>
      <c r="K20" s="539"/>
      <c r="L20" s="539"/>
      <c r="M20" s="539"/>
      <c r="N20" s="539"/>
      <c r="O20" s="539"/>
      <c r="P20" s="542">
        <f>IF(P18=0, "-", SUM(P19)/P18)</f>
        <v>0.61889400921658988</v>
      </c>
      <c r="Q20" s="542"/>
      <c r="R20" s="542"/>
      <c r="S20" s="542"/>
      <c r="T20" s="542"/>
      <c r="U20" s="542"/>
      <c r="V20" s="542"/>
      <c r="W20" s="542">
        <f t="shared" ref="W20" si="0">IF(W18=0, "-", SUM(W19)/W18)</f>
        <v>0.71593644679826673</v>
      </c>
      <c r="X20" s="542"/>
      <c r="Y20" s="542"/>
      <c r="Z20" s="542"/>
      <c r="AA20" s="542"/>
      <c r="AB20" s="542"/>
      <c r="AC20" s="542"/>
      <c r="AD20" s="542">
        <f t="shared" ref="AD20" si="1">IF(AD18=0, "-", SUM(AD19)/AD18)</f>
        <v>0.71761133603238869</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08"/>
      <c r="B21" s="109"/>
      <c r="C21" s="109"/>
      <c r="D21" s="109"/>
      <c r="E21" s="109"/>
      <c r="F21" s="110"/>
      <c r="G21" s="928" t="s">
        <v>272</v>
      </c>
      <c r="H21" s="929"/>
      <c r="I21" s="929"/>
      <c r="J21" s="929"/>
      <c r="K21" s="929"/>
      <c r="L21" s="929"/>
      <c r="M21" s="929"/>
      <c r="N21" s="929"/>
      <c r="O21" s="929"/>
      <c r="P21" s="542">
        <f>IF(P19=0, "-", SUM(P19)/SUM(P13,P14))</f>
        <v>0.61889400921658988</v>
      </c>
      <c r="Q21" s="542"/>
      <c r="R21" s="542"/>
      <c r="S21" s="542"/>
      <c r="T21" s="542"/>
      <c r="U21" s="542"/>
      <c r="V21" s="542"/>
      <c r="W21" s="542">
        <f t="shared" ref="W21" si="2">IF(W19=0, "-", SUM(W19)/SUM(W13,W14))</f>
        <v>0.71593644679826673</v>
      </c>
      <c r="X21" s="542"/>
      <c r="Y21" s="542"/>
      <c r="Z21" s="542"/>
      <c r="AA21" s="542"/>
      <c r="AB21" s="542"/>
      <c r="AC21" s="542"/>
      <c r="AD21" s="542">
        <f t="shared" ref="AD21" si="3">IF(AD19=0, "-", SUM(AD19)/SUM(AD13,AD14))</f>
        <v>0.71761133603238869</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23" t="s">
        <v>621</v>
      </c>
      <c r="B22" s="124"/>
      <c r="C22" s="124"/>
      <c r="D22" s="124"/>
      <c r="E22" s="124"/>
      <c r="F22" s="125"/>
      <c r="G22" s="114" t="s">
        <v>252</v>
      </c>
      <c r="H22" s="115"/>
      <c r="I22" s="115"/>
      <c r="J22" s="115"/>
      <c r="K22" s="115"/>
      <c r="L22" s="115"/>
      <c r="M22" s="115"/>
      <c r="N22" s="115"/>
      <c r="O22" s="116"/>
      <c r="P22" s="132" t="s">
        <v>619</v>
      </c>
      <c r="Q22" s="115"/>
      <c r="R22" s="115"/>
      <c r="S22" s="115"/>
      <c r="T22" s="115"/>
      <c r="U22" s="115"/>
      <c r="V22" s="116"/>
      <c r="W22" s="132" t="s">
        <v>620</v>
      </c>
      <c r="X22" s="115"/>
      <c r="Y22" s="115"/>
      <c r="Z22" s="115"/>
      <c r="AA22" s="115"/>
      <c r="AB22" s="115"/>
      <c r="AC22" s="116"/>
      <c r="AD22" s="132" t="s">
        <v>251</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636</v>
      </c>
      <c r="H23" s="118"/>
      <c r="I23" s="118"/>
      <c r="J23" s="118"/>
      <c r="K23" s="118"/>
      <c r="L23" s="118"/>
      <c r="M23" s="118"/>
      <c r="N23" s="118"/>
      <c r="O23" s="119"/>
      <c r="P23" s="145">
        <v>1053.0999999999999</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43.5" customHeight="1" x14ac:dyDescent="0.15">
      <c r="A24" s="126"/>
      <c r="B24" s="127"/>
      <c r="C24" s="127"/>
      <c r="D24" s="127"/>
      <c r="E24" s="127"/>
      <c r="F24" s="128"/>
      <c r="G24" s="120" t="s">
        <v>637</v>
      </c>
      <c r="H24" s="121"/>
      <c r="I24" s="121"/>
      <c r="J24" s="121"/>
      <c r="K24" s="121"/>
      <c r="L24" s="121"/>
      <c r="M24" s="121"/>
      <c r="N24" s="121"/>
      <c r="O24" s="122"/>
      <c r="P24" s="148">
        <v>299.5</v>
      </c>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638</v>
      </c>
      <c r="H25" s="121"/>
      <c r="I25" s="121"/>
      <c r="J25" s="121"/>
      <c r="K25" s="121"/>
      <c r="L25" s="121"/>
      <c r="M25" s="121"/>
      <c r="N25" s="121"/>
      <c r="O25" s="122"/>
      <c r="P25" s="148">
        <v>270.5</v>
      </c>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639</v>
      </c>
      <c r="H26" s="121"/>
      <c r="I26" s="121"/>
      <c r="J26" s="121"/>
      <c r="K26" s="121"/>
      <c r="L26" s="121"/>
      <c r="M26" s="121"/>
      <c r="N26" s="121"/>
      <c r="O26" s="122"/>
      <c r="P26" s="148">
        <v>197.4</v>
      </c>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40.5" customHeight="1" x14ac:dyDescent="0.15">
      <c r="A27" s="126"/>
      <c r="B27" s="127"/>
      <c r="C27" s="127"/>
      <c r="D27" s="127"/>
      <c r="E27" s="127"/>
      <c r="F27" s="128"/>
      <c r="G27" s="120" t="s">
        <v>640</v>
      </c>
      <c r="H27" s="121"/>
      <c r="I27" s="121"/>
      <c r="J27" s="121"/>
      <c r="K27" s="121"/>
      <c r="L27" s="121"/>
      <c r="M27" s="121"/>
      <c r="N27" s="121"/>
      <c r="O27" s="122"/>
      <c r="P27" s="148">
        <v>66.3</v>
      </c>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256</v>
      </c>
      <c r="H28" s="211"/>
      <c r="I28" s="211"/>
      <c r="J28" s="211"/>
      <c r="K28" s="211"/>
      <c r="L28" s="211"/>
      <c r="M28" s="211"/>
      <c r="N28" s="211"/>
      <c r="O28" s="212"/>
      <c r="P28" s="154">
        <f>P29-SUM(P23:P27)</f>
        <v>0.20000000000004547</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253</v>
      </c>
      <c r="H29" s="214"/>
      <c r="I29" s="214"/>
      <c r="J29" s="214"/>
      <c r="K29" s="214"/>
      <c r="L29" s="214"/>
      <c r="M29" s="214"/>
      <c r="N29" s="214"/>
      <c r="O29" s="215"/>
      <c r="P29" s="148">
        <f>AK13</f>
        <v>1887</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512" t="s">
        <v>268</v>
      </c>
      <c r="B30" s="513"/>
      <c r="C30" s="513"/>
      <c r="D30" s="513"/>
      <c r="E30" s="513"/>
      <c r="F30" s="514"/>
      <c r="G30" s="655" t="s">
        <v>145</v>
      </c>
      <c r="H30" s="372"/>
      <c r="I30" s="372"/>
      <c r="J30" s="372"/>
      <c r="K30" s="372"/>
      <c r="L30" s="372"/>
      <c r="M30" s="372"/>
      <c r="N30" s="372"/>
      <c r="O30" s="582"/>
      <c r="P30" s="581" t="s">
        <v>58</v>
      </c>
      <c r="Q30" s="372"/>
      <c r="R30" s="372"/>
      <c r="S30" s="372"/>
      <c r="T30" s="372"/>
      <c r="U30" s="372"/>
      <c r="V30" s="372"/>
      <c r="W30" s="372"/>
      <c r="X30" s="582"/>
      <c r="Y30" s="468"/>
      <c r="Z30" s="469"/>
      <c r="AA30" s="470"/>
      <c r="AB30" s="367" t="s">
        <v>11</v>
      </c>
      <c r="AC30" s="368"/>
      <c r="AD30" s="369"/>
      <c r="AE30" s="367" t="s">
        <v>304</v>
      </c>
      <c r="AF30" s="368"/>
      <c r="AG30" s="368"/>
      <c r="AH30" s="369"/>
      <c r="AI30" s="370" t="s">
        <v>326</v>
      </c>
      <c r="AJ30" s="370"/>
      <c r="AK30" s="370"/>
      <c r="AL30" s="367"/>
      <c r="AM30" s="370" t="s">
        <v>423</v>
      </c>
      <c r="AN30" s="370"/>
      <c r="AO30" s="370"/>
      <c r="AP30" s="367"/>
      <c r="AQ30" s="646" t="s">
        <v>184</v>
      </c>
      <c r="AR30" s="647"/>
      <c r="AS30" s="647"/>
      <c r="AT30" s="648"/>
      <c r="AU30" s="372" t="s">
        <v>133</v>
      </c>
      <c r="AV30" s="372"/>
      <c r="AW30" s="372"/>
      <c r="AX30" s="373"/>
    </row>
    <row r="31" spans="1:50" ht="18.75" customHeight="1" x14ac:dyDescent="0.15">
      <c r="A31" s="515"/>
      <c r="B31" s="516"/>
      <c r="C31" s="516"/>
      <c r="D31" s="516"/>
      <c r="E31" s="516"/>
      <c r="F31" s="517"/>
      <c r="G31" s="570"/>
      <c r="H31" s="360"/>
      <c r="I31" s="360"/>
      <c r="J31" s="360"/>
      <c r="K31" s="360"/>
      <c r="L31" s="360"/>
      <c r="M31" s="360"/>
      <c r="N31" s="360"/>
      <c r="O31" s="571"/>
      <c r="P31" s="583"/>
      <c r="Q31" s="360"/>
      <c r="R31" s="360"/>
      <c r="S31" s="360"/>
      <c r="T31" s="360"/>
      <c r="U31" s="360"/>
      <c r="V31" s="360"/>
      <c r="W31" s="360"/>
      <c r="X31" s="571"/>
      <c r="Y31" s="471"/>
      <c r="Z31" s="472"/>
      <c r="AA31" s="473"/>
      <c r="AB31" s="317"/>
      <c r="AC31" s="318"/>
      <c r="AD31" s="319"/>
      <c r="AE31" s="317"/>
      <c r="AF31" s="318"/>
      <c r="AG31" s="318"/>
      <c r="AH31" s="319"/>
      <c r="AI31" s="371"/>
      <c r="AJ31" s="371"/>
      <c r="AK31" s="371"/>
      <c r="AL31" s="317"/>
      <c r="AM31" s="371"/>
      <c r="AN31" s="371"/>
      <c r="AO31" s="371"/>
      <c r="AP31" s="317"/>
      <c r="AQ31" s="216">
        <v>3</v>
      </c>
      <c r="AR31" s="163"/>
      <c r="AS31" s="164" t="s">
        <v>185</v>
      </c>
      <c r="AT31" s="187"/>
      <c r="AU31" s="256" t="s">
        <v>634</v>
      </c>
      <c r="AV31" s="256"/>
      <c r="AW31" s="360" t="s">
        <v>175</v>
      </c>
      <c r="AX31" s="361"/>
    </row>
    <row r="32" spans="1:50" ht="23.25" customHeight="1" x14ac:dyDescent="0.15">
      <c r="A32" s="518"/>
      <c r="B32" s="516"/>
      <c r="C32" s="516"/>
      <c r="D32" s="516"/>
      <c r="E32" s="516"/>
      <c r="F32" s="517"/>
      <c r="G32" s="543" t="s">
        <v>641</v>
      </c>
      <c r="H32" s="544"/>
      <c r="I32" s="544"/>
      <c r="J32" s="544"/>
      <c r="K32" s="544"/>
      <c r="L32" s="544"/>
      <c r="M32" s="544"/>
      <c r="N32" s="544"/>
      <c r="O32" s="545"/>
      <c r="P32" s="176" t="s">
        <v>642</v>
      </c>
      <c r="Q32" s="176"/>
      <c r="R32" s="176"/>
      <c r="S32" s="176"/>
      <c r="T32" s="176"/>
      <c r="U32" s="176"/>
      <c r="V32" s="176"/>
      <c r="W32" s="176"/>
      <c r="X32" s="218"/>
      <c r="Y32" s="324" t="s">
        <v>12</v>
      </c>
      <c r="Z32" s="552"/>
      <c r="AA32" s="553"/>
      <c r="AB32" s="554" t="s">
        <v>643</v>
      </c>
      <c r="AC32" s="554"/>
      <c r="AD32" s="554"/>
      <c r="AE32" s="348">
        <v>47</v>
      </c>
      <c r="AF32" s="349"/>
      <c r="AG32" s="349"/>
      <c r="AH32" s="349"/>
      <c r="AI32" s="348">
        <v>47</v>
      </c>
      <c r="AJ32" s="349"/>
      <c r="AK32" s="349"/>
      <c r="AL32" s="349"/>
      <c r="AM32" s="348">
        <v>47</v>
      </c>
      <c r="AN32" s="349"/>
      <c r="AO32" s="349"/>
      <c r="AP32" s="349"/>
      <c r="AQ32" s="151" t="s">
        <v>634</v>
      </c>
      <c r="AR32" s="152"/>
      <c r="AS32" s="152"/>
      <c r="AT32" s="153"/>
      <c r="AU32" s="349" t="s">
        <v>634</v>
      </c>
      <c r="AV32" s="349"/>
      <c r="AW32" s="349"/>
      <c r="AX32" s="350"/>
    </row>
    <row r="33" spans="1:51" ht="23.25" customHeight="1" x14ac:dyDescent="0.15">
      <c r="A33" s="519"/>
      <c r="B33" s="520"/>
      <c r="C33" s="520"/>
      <c r="D33" s="520"/>
      <c r="E33" s="520"/>
      <c r="F33" s="521"/>
      <c r="G33" s="546"/>
      <c r="H33" s="547"/>
      <c r="I33" s="547"/>
      <c r="J33" s="547"/>
      <c r="K33" s="547"/>
      <c r="L33" s="547"/>
      <c r="M33" s="547"/>
      <c r="N33" s="547"/>
      <c r="O33" s="548"/>
      <c r="P33" s="220"/>
      <c r="Q33" s="220"/>
      <c r="R33" s="220"/>
      <c r="S33" s="220"/>
      <c r="T33" s="220"/>
      <c r="U33" s="220"/>
      <c r="V33" s="220"/>
      <c r="W33" s="220"/>
      <c r="X33" s="221"/>
      <c r="Y33" s="288" t="s">
        <v>53</v>
      </c>
      <c r="Z33" s="283"/>
      <c r="AA33" s="284"/>
      <c r="AB33" s="525" t="s">
        <v>643</v>
      </c>
      <c r="AC33" s="525"/>
      <c r="AD33" s="525"/>
      <c r="AE33" s="348">
        <v>47</v>
      </c>
      <c r="AF33" s="349"/>
      <c r="AG33" s="349"/>
      <c r="AH33" s="349"/>
      <c r="AI33" s="348">
        <v>47</v>
      </c>
      <c r="AJ33" s="349"/>
      <c r="AK33" s="349"/>
      <c r="AL33" s="349"/>
      <c r="AM33" s="348">
        <v>47</v>
      </c>
      <c r="AN33" s="349"/>
      <c r="AO33" s="349"/>
      <c r="AP33" s="349"/>
      <c r="AQ33" s="151">
        <v>47</v>
      </c>
      <c r="AR33" s="152"/>
      <c r="AS33" s="152"/>
      <c r="AT33" s="153"/>
      <c r="AU33" s="349" t="s">
        <v>634</v>
      </c>
      <c r="AV33" s="349"/>
      <c r="AW33" s="349"/>
      <c r="AX33" s="350"/>
    </row>
    <row r="34" spans="1:51" ht="23.25" customHeight="1" x14ac:dyDescent="0.15">
      <c r="A34" s="518"/>
      <c r="B34" s="516"/>
      <c r="C34" s="516"/>
      <c r="D34" s="516"/>
      <c r="E34" s="516"/>
      <c r="F34" s="517"/>
      <c r="G34" s="549"/>
      <c r="H34" s="550"/>
      <c r="I34" s="550"/>
      <c r="J34" s="550"/>
      <c r="K34" s="550"/>
      <c r="L34" s="550"/>
      <c r="M34" s="550"/>
      <c r="N34" s="550"/>
      <c r="O34" s="551"/>
      <c r="P34" s="179"/>
      <c r="Q34" s="179"/>
      <c r="R34" s="179"/>
      <c r="S34" s="179"/>
      <c r="T34" s="179"/>
      <c r="U34" s="179"/>
      <c r="V34" s="179"/>
      <c r="W34" s="179"/>
      <c r="X34" s="223"/>
      <c r="Y34" s="288" t="s">
        <v>13</v>
      </c>
      <c r="Z34" s="283"/>
      <c r="AA34" s="284"/>
      <c r="AB34" s="500" t="s">
        <v>176</v>
      </c>
      <c r="AC34" s="500"/>
      <c r="AD34" s="500"/>
      <c r="AE34" s="348">
        <v>100</v>
      </c>
      <c r="AF34" s="349"/>
      <c r="AG34" s="349"/>
      <c r="AH34" s="349"/>
      <c r="AI34" s="348">
        <v>100</v>
      </c>
      <c r="AJ34" s="349"/>
      <c r="AK34" s="349"/>
      <c r="AL34" s="349"/>
      <c r="AM34" s="348">
        <v>100</v>
      </c>
      <c r="AN34" s="349"/>
      <c r="AO34" s="349"/>
      <c r="AP34" s="349"/>
      <c r="AQ34" s="151" t="s">
        <v>634</v>
      </c>
      <c r="AR34" s="152"/>
      <c r="AS34" s="152"/>
      <c r="AT34" s="153"/>
      <c r="AU34" s="349" t="s">
        <v>634</v>
      </c>
      <c r="AV34" s="349"/>
      <c r="AW34" s="349"/>
      <c r="AX34" s="350"/>
    </row>
    <row r="35" spans="1:51" ht="23.25" customHeight="1" x14ac:dyDescent="0.15">
      <c r="A35" s="901" t="s">
        <v>294</v>
      </c>
      <c r="B35" s="902"/>
      <c r="C35" s="902"/>
      <c r="D35" s="902"/>
      <c r="E35" s="902"/>
      <c r="F35" s="903"/>
      <c r="G35" s="907" t="s">
        <v>644</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1" ht="18.75" customHeight="1" x14ac:dyDescent="0.15">
      <c r="A37" s="649" t="s">
        <v>268</v>
      </c>
      <c r="B37" s="650"/>
      <c r="C37" s="650"/>
      <c r="D37" s="650"/>
      <c r="E37" s="650"/>
      <c r="F37" s="651"/>
      <c r="G37" s="568" t="s">
        <v>145</v>
      </c>
      <c r="H37" s="362"/>
      <c r="I37" s="362"/>
      <c r="J37" s="362"/>
      <c r="K37" s="362"/>
      <c r="L37" s="362"/>
      <c r="M37" s="362"/>
      <c r="N37" s="362"/>
      <c r="O37" s="569"/>
      <c r="P37" s="636" t="s">
        <v>58</v>
      </c>
      <c r="Q37" s="362"/>
      <c r="R37" s="362"/>
      <c r="S37" s="362"/>
      <c r="T37" s="362"/>
      <c r="U37" s="362"/>
      <c r="V37" s="362"/>
      <c r="W37" s="362"/>
      <c r="X37" s="569"/>
      <c r="Y37" s="637"/>
      <c r="Z37" s="638"/>
      <c r="AA37" s="639"/>
      <c r="AB37" s="640" t="s">
        <v>11</v>
      </c>
      <c r="AC37" s="641"/>
      <c r="AD37" s="642"/>
      <c r="AE37" s="320" t="s">
        <v>304</v>
      </c>
      <c r="AF37" s="320"/>
      <c r="AG37" s="320"/>
      <c r="AH37" s="320"/>
      <c r="AI37" s="320" t="s">
        <v>326</v>
      </c>
      <c r="AJ37" s="320"/>
      <c r="AK37" s="320"/>
      <c r="AL37" s="320"/>
      <c r="AM37" s="320" t="s">
        <v>423</v>
      </c>
      <c r="AN37" s="320"/>
      <c r="AO37" s="320"/>
      <c r="AP37" s="320"/>
      <c r="AQ37" s="252" t="s">
        <v>184</v>
      </c>
      <c r="AR37" s="253"/>
      <c r="AS37" s="253"/>
      <c r="AT37" s="254"/>
      <c r="AU37" s="362" t="s">
        <v>133</v>
      </c>
      <c r="AV37" s="362"/>
      <c r="AW37" s="362"/>
      <c r="AX37" s="363"/>
      <c r="AY37">
        <f>COUNTA($G$39)</f>
        <v>1</v>
      </c>
    </row>
    <row r="38" spans="1:51" ht="18.75" customHeight="1" x14ac:dyDescent="0.15">
      <c r="A38" s="515"/>
      <c r="B38" s="516"/>
      <c r="C38" s="516"/>
      <c r="D38" s="516"/>
      <c r="E38" s="516"/>
      <c r="F38" s="517"/>
      <c r="G38" s="570"/>
      <c r="H38" s="360"/>
      <c r="I38" s="360"/>
      <c r="J38" s="360"/>
      <c r="K38" s="360"/>
      <c r="L38" s="360"/>
      <c r="M38" s="360"/>
      <c r="N38" s="360"/>
      <c r="O38" s="571"/>
      <c r="P38" s="583"/>
      <c r="Q38" s="360"/>
      <c r="R38" s="360"/>
      <c r="S38" s="360"/>
      <c r="T38" s="360"/>
      <c r="U38" s="360"/>
      <c r="V38" s="360"/>
      <c r="W38" s="360"/>
      <c r="X38" s="571"/>
      <c r="Y38" s="471"/>
      <c r="Z38" s="472"/>
      <c r="AA38" s="473"/>
      <c r="AB38" s="317"/>
      <c r="AC38" s="318"/>
      <c r="AD38" s="319"/>
      <c r="AE38" s="320"/>
      <c r="AF38" s="320"/>
      <c r="AG38" s="320"/>
      <c r="AH38" s="320"/>
      <c r="AI38" s="320"/>
      <c r="AJ38" s="320"/>
      <c r="AK38" s="320"/>
      <c r="AL38" s="320"/>
      <c r="AM38" s="320"/>
      <c r="AN38" s="320"/>
      <c r="AO38" s="320"/>
      <c r="AP38" s="320"/>
      <c r="AQ38" s="216">
        <v>3</v>
      </c>
      <c r="AR38" s="163"/>
      <c r="AS38" s="164" t="s">
        <v>185</v>
      </c>
      <c r="AT38" s="187"/>
      <c r="AU38" s="256" t="s">
        <v>634</v>
      </c>
      <c r="AV38" s="256"/>
      <c r="AW38" s="360" t="s">
        <v>175</v>
      </c>
      <c r="AX38" s="361"/>
      <c r="AY38">
        <f>$AY$37</f>
        <v>1</v>
      </c>
    </row>
    <row r="39" spans="1:51" ht="23.25" customHeight="1" x14ac:dyDescent="0.15">
      <c r="A39" s="518"/>
      <c r="B39" s="516"/>
      <c r="C39" s="516"/>
      <c r="D39" s="516"/>
      <c r="E39" s="516"/>
      <c r="F39" s="517"/>
      <c r="G39" s="543" t="s">
        <v>645</v>
      </c>
      <c r="H39" s="544"/>
      <c r="I39" s="544"/>
      <c r="J39" s="544"/>
      <c r="K39" s="544"/>
      <c r="L39" s="544"/>
      <c r="M39" s="544"/>
      <c r="N39" s="544"/>
      <c r="O39" s="545"/>
      <c r="P39" s="176" t="s">
        <v>646</v>
      </c>
      <c r="Q39" s="176"/>
      <c r="R39" s="176"/>
      <c r="S39" s="176"/>
      <c r="T39" s="176"/>
      <c r="U39" s="176"/>
      <c r="V39" s="176"/>
      <c r="W39" s="176"/>
      <c r="X39" s="218"/>
      <c r="Y39" s="324" t="s">
        <v>12</v>
      </c>
      <c r="Z39" s="552"/>
      <c r="AA39" s="553"/>
      <c r="AB39" s="554" t="s">
        <v>285</v>
      </c>
      <c r="AC39" s="554"/>
      <c r="AD39" s="554"/>
      <c r="AE39" s="348">
        <v>91</v>
      </c>
      <c r="AF39" s="349"/>
      <c r="AG39" s="349"/>
      <c r="AH39" s="349"/>
      <c r="AI39" s="348">
        <v>95</v>
      </c>
      <c r="AJ39" s="349"/>
      <c r="AK39" s="349"/>
      <c r="AL39" s="349"/>
      <c r="AM39" s="348">
        <v>98</v>
      </c>
      <c r="AN39" s="349"/>
      <c r="AO39" s="349"/>
      <c r="AP39" s="349"/>
      <c r="AQ39" s="151" t="s">
        <v>634</v>
      </c>
      <c r="AR39" s="152"/>
      <c r="AS39" s="152"/>
      <c r="AT39" s="153"/>
      <c r="AU39" s="349" t="s">
        <v>634</v>
      </c>
      <c r="AV39" s="349"/>
      <c r="AW39" s="349"/>
      <c r="AX39" s="350"/>
      <c r="AY39">
        <f t="shared" ref="AY39:AY43" si="4">$AY$37</f>
        <v>1</v>
      </c>
    </row>
    <row r="40" spans="1:51" ht="23.25" customHeight="1" x14ac:dyDescent="0.15">
      <c r="A40" s="519"/>
      <c r="B40" s="520"/>
      <c r="C40" s="520"/>
      <c r="D40" s="520"/>
      <c r="E40" s="520"/>
      <c r="F40" s="521"/>
      <c r="G40" s="546"/>
      <c r="H40" s="547"/>
      <c r="I40" s="547"/>
      <c r="J40" s="547"/>
      <c r="K40" s="547"/>
      <c r="L40" s="547"/>
      <c r="M40" s="547"/>
      <c r="N40" s="547"/>
      <c r="O40" s="548"/>
      <c r="P40" s="220"/>
      <c r="Q40" s="220"/>
      <c r="R40" s="220"/>
      <c r="S40" s="220"/>
      <c r="T40" s="220"/>
      <c r="U40" s="220"/>
      <c r="V40" s="220"/>
      <c r="W40" s="220"/>
      <c r="X40" s="221"/>
      <c r="Y40" s="288" t="s">
        <v>53</v>
      </c>
      <c r="Z40" s="283"/>
      <c r="AA40" s="284"/>
      <c r="AB40" s="525" t="s">
        <v>285</v>
      </c>
      <c r="AC40" s="525"/>
      <c r="AD40" s="525"/>
      <c r="AE40" s="348">
        <v>80</v>
      </c>
      <c r="AF40" s="349"/>
      <c r="AG40" s="349"/>
      <c r="AH40" s="349"/>
      <c r="AI40" s="348">
        <v>80</v>
      </c>
      <c r="AJ40" s="349"/>
      <c r="AK40" s="349"/>
      <c r="AL40" s="349"/>
      <c r="AM40" s="348">
        <v>80</v>
      </c>
      <c r="AN40" s="349"/>
      <c r="AO40" s="349"/>
      <c r="AP40" s="349"/>
      <c r="AQ40" s="151">
        <v>80</v>
      </c>
      <c r="AR40" s="152"/>
      <c r="AS40" s="152"/>
      <c r="AT40" s="153"/>
      <c r="AU40" s="349" t="s">
        <v>634</v>
      </c>
      <c r="AV40" s="349"/>
      <c r="AW40" s="349"/>
      <c r="AX40" s="350"/>
      <c r="AY40">
        <f t="shared" si="4"/>
        <v>1</v>
      </c>
    </row>
    <row r="41" spans="1:51" ht="23.25" customHeight="1" x14ac:dyDescent="0.15">
      <c r="A41" s="652"/>
      <c r="B41" s="653"/>
      <c r="C41" s="653"/>
      <c r="D41" s="653"/>
      <c r="E41" s="653"/>
      <c r="F41" s="654"/>
      <c r="G41" s="549"/>
      <c r="H41" s="550"/>
      <c r="I41" s="550"/>
      <c r="J41" s="550"/>
      <c r="K41" s="550"/>
      <c r="L41" s="550"/>
      <c r="M41" s="550"/>
      <c r="N41" s="550"/>
      <c r="O41" s="551"/>
      <c r="P41" s="179"/>
      <c r="Q41" s="179"/>
      <c r="R41" s="179"/>
      <c r="S41" s="179"/>
      <c r="T41" s="179"/>
      <c r="U41" s="179"/>
      <c r="V41" s="179"/>
      <c r="W41" s="179"/>
      <c r="X41" s="223"/>
      <c r="Y41" s="288" t="s">
        <v>13</v>
      </c>
      <c r="Z41" s="283"/>
      <c r="AA41" s="284"/>
      <c r="AB41" s="500" t="s">
        <v>176</v>
      </c>
      <c r="AC41" s="500"/>
      <c r="AD41" s="500"/>
      <c r="AE41" s="348">
        <v>114</v>
      </c>
      <c r="AF41" s="349"/>
      <c r="AG41" s="349"/>
      <c r="AH41" s="349"/>
      <c r="AI41" s="348">
        <v>119</v>
      </c>
      <c r="AJ41" s="349"/>
      <c r="AK41" s="349"/>
      <c r="AL41" s="349"/>
      <c r="AM41" s="348">
        <v>123</v>
      </c>
      <c r="AN41" s="349"/>
      <c r="AO41" s="349"/>
      <c r="AP41" s="349"/>
      <c r="AQ41" s="151" t="s">
        <v>634</v>
      </c>
      <c r="AR41" s="152"/>
      <c r="AS41" s="152"/>
      <c r="AT41" s="153"/>
      <c r="AU41" s="349" t="s">
        <v>634</v>
      </c>
      <c r="AV41" s="349"/>
      <c r="AW41" s="349"/>
      <c r="AX41" s="350"/>
      <c r="AY41">
        <f t="shared" si="4"/>
        <v>1</v>
      </c>
    </row>
    <row r="42" spans="1:51" ht="23.25" customHeight="1" x14ac:dyDescent="0.15">
      <c r="A42" s="901" t="s">
        <v>294</v>
      </c>
      <c r="B42" s="902"/>
      <c r="C42" s="902"/>
      <c r="D42" s="902"/>
      <c r="E42" s="902"/>
      <c r="F42" s="903"/>
      <c r="G42" s="907" t="s">
        <v>647</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c r="AY42">
        <f t="shared" si="4"/>
        <v>1</v>
      </c>
    </row>
    <row r="43" spans="1:5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2"/>
      <c r="AF43" s="912"/>
      <c r="AG43" s="912"/>
      <c r="AH43" s="912"/>
      <c r="AI43" s="912"/>
      <c r="AJ43" s="912"/>
      <c r="AK43" s="912"/>
      <c r="AL43" s="912"/>
      <c r="AM43" s="912"/>
      <c r="AN43" s="912"/>
      <c r="AO43" s="912"/>
      <c r="AP43" s="912"/>
      <c r="AQ43" s="911"/>
      <c r="AR43" s="911"/>
      <c r="AS43" s="911"/>
      <c r="AT43" s="911"/>
      <c r="AU43" s="911"/>
      <c r="AV43" s="911"/>
      <c r="AW43" s="911"/>
      <c r="AX43" s="913"/>
      <c r="AY43">
        <f t="shared" si="4"/>
        <v>1</v>
      </c>
    </row>
    <row r="44" spans="1:51" ht="18.75" customHeight="1" x14ac:dyDescent="0.15">
      <c r="A44" s="649" t="s">
        <v>268</v>
      </c>
      <c r="B44" s="650"/>
      <c r="C44" s="650"/>
      <c r="D44" s="650"/>
      <c r="E44" s="650"/>
      <c r="F44" s="651"/>
      <c r="G44" s="568" t="s">
        <v>145</v>
      </c>
      <c r="H44" s="362"/>
      <c r="I44" s="362"/>
      <c r="J44" s="362"/>
      <c r="K44" s="362"/>
      <c r="L44" s="362"/>
      <c r="M44" s="362"/>
      <c r="N44" s="362"/>
      <c r="O44" s="569"/>
      <c r="P44" s="636" t="s">
        <v>58</v>
      </c>
      <c r="Q44" s="362"/>
      <c r="R44" s="362"/>
      <c r="S44" s="362"/>
      <c r="T44" s="362"/>
      <c r="U44" s="362"/>
      <c r="V44" s="362"/>
      <c r="W44" s="362"/>
      <c r="X44" s="569"/>
      <c r="Y44" s="637"/>
      <c r="Z44" s="638"/>
      <c r="AA44" s="639"/>
      <c r="AB44" s="640" t="s">
        <v>11</v>
      </c>
      <c r="AC44" s="641"/>
      <c r="AD44" s="642"/>
      <c r="AE44" s="320" t="s">
        <v>304</v>
      </c>
      <c r="AF44" s="320"/>
      <c r="AG44" s="320"/>
      <c r="AH44" s="320"/>
      <c r="AI44" s="320" t="s">
        <v>326</v>
      </c>
      <c r="AJ44" s="320"/>
      <c r="AK44" s="320"/>
      <c r="AL44" s="320"/>
      <c r="AM44" s="320" t="s">
        <v>423</v>
      </c>
      <c r="AN44" s="320"/>
      <c r="AO44" s="320"/>
      <c r="AP44" s="320"/>
      <c r="AQ44" s="252" t="s">
        <v>184</v>
      </c>
      <c r="AR44" s="253"/>
      <c r="AS44" s="253"/>
      <c r="AT44" s="254"/>
      <c r="AU44" s="362" t="s">
        <v>133</v>
      </c>
      <c r="AV44" s="362"/>
      <c r="AW44" s="362"/>
      <c r="AX44" s="363"/>
      <c r="AY44">
        <f>COUNTA($G$46)</f>
        <v>1</v>
      </c>
    </row>
    <row r="45" spans="1:51" ht="18.75" customHeight="1" x14ac:dyDescent="0.15">
      <c r="A45" s="515"/>
      <c r="B45" s="516"/>
      <c r="C45" s="516"/>
      <c r="D45" s="516"/>
      <c r="E45" s="516"/>
      <c r="F45" s="517"/>
      <c r="G45" s="570"/>
      <c r="H45" s="360"/>
      <c r="I45" s="360"/>
      <c r="J45" s="360"/>
      <c r="K45" s="360"/>
      <c r="L45" s="360"/>
      <c r="M45" s="360"/>
      <c r="N45" s="360"/>
      <c r="O45" s="571"/>
      <c r="P45" s="583"/>
      <c r="Q45" s="360"/>
      <c r="R45" s="360"/>
      <c r="S45" s="360"/>
      <c r="T45" s="360"/>
      <c r="U45" s="360"/>
      <c r="V45" s="360"/>
      <c r="W45" s="360"/>
      <c r="X45" s="571"/>
      <c r="Y45" s="471"/>
      <c r="Z45" s="472"/>
      <c r="AA45" s="473"/>
      <c r="AB45" s="317"/>
      <c r="AC45" s="318"/>
      <c r="AD45" s="319"/>
      <c r="AE45" s="320"/>
      <c r="AF45" s="320"/>
      <c r="AG45" s="320"/>
      <c r="AH45" s="320"/>
      <c r="AI45" s="320"/>
      <c r="AJ45" s="320"/>
      <c r="AK45" s="320"/>
      <c r="AL45" s="320"/>
      <c r="AM45" s="320"/>
      <c r="AN45" s="320"/>
      <c r="AO45" s="320"/>
      <c r="AP45" s="320"/>
      <c r="AQ45" s="216" t="s">
        <v>749</v>
      </c>
      <c r="AR45" s="163"/>
      <c r="AS45" s="164" t="s">
        <v>185</v>
      </c>
      <c r="AT45" s="187"/>
      <c r="AU45" s="256">
        <v>7</v>
      </c>
      <c r="AV45" s="256"/>
      <c r="AW45" s="360" t="s">
        <v>175</v>
      </c>
      <c r="AX45" s="361"/>
      <c r="AY45">
        <f>$AY$44</f>
        <v>1</v>
      </c>
    </row>
    <row r="46" spans="1:51" ht="32.1" customHeight="1" x14ac:dyDescent="0.15">
      <c r="A46" s="518"/>
      <c r="B46" s="516"/>
      <c r="C46" s="516"/>
      <c r="D46" s="516"/>
      <c r="E46" s="516"/>
      <c r="F46" s="517"/>
      <c r="G46" s="543" t="s">
        <v>765</v>
      </c>
      <c r="H46" s="544"/>
      <c r="I46" s="544"/>
      <c r="J46" s="544"/>
      <c r="K46" s="544"/>
      <c r="L46" s="544"/>
      <c r="M46" s="544"/>
      <c r="N46" s="544"/>
      <c r="O46" s="545"/>
      <c r="P46" s="175" t="s">
        <v>766</v>
      </c>
      <c r="Q46" s="176"/>
      <c r="R46" s="176"/>
      <c r="S46" s="176"/>
      <c r="T46" s="176"/>
      <c r="U46" s="176"/>
      <c r="V46" s="176"/>
      <c r="W46" s="176"/>
      <c r="X46" s="218"/>
      <c r="Y46" s="324" t="s">
        <v>12</v>
      </c>
      <c r="Z46" s="552"/>
      <c r="AA46" s="553"/>
      <c r="AB46" s="554" t="s">
        <v>767</v>
      </c>
      <c r="AC46" s="554"/>
      <c r="AD46" s="554"/>
      <c r="AE46" s="343" t="s">
        <v>768</v>
      </c>
      <c r="AF46" s="343"/>
      <c r="AG46" s="343"/>
      <c r="AH46" s="343"/>
      <c r="AI46" s="343" t="s">
        <v>749</v>
      </c>
      <c r="AJ46" s="343"/>
      <c r="AK46" s="343"/>
      <c r="AL46" s="343"/>
      <c r="AM46" s="343" t="s">
        <v>760</v>
      </c>
      <c r="AN46" s="343"/>
      <c r="AO46" s="343"/>
      <c r="AP46" s="343"/>
      <c r="AQ46" s="151" t="s">
        <v>760</v>
      </c>
      <c r="AR46" s="152"/>
      <c r="AS46" s="152"/>
      <c r="AT46" s="153"/>
      <c r="AU46" s="349" t="s">
        <v>749</v>
      </c>
      <c r="AV46" s="349"/>
      <c r="AW46" s="349"/>
      <c r="AX46" s="350"/>
      <c r="AY46">
        <f t="shared" ref="AY46:AY50" si="5">$AY$44</f>
        <v>1</v>
      </c>
    </row>
    <row r="47" spans="1:51" ht="32.1" customHeight="1" x14ac:dyDescent="0.15">
      <c r="A47" s="519"/>
      <c r="B47" s="520"/>
      <c r="C47" s="520"/>
      <c r="D47" s="520"/>
      <c r="E47" s="520"/>
      <c r="F47" s="521"/>
      <c r="G47" s="546"/>
      <c r="H47" s="547"/>
      <c r="I47" s="547"/>
      <c r="J47" s="547"/>
      <c r="K47" s="547"/>
      <c r="L47" s="547"/>
      <c r="M47" s="547"/>
      <c r="N47" s="547"/>
      <c r="O47" s="548"/>
      <c r="P47" s="431"/>
      <c r="Q47" s="220"/>
      <c r="R47" s="220"/>
      <c r="S47" s="220"/>
      <c r="T47" s="220"/>
      <c r="U47" s="220"/>
      <c r="V47" s="220"/>
      <c r="W47" s="220"/>
      <c r="X47" s="221"/>
      <c r="Y47" s="288" t="s">
        <v>53</v>
      </c>
      <c r="Z47" s="283"/>
      <c r="AA47" s="284"/>
      <c r="AB47" s="525" t="s">
        <v>767</v>
      </c>
      <c r="AC47" s="525"/>
      <c r="AD47" s="525"/>
      <c r="AE47" s="348" t="s">
        <v>749</v>
      </c>
      <c r="AF47" s="349"/>
      <c r="AG47" s="349"/>
      <c r="AH47" s="349"/>
      <c r="AI47" s="348" t="s">
        <v>760</v>
      </c>
      <c r="AJ47" s="349"/>
      <c r="AK47" s="349"/>
      <c r="AL47" s="349"/>
      <c r="AM47" s="348" t="s">
        <v>760</v>
      </c>
      <c r="AN47" s="349"/>
      <c r="AO47" s="349"/>
      <c r="AP47" s="349"/>
      <c r="AQ47" s="151" t="s">
        <v>758</v>
      </c>
      <c r="AR47" s="152"/>
      <c r="AS47" s="152"/>
      <c r="AT47" s="153"/>
      <c r="AU47" s="349">
        <v>20</v>
      </c>
      <c r="AV47" s="349"/>
      <c r="AW47" s="349"/>
      <c r="AX47" s="350"/>
      <c r="AY47">
        <f t="shared" si="5"/>
        <v>1</v>
      </c>
    </row>
    <row r="48" spans="1:51" ht="32.1" customHeight="1" x14ac:dyDescent="0.15">
      <c r="A48" s="652"/>
      <c r="B48" s="653"/>
      <c r="C48" s="653"/>
      <c r="D48" s="653"/>
      <c r="E48" s="653"/>
      <c r="F48" s="654"/>
      <c r="G48" s="549"/>
      <c r="H48" s="550"/>
      <c r="I48" s="550"/>
      <c r="J48" s="550"/>
      <c r="K48" s="550"/>
      <c r="L48" s="550"/>
      <c r="M48" s="550"/>
      <c r="N48" s="550"/>
      <c r="O48" s="551"/>
      <c r="P48" s="178"/>
      <c r="Q48" s="179"/>
      <c r="R48" s="179"/>
      <c r="S48" s="179"/>
      <c r="T48" s="179"/>
      <c r="U48" s="179"/>
      <c r="V48" s="179"/>
      <c r="W48" s="179"/>
      <c r="X48" s="223"/>
      <c r="Y48" s="288" t="s">
        <v>13</v>
      </c>
      <c r="Z48" s="283"/>
      <c r="AA48" s="284"/>
      <c r="AB48" s="500" t="s">
        <v>176</v>
      </c>
      <c r="AC48" s="500"/>
      <c r="AD48" s="500"/>
      <c r="AE48" s="348" t="s">
        <v>749</v>
      </c>
      <c r="AF48" s="349"/>
      <c r="AG48" s="349"/>
      <c r="AH48" s="349"/>
      <c r="AI48" s="348" t="s">
        <v>769</v>
      </c>
      <c r="AJ48" s="349"/>
      <c r="AK48" s="349"/>
      <c r="AL48" s="349"/>
      <c r="AM48" s="348" t="s">
        <v>760</v>
      </c>
      <c r="AN48" s="349"/>
      <c r="AO48" s="349"/>
      <c r="AP48" s="349"/>
      <c r="AQ48" s="151" t="s">
        <v>760</v>
      </c>
      <c r="AR48" s="152"/>
      <c r="AS48" s="152"/>
      <c r="AT48" s="153"/>
      <c r="AU48" s="349" t="s">
        <v>634</v>
      </c>
      <c r="AV48" s="349"/>
      <c r="AW48" s="349"/>
      <c r="AX48" s="350"/>
      <c r="AY48">
        <f t="shared" si="5"/>
        <v>1</v>
      </c>
    </row>
    <row r="49" spans="1:51" ht="23.25" customHeight="1" x14ac:dyDescent="0.15">
      <c r="A49" s="901" t="s">
        <v>294</v>
      </c>
      <c r="B49" s="902"/>
      <c r="C49" s="902"/>
      <c r="D49" s="902"/>
      <c r="E49" s="902"/>
      <c r="F49" s="903"/>
      <c r="G49" s="907" t="s">
        <v>826</v>
      </c>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c r="AY49">
        <f t="shared" si="5"/>
        <v>1</v>
      </c>
    </row>
    <row r="50" spans="1:51" ht="23.25" customHeight="1" thickBo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2"/>
      <c r="AF50" s="912"/>
      <c r="AG50" s="912"/>
      <c r="AH50" s="912"/>
      <c r="AI50" s="912"/>
      <c r="AJ50" s="912"/>
      <c r="AK50" s="912"/>
      <c r="AL50" s="912"/>
      <c r="AM50" s="912"/>
      <c r="AN50" s="912"/>
      <c r="AO50" s="912"/>
      <c r="AP50" s="912"/>
      <c r="AQ50" s="911"/>
      <c r="AR50" s="911"/>
      <c r="AS50" s="911"/>
      <c r="AT50" s="911"/>
      <c r="AU50" s="911"/>
      <c r="AV50" s="911"/>
      <c r="AW50" s="911"/>
      <c r="AX50" s="913"/>
      <c r="AY50">
        <f t="shared" si="5"/>
        <v>1</v>
      </c>
    </row>
    <row r="51" spans="1:51" ht="18.75" hidden="1" customHeight="1" x14ac:dyDescent="0.15">
      <c r="A51" s="515" t="s">
        <v>268</v>
      </c>
      <c r="B51" s="516"/>
      <c r="C51" s="516"/>
      <c r="D51" s="516"/>
      <c r="E51" s="516"/>
      <c r="F51" s="517"/>
      <c r="G51" s="568" t="s">
        <v>145</v>
      </c>
      <c r="H51" s="362"/>
      <c r="I51" s="362"/>
      <c r="J51" s="362"/>
      <c r="K51" s="362"/>
      <c r="L51" s="362"/>
      <c r="M51" s="362"/>
      <c r="N51" s="362"/>
      <c r="O51" s="569"/>
      <c r="P51" s="636" t="s">
        <v>58</v>
      </c>
      <c r="Q51" s="362"/>
      <c r="R51" s="362"/>
      <c r="S51" s="362"/>
      <c r="T51" s="362"/>
      <c r="U51" s="362"/>
      <c r="V51" s="362"/>
      <c r="W51" s="362"/>
      <c r="X51" s="569"/>
      <c r="Y51" s="637"/>
      <c r="Z51" s="638"/>
      <c r="AA51" s="639"/>
      <c r="AB51" s="640" t="s">
        <v>11</v>
      </c>
      <c r="AC51" s="641"/>
      <c r="AD51" s="642"/>
      <c r="AE51" s="320" t="s">
        <v>304</v>
      </c>
      <c r="AF51" s="320"/>
      <c r="AG51" s="320"/>
      <c r="AH51" s="320"/>
      <c r="AI51" s="320" t="s">
        <v>326</v>
      </c>
      <c r="AJ51" s="320"/>
      <c r="AK51" s="320"/>
      <c r="AL51" s="320"/>
      <c r="AM51" s="320" t="s">
        <v>423</v>
      </c>
      <c r="AN51" s="320"/>
      <c r="AO51" s="320"/>
      <c r="AP51" s="320"/>
      <c r="AQ51" s="252" t="s">
        <v>184</v>
      </c>
      <c r="AR51" s="253"/>
      <c r="AS51" s="253"/>
      <c r="AT51" s="254"/>
      <c r="AU51" s="358" t="s">
        <v>133</v>
      </c>
      <c r="AV51" s="358"/>
      <c r="AW51" s="358"/>
      <c r="AX51" s="359"/>
      <c r="AY51">
        <f>COUNTA($G$53)</f>
        <v>0</v>
      </c>
    </row>
    <row r="52" spans="1:51" ht="18.75" hidden="1" customHeight="1" x14ac:dyDescent="0.15">
      <c r="A52" s="515"/>
      <c r="B52" s="516"/>
      <c r="C52" s="516"/>
      <c r="D52" s="516"/>
      <c r="E52" s="516"/>
      <c r="F52" s="517"/>
      <c r="G52" s="570"/>
      <c r="H52" s="360"/>
      <c r="I52" s="360"/>
      <c r="J52" s="360"/>
      <c r="K52" s="360"/>
      <c r="L52" s="360"/>
      <c r="M52" s="360"/>
      <c r="N52" s="360"/>
      <c r="O52" s="571"/>
      <c r="P52" s="583"/>
      <c r="Q52" s="360"/>
      <c r="R52" s="360"/>
      <c r="S52" s="360"/>
      <c r="T52" s="360"/>
      <c r="U52" s="360"/>
      <c r="V52" s="360"/>
      <c r="W52" s="360"/>
      <c r="X52" s="571"/>
      <c r="Y52" s="471"/>
      <c r="Z52" s="472"/>
      <c r="AA52" s="473"/>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518"/>
      <c r="B53" s="516"/>
      <c r="C53" s="516"/>
      <c r="D53" s="516"/>
      <c r="E53" s="516"/>
      <c r="F53" s="517"/>
      <c r="G53" s="543"/>
      <c r="H53" s="544"/>
      <c r="I53" s="544"/>
      <c r="J53" s="544"/>
      <c r="K53" s="544"/>
      <c r="L53" s="544"/>
      <c r="M53" s="544"/>
      <c r="N53" s="544"/>
      <c r="O53" s="545"/>
      <c r="P53" s="176"/>
      <c r="Q53" s="176"/>
      <c r="R53" s="176"/>
      <c r="S53" s="176"/>
      <c r="T53" s="176"/>
      <c r="U53" s="176"/>
      <c r="V53" s="176"/>
      <c r="W53" s="176"/>
      <c r="X53" s="218"/>
      <c r="Y53" s="324" t="s">
        <v>12</v>
      </c>
      <c r="Z53" s="552"/>
      <c r="AA53" s="553"/>
      <c r="AB53" s="554"/>
      <c r="AC53" s="554"/>
      <c r="AD53" s="554"/>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519"/>
      <c r="B54" s="520"/>
      <c r="C54" s="520"/>
      <c r="D54" s="520"/>
      <c r="E54" s="520"/>
      <c r="F54" s="521"/>
      <c r="G54" s="546"/>
      <c r="H54" s="547"/>
      <c r="I54" s="547"/>
      <c r="J54" s="547"/>
      <c r="K54" s="547"/>
      <c r="L54" s="547"/>
      <c r="M54" s="547"/>
      <c r="N54" s="547"/>
      <c r="O54" s="548"/>
      <c r="P54" s="220"/>
      <c r="Q54" s="220"/>
      <c r="R54" s="220"/>
      <c r="S54" s="220"/>
      <c r="T54" s="220"/>
      <c r="U54" s="220"/>
      <c r="V54" s="220"/>
      <c r="W54" s="220"/>
      <c r="X54" s="221"/>
      <c r="Y54" s="288" t="s">
        <v>53</v>
      </c>
      <c r="Z54" s="283"/>
      <c r="AA54" s="284"/>
      <c r="AB54" s="525"/>
      <c r="AC54" s="525"/>
      <c r="AD54" s="525"/>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52"/>
      <c r="B55" s="653"/>
      <c r="C55" s="653"/>
      <c r="D55" s="653"/>
      <c r="E55" s="653"/>
      <c r="F55" s="654"/>
      <c r="G55" s="549"/>
      <c r="H55" s="550"/>
      <c r="I55" s="550"/>
      <c r="J55" s="550"/>
      <c r="K55" s="550"/>
      <c r="L55" s="550"/>
      <c r="M55" s="550"/>
      <c r="N55" s="550"/>
      <c r="O55" s="551"/>
      <c r="P55" s="179"/>
      <c r="Q55" s="179"/>
      <c r="R55" s="179"/>
      <c r="S55" s="179"/>
      <c r="T55" s="179"/>
      <c r="U55" s="179"/>
      <c r="V55" s="179"/>
      <c r="W55" s="179"/>
      <c r="X55" s="223"/>
      <c r="Y55" s="288" t="s">
        <v>13</v>
      </c>
      <c r="Z55" s="283"/>
      <c r="AA55" s="284"/>
      <c r="AB55" s="464" t="s">
        <v>14</v>
      </c>
      <c r="AC55" s="464"/>
      <c r="AD55" s="464"/>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901" t="s">
        <v>294</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c r="AY56">
        <f t="shared" si="6"/>
        <v>0</v>
      </c>
    </row>
    <row r="57" spans="1:51"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2"/>
      <c r="AF57" s="912"/>
      <c r="AG57" s="912"/>
      <c r="AH57" s="912"/>
      <c r="AI57" s="912"/>
      <c r="AJ57" s="912"/>
      <c r="AK57" s="912"/>
      <c r="AL57" s="912"/>
      <c r="AM57" s="912"/>
      <c r="AN57" s="912"/>
      <c r="AO57" s="912"/>
      <c r="AP57" s="912"/>
      <c r="AQ57" s="911"/>
      <c r="AR57" s="911"/>
      <c r="AS57" s="911"/>
      <c r="AT57" s="911"/>
      <c r="AU57" s="911"/>
      <c r="AV57" s="911"/>
      <c r="AW57" s="911"/>
      <c r="AX57" s="913"/>
      <c r="AY57">
        <f t="shared" si="6"/>
        <v>0</v>
      </c>
    </row>
    <row r="58" spans="1:51" ht="18.75" hidden="1" customHeight="1" x14ac:dyDescent="0.15">
      <c r="A58" s="515" t="s">
        <v>268</v>
      </c>
      <c r="B58" s="516"/>
      <c r="C58" s="516"/>
      <c r="D58" s="516"/>
      <c r="E58" s="516"/>
      <c r="F58" s="517"/>
      <c r="G58" s="568" t="s">
        <v>145</v>
      </c>
      <c r="H58" s="362"/>
      <c r="I58" s="362"/>
      <c r="J58" s="362"/>
      <c r="K58" s="362"/>
      <c r="L58" s="362"/>
      <c r="M58" s="362"/>
      <c r="N58" s="362"/>
      <c r="O58" s="569"/>
      <c r="P58" s="636" t="s">
        <v>58</v>
      </c>
      <c r="Q58" s="362"/>
      <c r="R58" s="362"/>
      <c r="S58" s="362"/>
      <c r="T58" s="362"/>
      <c r="U58" s="362"/>
      <c r="V58" s="362"/>
      <c r="W58" s="362"/>
      <c r="X58" s="569"/>
      <c r="Y58" s="637"/>
      <c r="Z58" s="638"/>
      <c r="AA58" s="639"/>
      <c r="AB58" s="640" t="s">
        <v>11</v>
      </c>
      <c r="AC58" s="641"/>
      <c r="AD58" s="642"/>
      <c r="AE58" s="320" t="s">
        <v>304</v>
      </c>
      <c r="AF58" s="320"/>
      <c r="AG58" s="320"/>
      <c r="AH58" s="320"/>
      <c r="AI58" s="320" t="s">
        <v>326</v>
      </c>
      <c r="AJ58" s="320"/>
      <c r="AK58" s="320"/>
      <c r="AL58" s="320"/>
      <c r="AM58" s="320" t="s">
        <v>423</v>
      </c>
      <c r="AN58" s="320"/>
      <c r="AO58" s="320"/>
      <c r="AP58" s="320"/>
      <c r="AQ58" s="252" t="s">
        <v>184</v>
      </c>
      <c r="AR58" s="253"/>
      <c r="AS58" s="253"/>
      <c r="AT58" s="254"/>
      <c r="AU58" s="358" t="s">
        <v>133</v>
      </c>
      <c r="AV58" s="358"/>
      <c r="AW58" s="358"/>
      <c r="AX58" s="359"/>
      <c r="AY58">
        <f>COUNTA($G$60)</f>
        <v>0</v>
      </c>
    </row>
    <row r="59" spans="1:51" ht="18.75" hidden="1" customHeight="1" x14ac:dyDescent="0.15">
      <c r="A59" s="515"/>
      <c r="B59" s="516"/>
      <c r="C59" s="516"/>
      <c r="D59" s="516"/>
      <c r="E59" s="516"/>
      <c r="F59" s="517"/>
      <c r="G59" s="570"/>
      <c r="H59" s="360"/>
      <c r="I59" s="360"/>
      <c r="J59" s="360"/>
      <c r="K59" s="360"/>
      <c r="L59" s="360"/>
      <c r="M59" s="360"/>
      <c r="N59" s="360"/>
      <c r="O59" s="571"/>
      <c r="P59" s="583"/>
      <c r="Q59" s="360"/>
      <c r="R59" s="360"/>
      <c r="S59" s="360"/>
      <c r="T59" s="360"/>
      <c r="U59" s="360"/>
      <c r="V59" s="360"/>
      <c r="W59" s="360"/>
      <c r="X59" s="571"/>
      <c r="Y59" s="471"/>
      <c r="Z59" s="472"/>
      <c r="AA59" s="473"/>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518"/>
      <c r="B60" s="516"/>
      <c r="C60" s="516"/>
      <c r="D60" s="516"/>
      <c r="E60" s="516"/>
      <c r="F60" s="517"/>
      <c r="G60" s="543"/>
      <c r="H60" s="544"/>
      <c r="I60" s="544"/>
      <c r="J60" s="544"/>
      <c r="K60" s="544"/>
      <c r="L60" s="544"/>
      <c r="M60" s="544"/>
      <c r="N60" s="544"/>
      <c r="O60" s="545"/>
      <c r="P60" s="176"/>
      <c r="Q60" s="176"/>
      <c r="R60" s="176"/>
      <c r="S60" s="176"/>
      <c r="T60" s="176"/>
      <c r="U60" s="176"/>
      <c r="V60" s="176"/>
      <c r="W60" s="176"/>
      <c r="X60" s="218"/>
      <c r="Y60" s="324" t="s">
        <v>12</v>
      </c>
      <c r="Z60" s="552"/>
      <c r="AA60" s="553"/>
      <c r="AB60" s="554"/>
      <c r="AC60" s="554"/>
      <c r="AD60" s="554"/>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519"/>
      <c r="B61" s="520"/>
      <c r="C61" s="520"/>
      <c r="D61" s="520"/>
      <c r="E61" s="520"/>
      <c r="F61" s="521"/>
      <c r="G61" s="546"/>
      <c r="H61" s="547"/>
      <c r="I61" s="547"/>
      <c r="J61" s="547"/>
      <c r="K61" s="547"/>
      <c r="L61" s="547"/>
      <c r="M61" s="547"/>
      <c r="N61" s="547"/>
      <c r="O61" s="548"/>
      <c r="P61" s="220"/>
      <c r="Q61" s="220"/>
      <c r="R61" s="220"/>
      <c r="S61" s="220"/>
      <c r="T61" s="220"/>
      <c r="U61" s="220"/>
      <c r="V61" s="220"/>
      <c r="W61" s="220"/>
      <c r="X61" s="221"/>
      <c r="Y61" s="288" t="s">
        <v>53</v>
      </c>
      <c r="Z61" s="283"/>
      <c r="AA61" s="284"/>
      <c r="AB61" s="525"/>
      <c r="AC61" s="525"/>
      <c r="AD61" s="525"/>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519"/>
      <c r="B62" s="520"/>
      <c r="C62" s="520"/>
      <c r="D62" s="520"/>
      <c r="E62" s="520"/>
      <c r="F62" s="521"/>
      <c r="G62" s="549"/>
      <c r="H62" s="550"/>
      <c r="I62" s="550"/>
      <c r="J62" s="550"/>
      <c r="K62" s="550"/>
      <c r="L62" s="550"/>
      <c r="M62" s="550"/>
      <c r="N62" s="550"/>
      <c r="O62" s="551"/>
      <c r="P62" s="179"/>
      <c r="Q62" s="179"/>
      <c r="R62" s="179"/>
      <c r="S62" s="179"/>
      <c r="T62" s="179"/>
      <c r="U62" s="179"/>
      <c r="V62" s="179"/>
      <c r="W62" s="179"/>
      <c r="X62" s="223"/>
      <c r="Y62" s="288" t="s">
        <v>13</v>
      </c>
      <c r="Z62" s="283"/>
      <c r="AA62" s="284"/>
      <c r="AB62" s="500" t="s">
        <v>14</v>
      </c>
      <c r="AC62" s="500"/>
      <c r="AD62" s="500"/>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901" t="s">
        <v>294</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c r="AY63">
        <f t="shared" si="7"/>
        <v>0</v>
      </c>
    </row>
    <row r="64" spans="1:51"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2"/>
      <c r="AF64" s="912"/>
      <c r="AG64" s="912"/>
      <c r="AH64" s="912"/>
      <c r="AI64" s="912"/>
      <c r="AJ64" s="912"/>
      <c r="AK64" s="912"/>
      <c r="AL64" s="912"/>
      <c r="AM64" s="912"/>
      <c r="AN64" s="912"/>
      <c r="AO64" s="912"/>
      <c r="AP64" s="912"/>
      <c r="AQ64" s="912"/>
      <c r="AR64" s="912"/>
      <c r="AS64" s="912"/>
      <c r="AT64" s="912"/>
      <c r="AU64" s="911"/>
      <c r="AV64" s="911"/>
      <c r="AW64" s="911"/>
      <c r="AX64" s="913"/>
      <c r="AY64">
        <f t="shared" si="7"/>
        <v>0</v>
      </c>
    </row>
    <row r="65" spans="1:51" ht="18.75" hidden="1" customHeight="1" x14ac:dyDescent="0.15">
      <c r="A65" s="861" t="s">
        <v>269</v>
      </c>
      <c r="B65" s="862"/>
      <c r="C65" s="862"/>
      <c r="D65" s="862"/>
      <c r="E65" s="862"/>
      <c r="F65" s="863"/>
      <c r="G65" s="864"/>
      <c r="H65" s="866" t="s">
        <v>145</v>
      </c>
      <c r="I65" s="866"/>
      <c r="J65" s="866"/>
      <c r="K65" s="866"/>
      <c r="L65" s="866"/>
      <c r="M65" s="866"/>
      <c r="N65" s="866"/>
      <c r="O65" s="867"/>
      <c r="P65" s="870" t="s">
        <v>58</v>
      </c>
      <c r="Q65" s="866"/>
      <c r="R65" s="866"/>
      <c r="S65" s="866"/>
      <c r="T65" s="866"/>
      <c r="U65" s="866"/>
      <c r="V65" s="867"/>
      <c r="W65" s="872" t="s">
        <v>264</v>
      </c>
      <c r="X65" s="873"/>
      <c r="Y65" s="876"/>
      <c r="Z65" s="876"/>
      <c r="AA65" s="877"/>
      <c r="AB65" s="870" t="s">
        <v>11</v>
      </c>
      <c r="AC65" s="866"/>
      <c r="AD65" s="867"/>
      <c r="AE65" s="320" t="s">
        <v>304</v>
      </c>
      <c r="AF65" s="320"/>
      <c r="AG65" s="320"/>
      <c r="AH65" s="320"/>
      <c r="AI65" s="320" t="s">
        <v>326</v>
      </c>
      <c r="AJ65" s="320"/>
      <c r="AK65" s="320"/>
      <c r="AL65" s="320"/>
      <c r="AM65" s="320" t="s">
        <v>423</v>
      </c>
      <c r="AN65" s="320"/>
      <c r="AO65" s="320"/>
      <c r="AP65" s="320"/>
      <c r="AQ65" s="200" t="s">
        <v>184</v>
      </c>
      <c r="AR65" s="184"/>
      <c r="AS65" s="184"/>
      <c r="AT65" s="185"/>
      <c r="AU65" s="980" t="s">
        <v>133</v>
      </c>
      <c r="AV65" s="980"/>
      <c r="AW65" s="980"/>
      <c r="AX65" s="981"/>
      <c r="AY65">
        <f>COUNTA($H$67)</f>
        <v>0</v>
      </c>
    </row>
    <row r="66" spans="1:51"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20"/>
      <c r="AF66" s="320"/>
      <c r="AG66" s="320"/>
      <c r="AH66" s="320"/>
      <c r="AI66" s="320"/>
      <c r="AJ66" s="320"/>
      <c r="AK66" s="320"/>
      <c r="AL66" s="320"/>
      <c r="AM66" s="320"/>
      <c r="AN66" s="320"/>
      <c r="AO66" s="320"/>
      <c r="AP66" s="320"/>
      <c r="AQ66" s="216"/>
      <c r="AR66" s="163"/>
      <c r="AS66" s="164" t="s">
        <v>185</v>
      </c>
      <c r="AT66" s="187"/>
      <c r="AU66" s="256"/>
      <c r="AV66" s="256"/>
      <c r="AW66" s="868" t="s">
        <v>267</v>
      </c>
      <c r="AX66" s="982"/>
      <c r="AY66">
        <f>$AY$65</f>
        <v>0</v>
      </c>
    </row>
    <row r="67" spans="1:51" ht="23.25" hidden="1" customHeight="1" x14ac:dyDescent="0.15">
      <c r="A67" s="854"/>
      <c r="B67" s="855"/>
      <c r="C67" s="855"/>
      <c r="D67" s="855"/>
      <c r="E67" s="855"/>
      <c r="F67" s="856"/>
      <c r="G67" s="983" t="s">
        <v>186</v>
      </c>
      <c r="H67" s="966"/>
      <c r="I67" s="967"/>
      <c r="J67" s="967"/>
      <c r="K67" s="967"/>
      <c r="L67" s="967"/>
      <c r="M67" s="967"/>
      <c r="N67" s="967"/>
      <c r="O67" s="968"/>
      <c r="P67" s="966"/>
      <c r="Q67" s="967"/>
      <c r="R67" s="967"/>
      <c r="S67" s="967"/>
      <c r="T67" s="967"/>
      <c r="U67" s="967"/>
      <c r="V67" s="968"/>
      <c r="W67" s="972"/>
      <c r="X67" s="973"/>
      <c r="Y67" s="953" t="s">
        <v>12</v>
      </c>
      <c r="Z67" s="953"/>
      <c r="AA67" s="954"/>
      <c r="AB67" s="955" t="s">
        <v>284</v>
      </c>
      <c r="AC67" s="955"/>
      <c r="AD67" s="955"/>
      <c r="AE67" s="348"/>
      <c r="AF67" s="349"/>
      <c r="AG67" s="349"/>
      <c r="AH67" s="349"/>
      <c r="AI67" s="348"/>
      <c r="AJ67" s="349"/>
      <c r="AK67" s="349"/>
      <c r="AL67" s="349"/>
      <c r="AM67" s="348"/>
      <c r="AN67" s="349"/>
      <c r="AO67" s="349"/>
      <c r="AP67" s="349"/>
      <c r="AQ67" s="348"/>
      <c r="AR67" s="349"/>
      <c r="AS67" s="349"/>
      <c r="AT67" s="819"/>
      <c r="AU67" s="349"/>
      <c r="AV67" s="349"/>
      <c r="AW67" s="349"/>
      <c r="AX67" s="350"/>
      <c r="AY67">
        <f t="shared" ref="AY67:AY72" si="8">$AY$65</f>
        <v>0</v>
      </c>
    </row>
    <row r="68" spans="1:51" ht="23.25" hidden="1" customHeight="1" x14ac:dyDescent="0.15">
      <c r="A68" s="854"/>
      <c r="B68" s="855"/>
      <c r="C68" s="855"/>
      <c r="D68" s="855"/>
      <c r="E68" s="855"/>
      <c r="F68" s="856"/>
      <c r="G68" s="943"/>
      <c r="H68" s="969"/>
      <c r="I68" s="970"/>
      <c r="J68" s="970"/>
      <c r="K68" s="970"/>
      <c r="L68" s="970"/>
      <c r="M68" s="970"/>
      <c r="N68" s="970"/>
      <c r="O68" s="971"/>
      <c r="P68" s="969"/>
      <c r="Q68" s="970"/>
      <c r="R68" s="970"/>
      <c r="S68" s="970"/>
      <c r="T68" s="970"/>
      <c r="U68" s="970"/>
      <c r="V68" s="971"/>
      <c r="W68" s="974"/>
      <c r="X68" s="975"/>
      <c r="Y68" s="115" t="s">
        <v>53</v>
      </c>
      <c r="Z68" s="115"/>
      <c r="AA68" s="116"/>
      <c r="AB68" s="978" t="s">
        <v>284</v>
      </c>
      <c r="AC68" s="978"/>
      <c r="AD68" s="978"/>
      <c r="AE68" s="348"/>
      <c r="AF68" s="349"/>
      <c r="AG68" s="349"/>
      <c r="AH68" s="349"/>
      <c r="AI68" s="348"/>
      <c r="AJ68" s="349"/>
      <c r="AK68" s="349"/>
      <c r="AL68" s="349"/>
      <c r="AM68" s="348"/>
      <c r="AN68" s="349"/>
      <c r="AO68" s="349"/>
      <c r="AP68" s="349"/>
      <c r="AQ68" s="348"/>
      <c r="AR68" s="349"/>
      <c r="AS68" s="349"/>
      <c r="AT68" s="819"/>
      <c r="AU68" s="349"/>
      <c r="AV68" s="349"/>
      <c r="AW68" s="349"/>
      <c r="AX68" s="350"/>
      <c r="AY68">
        <f t="shared" si="8"/>
        <v>0</v>
      </c>
    </row>
    <row r="69" spans="1:51" ht="23.25" hidden="1" customHeight="1" x14ac:dyDescent="0.15">
      <c r="A69" s="854"/>
      <c r="B69" s="855"/>
      <c r="C69" s="855"/>
      <c r="D69" s="855"/>
      <c r="E69" s="855"/>
      <c r="F69" s="856"/>
      <c r="G69" s="984"/>
      <c r="H69" s="969"/>
      <c r="I69" s="970"/>
      <c r="J69" s="970"/>
      <c r="K69" s="970"/>
      <c r="L69" s="970"/>
      <c r="M69" s="970"/>
      <c r="N69" s="970"/>
      <c r="O69" s="971"/>
      <c r="P69" s="969"/>
      <c r="Q69" s="970"/>
      <c r="R69" s="970"/>
      <c r="S69" s="970"/>
      <c r="T69" s="970"/>
      <c r="U69" s="970"/>
      <c r="V69" s="971"/>
      <c r="W69" s="976"/>
      <c r="X69" s="977"/>
      <c r="Y69" s="115" t="s">
        <v>13</v>
      </c>
      <c r="Z69" s="115"/>
      <c r="AA69" s="116"/>
      <c r="AB69" s="979" t="s">
        <v>285</v>
      </c>
      <c r="AC69" s="979"/>
      <c r="AD69" s="979"/>
      <c r="AE69" s="356"/>
      <c r="AF69" s="357"/>
      <c r="AG69" s="357"/>
      <c r="AH69" s="357"/>
      <c r="AI69" s="356"/>
      <c r="AJ69" s="357"/>
      <c r="AK69" s="357"/>
      <c r="AL69" s="357"/>
      <c r="AM69" s="356"/>
      <c r="AN69" s="357"/>
      <c r="AO69" s="357"/>
      <c r="AP69" s="357"/>
      <c r="AQ69" s="348"/>
      <c r="AR69" s="349"/>
      <c r="AS69" s="349"/>
      <c r="AT69" s="819"/>
      <c r="AU69" s="349"/>
      <c r="AV69" s="349"/>
      <c r="AW69" s="349"/>
      <c r="AX69" s="350"/>
      <c r="AY69">
        <f t="shared" si="8"/>
        <v>0</v>
      </c>
    </row>
    <row r="70" spans="1:51" ht="23.25" hidden="1" customHeight="1" x14ac:dyDescent="0.15">
      <c r="A70" s="854" t="s">
        <v>273</v>
      </c>
      <c r="B70" s="855"/>
      <c r="C70" s="855"/>
      <c r="D70" s="855"/>
      <c r="E70" s="855"/>
      <c r="F70" s="856"/>
      <c r="G70" s="943" t="s">
        <v>187</v>
      </c>
      <c r="H70" s="944"/>
      <c r="I70" s="944"/>
      <c r="J70" s="944"/>
      <c r="K70" s="944"/>
      <c r="L70" s="944"/>
      <c r="M70" s="944"/>
      <c r="N70" s="944"/>
      <c r="O70" s="944"/>
      <c r="P70" s="944"/>
      <c r="Q70" s="944"/>
      <c r="R70" s="944"/>
      <c r="S70" s="944"/>
      <c r="T70" s="944"/>
      <c r="U70" s="944"/>
      <c r="V70" s="944"/>
      <c r="W70" s="947" t="s">
        <v>283</v>
      </c>
      <c r="X70" s="948"/>
      <c r="Y70" s="953" t="s">
        <v>12</v>
      </c>
      <c r="Z70" s="953"/>
      <c r="AA70" s="954"/>
      <c r="AB70" s="955" t="s">
        <v>284</v>
      </c>
      <c r="AC70" s="955"/>
      <c r="AD70" s="955"/>
      <c r="AE70" s="348"/>
      <c r="AF70" s="349"/>
      <c r="AG70" s="349"/>
      <c r="AH70" s="349"/>
      <c r="AI70" s="348"/>
      <c r="AJ70" s="349"/>
      <c r="AK70" s="349"/>
      <c r="AL70" s="349"/>
      <c r="AM70" s="348"/>
      <c r="AN70" s="349"/>
      <c r="AO70" s="349"/>
      <c r="AP70" s="349"/>
      <c r="AQ70" s="348"/>
      <c r="AR70" s="349"/>
      <c r="AS70" s="349"/>
      <c r="AT70" s="819"/>
      <c r="AU70" s="349"/>
      <c r="AV70" s="349"/>
      <c r="AW70" s="349"/>
      <c r="AX70" s="350"/>
      <c r="AY70">
        <f t="shared" si="8"/>
        <v>0</v>
      </c>
    </row>
    <row r="71" spans="1:51" ht="23.25" hidden="1" customHeight="1" x14ac:dyDescent="0.15">
      <c r="A71" s="854"/>
      <c r="B71" s="855"/>
      <c r="C71" s="855"/>
      <c r="D71" s="855"/>
      <c r="E71" s="855"/>
      <c r="F71" s="856"/>
      <c r="G71" s="943"/>
      <c r="H71" s="945"/>
      <c r="I71" s="945"/>
      <c r="J71" s="945"/>
      <c r="K71" s="945"/>
      <c r="L71" s="945"/>
      <c r="M71" s="945"/>
      <c r="N71" s="945"/>
      <c r="O71" s="945"/>
      <c r="P71" s="945"/>
      <c r="Q71" s="945"/>
      <c r="R71" s="945"/>
      <c r="S71" s="945"/>
      <c r="T71" s="945"/>
      <c r="U71" s="945"/>
      <c r="V71" s="945"/>
      <c r="W71" s="949"/>
      <c r="X71" s="950"/>
      <c r="Y71" s="115" t="s">
        <v>53</v>
      </c>
      <c r="Z71" s="115"/>
      <c r="AA71" s="116"/>
      <c r="AB71" s="978" t="s">
        <v>284</v>
      </c>
      <c r="AC71" s="978"/>
      <c r="AD71" s="978"/>
      <c r="AE71" s="348"/>
      <c r="AF71" s="349"/>
      <c r="AG71" s="349"/>
      <c r="AH71" s="349"/>
      <c r="AI71" s="348"/>
      <c r="AJ71" s="349"/>
      <c r="AK71" s="349"/>
      <c r="AL71" s="349"/>
      <c r="AM71" s="348"/>
      <c r="AN71" s="349"/>
      <c r="AO71" s="349"/>
      <c r="AP71" s="349"/>
      <c r="AQ71" s="348"/>
      <c r="AR71" s="349"/>
      <c r="AS71" s="349"/>
      <c r="AT71" s="819"/>
      <c r="AU71" s="349"/>
      <c r="AV71" s="349"/>
      <c r="AW71" s="349"/>
      <c r="AX71" s="350"/>
      <c r="AY71">
        <f t="shared" si="8"/>
        <v>0</v>
      </c>
    </row>
    <row r="72" spans="1:51" ht="23.25" hidden="1" customHeight="1" x14ac:dyDescent="0.15">
      <c r="A72" s="857"/>
      <c r="B72" s="858"/>
      <c r="C72" s="858"/>
      <c r="D72" s="858"/>
      <c r="E72" s="858"/>
      <c r="F72" s="859"/>
      <c r="G72" s="943"/>
      <c r="H72" s="946"/>
      <c r="I72" s="946"/>
      <c r="J72" s="946"/>
      <c r="K72" s="946"/>
      <c r="L72" s="946"/>
      <c r="M72" s="946"/>
      <c r="N72" s="946"/>
      <c r="O72" s="946"/>
      <c r="P72" s="946"/>
      <c r="Q72" s="946"/>
      <c r="R72" s="946"/>
      <c r="S72" s="946"/>
      <c r="T72" s="946"/>
      <c r="U72" s="946"/>
      <c r="V72" s="946"/>
      <c r="W72" s="951"/>
      <c r="X72" s="952"/>
      <c r="Y72" s="115" t="s">
        <v>13</v>
      </c>
      <c r="Z72" s="115"/>
      <c r="AA72" s="116"/>
      <c r="AB72" s="979" t="s">
        <v>285</v>
      </c>
      <c r="AC72" s="979"/>
      <c r="AD72" s="979"/>
      <c r="AE72" s="356"/>
      <c r="AF72" s="357"/>
      <c r="AG72" s="357"/>
      <c r="AH72" s="357"/>
      <c r="AI72" s="356"/>
      <c r="AJ72" s="357"/>
      <c r="AK72" s="357"/>
      <c r="AL72" s="357"/>
      <c r="AM72" s="356"/>
      <c r="AN72" s="357"/>
      <c r="AO72" s="357"/>
      <c r="AP72" s="942"/>
      <c r="AQ72" s="348"/>
      <c r="AR72" s="349"/>
      <c r="AS72" s="349"/>
      <c r="AT72" s="819"/>
      <c r="AU72" s="349"/>
      <c r="AV72" s="349"/>
      <c r="AW72" s="349"/>
      <c r="AX72" s="350"/>
      <c r="AY72">
        <f t="shared" si="8"/>
        <v>0</v>
      </c>
    </row>
    <row r="73" spans="1:51" ht="18.75" hidden="1" customHeight="1" x14ac:dyDescent="0.15">
      <c r="A73" s="840" t="s">
        <v>269</v>
      </c>
      <c r="B73" s="841"/>
      <c r="C73" s="841"/>
      <c r="D73" s="841"/>
      <c r="E73" s="841"/>
      <c r="F73" s="842"/>
      <c r="G73" s="811"/>
      <c r="H73" s="184" t="s">
        <v>145</v>
      </c>
      <c r="I73" s="184"/>
      <c r="J73" s="184"/>
      <c r="K73" s="184"/>
      <c r="L73" s="184"/>
      <c r="M73" s="184"/>
      <c r="N73" s="184"/>
      <c r="O73" s="185"/>
      <c r="P73" s="200" t="s">
        <v>58</v>
      </c>
      <c r="Q73" s="184"/>
      <c r="R73" s="184"/>
      <c r="S73" s="184"/>
      <c r="T73" s="184"/>
      <c r="U73" s="184"/>
      <c r="V73" s="184"/>
      <c r="W73" s="184"/>
      <c r="X73" s="185"/>
      <c r="Y73" s="813"/>
      <c r="Z73" s="814"/>
      <c r="AA73" s="815"/>
      <c r="AB73" s="200" t="s">
        <v>11</v>
      </c>
      <c r="AC73" s="184"/>
      <c r="AD73" s="185"/>
      <c r="AE73" s="320" t="s">
        <v>304</v>
      </c>
      <c r="AF73" s="320"/>
      <c r="AG73" s="320"/>
      <c r="AH73" s="320"/>
      <c r="AI73" s="320" t="s">
        <v>326</v>
      </c>
      <c r="AJ73" s="320"/>
      <c r="AK73" s="320"/>
      <c r="AL73" s="320"/>
      <c r="AM73" s="320" t="s">
        <v>423</v>
      </c>
      <c r="AN73" s="320"/>
      <c r="AO73" s="320"/>
      <c r="AP73" s="320"/>
      <c r="AQ73" s="200" t="s">
        <v>184</v>
      </c>
      <c r="AR73" s="184"/>
      <c r="AS73" s="184"/>
      <c r="AT73" s="185"/>
      <c r="AU73" s="258" t="s">
        <v>133</v>
      </c>
      <c r="AV73" s="161"/>
      <c r="AW73" s="161"/>
      <c r="AX73" s="162"/>
      <c r="AY73">
        <f>COUNTA($H$75)</f>
        <v>0</v>
      </c>
    </row>
    <row r="74" spans="1:51" ht="18.75" hidden="1" customHeight="1" x14ac:dyDescent="0.15">
      <c r="A74" s="843"/>
      <c r="B74" s="844"/>
      <c r="C74" s="844"/>
      <c r="D74" s="844"/>
      <c r="E74" s="844"/>
      <c r="F74" s="845"/>
      <c r="G74" s="812"/>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43"/>
      <c r="B75" s="844"/>
      <c r="C75" s="844"/>
      <c r="D75" s="844"/>
      <c r="E75" s="844"/>
      <c r="F75" s="845"/>
      <c r="G75" s="786"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43"/>
      <c r="B76" s="844"/>
      <c r="C76" s="844"/>
      <c r="D76" s="844"/>
      <c r="E76" s="844"/>
      <c r="F76" s="845"/>
      <c r="G76" s="787"/>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43"/>
      <c r="B77" s="844"/>
      <c r="C77" s="844"/>
      <c r="D77" s="844"/>
      <c r="E77" s="844"/>
      <c r="F77" s="845"/>
      <c r="G77" s="788"/>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916" t="s">
        <v>297</v>
      </c>
      <c r="B78" s="917"/>
      <c r="C78" s="917"/>
      <c r="D78" s="917"/>
      <c r="E78" s="914" t="s">
        <v>247</v>
      </c>
      <c r="F78" s="915"/>
      <c r="G78" s="45" t="s">
        <v>187</v>
      </c>
      <c r="H78" s="797"/>
      <c r="I78" s="230"/>
      <c r="J78" s="230"/>
      <c r="K78" s="230"/>
      <c r="L78" s="230"/>
      <c r="M78" s="230"/>
      <c r="N78" s="230"/>
      <c r="O78" s="798"/>
      <c r="P78" s="247"/>
      <c r="Q78" s="247"/>
      <c r="R78" s="247"/>
      <c r="S78" s="247"/>
      <c r="T78" s="247"/>
      <c r="U78" s="247"/>
      <c r="V78" s="247"/>
      <c r="W78" s="247"/>
      <c r="X78" s="247"/>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c r="AY78">
        <f t="shared" si="9"/>
        <v>0</v>
      </c>
    </row>
    <row r="79" spans="1:51" ht="18.75" hidden="1" customHeight="1" x14ac:dyDescent="0.15">
      <c r="A79" s="816" t="s">
        <v>148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11" t="s">
        <v>263</v>
      </c>
      <c r="AP79" s="112"/>
      <c r="AQ79" s="112"/>
      <c r="AR79" s="62" t="s">
        <v>261</v>
      </c>
      <c r="AS79" s="111"/>
      <c r="AT79" s="112"/>
      <c r="AU79" s="112"/>
      <c r="AV79" s="112"/>
      <c r="AW79" s="112"/>
      <c r="AX79" s="113"/>
      <c r="AY79">
        <f>COUNTIF($AR$79,"☑")</f>
        <v>0</v>
      </c>
    </row>
    <row r="80" spans="1:51" ht="18.75" hidden="1" customHeight="1" x14ac:dyDescent="0.15">
      <c r="A80" s="522" t="s">
        <v>146</v>
      </c>
      <c r="B80" s="849" t="s">
        <v>260</v>
      </c>
      <c r="C80" s="850"/>
      <c r="D80" s="850"/>
      <c r="E80" s="850"/>
      <c r="F80" s="851"/>
      <c r="G80" s="784" t="s">
        <v>138</v>
      </c>
      <c r="H80" s="784"/>
      <c r="I80" s="784"/>
      <c r="J80" s="784"/>
      <c r="K80" s="784"/>
      <c r="L80" s="784"/>
      <c r="M80" s="784"/>
      <c r="N80" s="784"/>
      <c r="O80" s="784"/>
      <c r="P80" s="784"/>
      <c r="Q80" s="784"/>
      <c r="R80" s="784"/>
      <c r="S80" s="784"/>
      <c r="T80" s="784"/>
      <c r="U80" s="784"/>
      <c r="V80" s="784"/>
      <c r="W80" s="784"/>
      <c r="X80" s="784"/>
      <c r="Y80" s="784"/>
      <c r="Z80" s="784"/>
      <c r="AA80" s="785"/>
      <c r="AB80" s="783" t="s">
        <v>614</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5"/>
      <c r="AY80">
        <f>COUNTA($G$82)</f>
        <v>0</v>
      </c>
    </row>
    <row r="81" spans="1:60" ht="22.5" hidden="1" customHeight="1" x14ac:dyDescent="0.15">
      <c r="A81" s="523"/>
      <c r="B81" s="852"/>
      <c r="C81" s="555"/>
      <c r="D81" s="555"/>
      <c r="E81" s="555"/>
      <c r="F81" s="556"/>
      <c r="G81" s="360"/>
      <c r="H81" s="360"/>
      <c r="I81" s="360"/>
      <c r="J81" s="360"/>
      <c r="K81" s="360"/>
      <c r="L81" s="360"/>
      <c r="M81" s="360"/>
      <c r="N81" s="360"/>
      <c r="O81" s="360"/>
      <c r="P81" s="360"/>
      <c r="Q81" s="360"/>
      <c r="R81" s="360"/>
      <c r="S81" s="360"/>
      <c r="T81" s="360"/>
      <c r="U81" s="360"/>
      <c r="V81" s="360"/>
      <c r="W81" s="360"/>
      <c r="X81" s="360"/>
      <c r="Y81" s="360"/>
      <c r="Z81" s="360"/>
      <c r="AA81" s="571"/>
      <c r="AB81" s="583"/>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23"/>
      <c r="B82" s="852"/>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7"/>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c r="AY82">
        <f t="shared" ref="AY82:AY89" si="10">$AY$80</f>
        <v>0</v>
      </c>
    </row>
    <row r="83" spans="1:60" ht="22.5" hidden="1" customHeight="1" x14ac:dyDescent="0.15">
      <c r="A83" s="523"/>
      <c r="B83" s="85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8"/>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c r="AY83">
        <f t="shared" si="10"/>
        <v>0</v>
      </c>
    </row>
    <row r="84" spans="1:60" ht="19.5" hidden="1" customHeight="1" x14ac:dyDescent="0.15">
      <c r="A84" s="523"/>
      <c r="B84" s="85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9"/>
      <c r="AB84" s="509"/>
      <c r="AC84" s="510"/>
      <c r="AD84" s="510"/>
      <c r="AE84" s="507"/>
      <c r="AF84" s="507"/>
      <c r="AG84" s="507"/>
      <c r="AH84" s="507"/>
      <c r="AI84" s="507"/>
      <c r="AJ84" s="507"/>
      <c r="AK84" s="507"/>
      <c r="AL84" s="507"/>
      <c r="AM84" s="507"/>
      <c r="AN84" s="507"/>
      <c r="AO84" s="507"/>
      <c r="AP84" s="507"/>
      <c r="AQ84" s="507"/>
      <c r="AR84" s="507"/>
      <c r="AS84" s="507"/>
      <c r="AT84" s="507"/>
      <c r="AU84" s="510"/>
      <c r="AV84" s="510"/>
      <c r="AW84" s="510"/>
      <c r="AX84" s="511"/>
      <c r="AY84">
        <f t="shared" si="10"/>
        <v>0</v>
      </c>
    </row>
    <row r="85" spans="1:60" ht="18.75" hidden="1" customHeight="1" x14ac:dyDescent="0.15">
      <c r="A85" s="523"/>
      <c r="B85" s="555" t="s">
        <v>144</v>
      </c>
      <c r="C85" s="555"/>
      <c r="D85" s="555"/>
      <c r="E85" s="555"/>
      <c r="F85" s="556"/>
      <c r="G85" s="799" t="s">
        <v>60</v>
      </c>
      <c r="H85" s="784"/>
      <c r="I85" s="784"/>
      <c r="J85" s="784"/>
      <c r="K85" s="784"/>
      <c r="L85" s="784"/>
      <c r="M85" s="784"/>
      <c r="N85" s="784"/>
      <c r="O85" s="785"/>
      <c r="P85" s="783" t="s">
        <v>62</v>
      </c>
      <c r="Q85" s="784"/>
      <c r="R85" s="784"/>
      <c r="S85" s="784"/>
      <c r="T85" s="784"/>
      <c r="U85" s="784"/>
      <c r="V85" s="784"/>
      <c r="W85" s="784"/>
      <c r="X85" s="785"/>
      <c r="Y85" s="188"/>
      <c r="Z85" s="189"/>
      <c r="AA85" s="190"/>
      <c r="AB85" s="461" t="s">
        <v>11</v>
      </c>
      <c r="AC85" s="462"/>
      <c r="AD85" s="463"/>
      <c r="AE85" s="320" t="s">
        <v>304</v>
      </c>
      <c r="AF85" s="320"/>
      <c r="AG85" s="320"/>
      <c r="AH85" s="320"/>
      <c r="AI85" s="320" t="s">
        <v>326</v>
      </c>
      <c r="AJ85" s="320"/>
      <c r="AK85" s="320"/>
      <c r="AL85" s="320"/>
      <c r="AM85" s="320" t="s">
        <v>423</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23"/>
      <c r="B86" s="555"/>
      <c r="C86" s="555"/>
      <c r="D86" s="555"/>
      <c r="E86" s="555"/>
      <c r="F86" s="556"/>
      <c r="G86" s="570"/>
      <c r="H86" s="360"/>
      <c r="I86" s="360"/>
      <c r="J86" s="360"/>
      <c r="K86" s="360"/>
      <c r="L86" s="360"/>
      <c r="M86" s="360"/>
      <c r="N86" s="360"/>
      <c r="O86" s="571"/>
      <c r="P86" s="583"/>
      <c r="Q86" s="360"/>
      <c r="R86" s="360"/>
      <c r="S86" s="360"/>
      <c r="T86" s="360"/>
      <c r="U86" s="360"/>
      <c r="V86" s="360"/>
      <c r="W86" s="360"/>
      <c r="X86" s="571"/>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23"/>
      <c r="B87" s="555"/>
      <c r="C87" s="555"/>
      <c r="D87" s="555"/>
      <c r="E87" s="555"/>
      <c r="F87" s="556"/>
      <c r="G87" s="217"/>
      <c r="H87" s="176"/>
      <c r="I87" s="176"/>
      <c r="J87" s="176"/>
      <c r="K87" s="176"/>
      <c r="L87" s="176"/>
      <c r="M87" s="176"/>
      <c r="N87" s="176"/>
      <c r="O87" s="218"/>
      <c r="P87" s="176"/>
      <c r="Q87" s="804"/>
      <c r="R87" s="804"/>
      <c r="S87" s="804"/>
      <c r="T87" s="804"/>
      <c r="U87" s="804"/>
      <c r="V87" s="804"/>
      <c r="W87" s="804"/>
      <c r="X87" s="805"/>
      <c r="Y87" s="760" t="s">
        <v>61</v>
      </c>
      <c r="Z87" s="761"/>
      <c r="AA87" s="762"/>
      <c r="AB87" s="554"/>
      <c r="AC87" s="554"/>
      <c r="AD87" s="554"/>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23"/>
      <c r="B88" s="555"/>
      <c r="C88" s="555"/>
      <c r="D88" s="555"/>
      <c r="E88" s="555"/>
      <c r="F88" s="556"/>
      <c r="G88" s="219"/>
      <c r="H88" s="220"/>
      <c r="I88" s="220"/>
      <c r="J88" s="220"/>
      <c r="K88" s="220"/>
      <c r="L88" s="220"/>
      <c r="M88" s="220"/>
      <c r="N88" s="220"/>
      <c r="O88" s="221"/>
      <c r="P88" s="806"/>
      <c r="Q88" s="806"/>
      <c r="R88" s="806"/>
      <c r="S88" s="806"/>
      <c r="T88" s="806"/>
      <c r="U88" s="806"/>
      <c r="V88" s="806"/>
      <c r="W88" s="806"/>
      <c r="X88" s="807"/>
      <c r="Y88" s="737" t="s">
        <v>53</v>
      </c>
      <c r="Z88" s="738"/>
      <c r="AA88" s="739"/>
      <c r="AB88" s="525"/>
      <c r="AC88" s="525"/>
      <c r="AD88" s="525"/>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23"/>
      <c r="B89" s="557"/>
      <c r="C89" s="557"/>
      <c r="D89" s="557"/>
      <c r="E89" s="557"/>
      <c r="F89" s="558"/>
      <c r="G89" s="222"/>
      <c r="H89" s="179"/>
      <c r="I89" s="179"/>
      <c r="J89" s="179"/>
      <c r="K89" s="179"/>
      <c r="L89" s="179"/>
      <c r="M89" s="179"/>
      <c r="N89" s="179"/>
      <c r="O89" s="223"/>
      <c r="P89" s="289"/>
      <c r="Q89" s="289"/>
      <c r="R89" s="289"/>
      <c r="S89" s="289"/>
      <c r="T89" s="289"/>
      <c r="U89" s="289"/>
      <c r="V89" s="289"/>
      <c r="W89" s="289"/>
      <c r="X89" s="808"/>
      <c r="Y89" s="737" t="s">
        <v>13</v>
      </c>
      <c r="Z89" s="738"/>
      <c r="AA89" s="739"/>
      <c r="AB89" s="464" t="s">
        <v>14</v>
      </c>
      <c r="AC89" s="464"/>
      <c r="AD89" s="464"/>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23"/>
      <c r="B90" s="555" t="s">
        <v>144</v>
      </c>
      <c r="C90" s="555"/>
      <c r="D90" s="555"/>
      <c r="E90" s="555"/>
      <c r="F90" s="556"/>
      <c r="G90" s="799" t="s">
        <v>60</v>
      </c>
      <c r="H90" s="784"/>
      <c r="I90" s="784"/>
      <c r="J90" s="784"/>
      <c r="K90" s="784"/>
      <c r="L90" s="784"/>
      <c r="M90" s="784"/>
      <c r="N90" s="784"/>
      <c r="O90" s="785"/>
      <c r="P90" s="783" t="s">
        <v>62</v>
      </c>
      <c r="Q90" s="784"/>
      <c r="R90" s="784"/>
      <c r="S90" s="784"/>
      <c r="T90" s="784"/>
      <c r="U90" s="784"/>
      <c r="V90" s="784"/>
      <c r="W90" s="784"/>
      <c r="X90" s="785"/>
      <c r="Y90" s="188"/>
      <c r="Z90" s="189"/>
      <c r="AA90" s="190"/>
      <c r="AB90" s="461" t="s">
        <v>11</v>
      </c>
      <c r="AC90" s="462"/>
      <c r="AD90" s="463"/>
      <c r="AE90" s="320" t="s">
        <v>304</v>
      </c>
      <c r="AF90" s="320"/>
      <c r="AG90" s="320"/>
      <c r="AH90" s="320"/>
      <c r="AI90" s="320" t="s">
        <v>326</v>
      </c>
      <c r="AJ90" s="320"/>
      <c r="AK90" s="320"/>
      <c r="AL90" s="320"/>
      <c r="AM90" s="320" t="s">
        <v>423</v>
      </c>
      <c r="AN90" s="320"/>
      <c r="AO90" s="320"/>
      <c r="AP90" s="320"/>
      <c r="AQ90" s="200" t="s">
        <v>184</v>
      </c>
      <c r="AR90" s="184"/>
      <c r="AS90" s="184"/>
      <c r="AT90" s="185"/>
      <c r="AU90" s="354" t="s">
        <v>133</v>
      </c>
      <c r="AV90" s="354"/>
      <c r="AW90" s="354"/>
      <c r="AX90" s="355"/>
      <c r="AY90">
        <f>COUNTA($G$92)</f>
        <v>0</v>
      </c>
    </row>
    <row r="91" spans="1:60" ht="18.75" hidden="1" customHeight="1" x14ac:dyDescent="0.15">
      <c r="A91" s="523"/>
      <c r="B91" s="555"/>
      <c r="C91" s="555"/>
      <c r="D91" s="555"/>
      <c r="E91" s="555"/>
      <c r="F91" s="556"/>
      <c r="G91" s="570"/>
      <c r="H91" s="360"/>
      <c r="I91" s="360"/>
      <c r="J91" s="360"/>
      <c r="K91" s="360"/>
      <c r="L91" s="360"/>
      <c r="M91" s="360"/>
      <c r="N91" s="360"/>
      <c r="O91" s="571"/>
      <c r="P91" s="583"/>
      <c r="Q91" s="360"/>
      <c r="R91" s="360"/>
      <c r="S91" s="360"/>
      <c r="T91" s="360"/>
      <c r="U91" s="360"/>
      <c r="V91" s="360"/>
      <c r="W91" s="360"/>
      <c r="X91" s="571"/>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23"/>
      <c r="B92" s="555"/>
      <c r="C92" s="555"/>
      <c r="D92" s="555"/>
      <c r="E92" s="555"/>
      <c r="F92" s="556"/>
      <c r="G92" s="217"/>
      <c r="H92" s="176"/>
      <c r="I92" s="176"/>
      <c r="J92" s="176"/>
      <c r="K92" s="176"/>
      <c r="L92" s="176"/>
      <c r="M92" s="176"/>
      <c r="N92" s="176"/>
      <c r="O92" s="218"/>
      <c r="P92" s="176"/>
      <c r="Q92" s="804"/>
      <c r="R92" s="804"/>
      <c r="S92" s="804"/>
      <c r="T92" s="804"/>
      <c r="U92" s="804"/>
      <c r="V92" s="804"/>
      <c r="W92" s="804"/>
      <c r="X92" s="805"/>
      <c r="Y92" s="760" t="s">
        <v>61</v>
      </c>
      <c r="Z92" s="761"/>
      <c r="AA92" s="762"/>
      <c r="AB92" s="554"/>
      <c r="AC92" s="554"/>
      <c r="AD92" s="554"/>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23"/>
      <c r="B93" s="555"/>
      <c r="C93" s="555"/>
      <c r="D93" s="555"/>
      <c r="E93" s="555"/>
      <c r="F93" s="556"/>
      <c r="G93" s="219"/>
      <c r="H93" s="220"/>
      <c r="I93" s="220"/>
      <c r="J93" s="220"/>
      <c r="K93" s="220"/>
      <c r="L93" s="220"/>
      <c r="M93" s="220"/>
      <c r="N93" s="220"/>
      <c r="O93" s="221"/>
      <c r="P93" s="806"/>
      <c r="Q93" s="806"/>
      <c r="R93" s="806"/>
      <c r="S93" s="806"/>
      <c r="T93" s="806"/>
      <c r="U93" s="806"/>
      <c r="V93" s="806"/>
      <c r="W93" s="806"/>
      <c r="X93" s="807"/>
      <c r="Y93" s="737" t="s">
        <v>53</v>
      </c>
      <c r="Z93" s="738"/>
      <c r="AA93" s="739"/>
      <c r="AB93" s="525"/>
      <c r="AC93" s="525"/>
      <c r="AD93" s="525"/>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23"/>
      <c r="B94" s="557"/>
      <c r="C94" s="557"/>
      <c r="D94" s="557"/>
      <c r="E94" s="557"/>
      <c r="F94" s="558"/>
      <c r="G94" s="222"/>
      <c r="H94" s="179"/>
      <c r="I94" s="179"/>
      <c r="J94" s="179"/>
      <c r="K94" s="179"/>
      <c r="L94" s="179"/>
      <c r="M94" s="179"/>
      <c r="N94" s="179"/>
      <c r="O94" s="223"/>
      <c r="P94" s="289"/>
      <c r="Q94" s="289"/>
      <c r="R94" s="289"/>
      <c r="S94" s="289"/>
      <c r="T94" s="289"/>
      <c r="U94" s="289"/>
      <c r="V94" s="289"/>
      <c r="W94" s="289"/>
      <c r="X94" s="808"/>
      <c r="Y94" s="737" t="s">
        <v>13</v>
      </c>
      <c r="Z94" s="738"/>
      <c r="AA94" s="739"/>
      <c r="AB94" s="464" t="s">
        <v>14</v>
      </c>
      <c r="AC94" s="464"/>
      <c r="AD94" s="464"/>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23"/>
      <c r="B95" s="555" t="s">
        <v>144</v>
      </c>
      <c r="C95" s="555"/>
      <c r="D95" s="555"/>
      <c r="E95" s="555"/>
      <c r="F95" s="556"/>
      <c r="G95" s="799" t="s">
        <v>60</v>
      </c>
      <c r="H95" s="784"/>
      <c r="I95" s="784"/>
      <c r="J95" s="784"/>
      <c r="K95" s="784"/>
      <c r="L95" s="784"/>
      <c r="M95" s="784"/>
      <c r="N95" s="784"/>
      <c r="O95" s="785"/>
      <c r="P95" s="783" t="s">
        <v>62</v>
      </c>
      <c r="Q95" s="784"/>
      <c r="R95" s="784"/>
      <c r="S95" s="784"/>
      <c r="T95" s="784"/>
      <c r="U95" s="784"/>
      <c r="V95" s="784"/>
      <c r="W95" s="784"/>
      <c r="X95" s="785"/>
      <c r="Y95" s="188"/>
      <c r="Z95" s="189"/>
      <c r="AA95" s="190"/>
      <c r="AB95" s="461" t="s">
        <v>11</v>
      </c>
      <c r="AC95" s="462"/>
      <c r="AD95" s="463"/>
      <c r="AE95" s="320" t="s">
        <v>304</v>
      </c>
      <c r="AF95" s="320"/>
      <c r="AG95" s="320"/>
      <c r="AH95" s="320"/>
      <c r="AI95" s="320" t="s">
        <v>326</v>
      </c>
      <c r="AJ95" s="320"/>
      <c r="AK95" s="320"/>
      <c r="AL95" s="320"/>
      <c r="AM95" s="320" t="s">
        <v>423</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23"/>
      <c r="B96" s="555"/>
      <c r="C96" s="555"/>
      <c r="D96" s="555"/>
      <c r="E96" s="555"/>
      <c r="F96" s="556"/>
      <c r="G96" s="570"/>
      <c r="H96" s="360"/>
      <c r="I96" s="360"/>
      <c r="J96" s="360"/>
      <c r="K96" s="360"/>
      <c r="L96" s="360"/>
      <c r="M96" s="360"/>
      <c r="N96" s="360"/>
      <c r="O96" s="571"/>
      <c r="P96" s="583"/>
      <c r="Q96" s="360"/>
      <c r="R96" s="360"/>
      <c r="S96" s="360"/>
      <c r="T96" s="360"/>
      <c r="U96" s="360"/>
      <c r="V96" s="360"/>
      <c r="W96" s="360"/>
      <c r="X96" s="571"/>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23"/>
      <c r="B97" s="555"/>
      <c r="C97" s="555"/>
      <c r="D97" s="555"/>
      <c r="E97" s="555"/>
      <c r="F97" s="556"/>
      <c r="G97" s="217"/>
      <c r="H97" s="176"/>
      <c r="I97" s="176"/>
      <c r="J97" s="176"/>
      <c r="K97" s="176"/>
      <c r="L97" s="176"/>
      <c r="M97" s="176"/>
      <c r="N97" s="176"/>
      <c r="O97" s="218"/>
      <c r="P97" s="176"/>
      <c r="Q97" s="804"/>
      <c r="R97" s="804"/>
      <c r="S97" s="804"/>
      <c r="T97" s="804"/>
      <c r="U97" s="804"/>
      <c r="V97" s="804"/>
      <c r="W97" s="804"/>
      <c r="X97" s="805"/>
      <c r="Y97" s="760" t="s">
        <v>61</v>
      </c>
      <c r="Z97" s="761"/>
      <c r="AA97" s="762"/>
      <c r="AB97" s="388"/>
      <c r="AC97" s="389"/>
      <c r="AD97" s="390"/>
      <c r="AE97" s="348"/>
      <c r="AF97" s="349"/>
      <c r="AG97" s="349"/>
      <c r="AH97" s="819"/>
      <c r="AI97" s="348"/>
      <c r="AJ97" s="349"/>
      <c r="AK97" s="349"/>
      <c r="AL97" s="819"/>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23"/>
      <c r="B98" s="555"/>
      <c r="C98" s="555"/>
      <c r="D98" s="555"/>
      <c r="E98" s="555"/>
      <c r="F98" s="556"/>
      <c r="G98" s="219"/>
      <c r="H98" s="220"/>
      <c r="I98" s="220"/>
      <c r="J98" s="220"/>
      <c r="K98" s="220"/>
      <c r="L98" s="220"/>
      <c r="M98" s="220"/>
      <c r="N98" s="220"/>
      <c r="O98" s="221"/>
      <c r="P98" s="806"/>
      <c r="Q98" s="806"/>
      <c r="R98" s="806"/>
      <c r="S98" s="806"/>
      <c r="T98" s="806"/>
      <c r="U98" s="806"/>
      <c r="V98" s="806"/>
      <c r="W98" s="806"/>
      <c r="X98" s="807"/>
      <c r="Y98" s="737" t="s">
        <v>53</v>
      </c>
      <c r="Z98" s="738"/>
      <c r="AA98" s="739"/>
      <c r="AB98" s="285"/>
      <c r="AC98" s="286"/>
      <c r="AD98" s="287"/>
      <c r="AE98" s="348"/>
      <c r="AF98" s="349"/>
      <c r="AG98" s="349"/>
      <c r="AH98" s="819"/>
      <c r="AI98" s="348"/>
      <c r="AJ98" s="349"/>
      <c r="AK98" s="349"/>
      <c r="AL98" s="819"/>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24"/>
      <c r="B99" s="883"/>
      <c r="C99" s="883"/>
      <c r="D99" s="883"/>
      <c r="E99" s="883"/>
      <c r="F99" s="884"/>
      <c r="G99" s="809"/>
      <c r="H99" s="233"/>
      <c r="I99" s="233"/>
      <c r="J99" s="233"/>
      <c r="K99" s="233"/>
      <c r="L99" s="233"/>
      <c r="M99" s="233"/>
      <c r="N99" s="233"/>
      <c r="O99" s="810"/>
      <c r="P99" s="846"/>
      <c r="Q99" s="846"/>
      <c r="R99" s="846"/>
      <c r="S99" s="846"/>
      <c r="T99" s="846"/>
      <c r="U99" s="846"/>
      <c r="V99" s="846"/>
      <c r="W99" s="846"/>
      <c r="X99" s="847"/>
      <c r="Y99" s="483" t="s">
        <v>13</v>
      </c>
      <c r="Z99" s="484"/>
      <c r="AA99" s="485"/>
      <c r="AB99" s="465" t="s">
        <v>14</v>
      </c>
      <c r="AC99" s="466"/>
      <c r="AD99" s="467"/>
      <c r="AE99" s="820"/>
      <c r="AF99" s="821"/>
      <c r="AG99" s="821"/>
      <c r="AH99" s="848"/>
      <c r="AI99" s="820"/>
      <c r="AJ99" s="821"/>
      <c r="AK99" s="821"/>
      <c r="AL99" s="848"/>
      <c r="AM99" s="820"/>
      <c r="AN99" s="821"/>
      <c r="AO99" s="821"/>
      <c r="AP99" s="821"/>
      <c r="AQ99" s="822"/>
      <c r="AR99" s="823"/>
      <c r="AS99" s="823"/>
      <c r="AT99" s="824"/>
      <c r="AU99" s="821"/>
      <c r="AV99" s="821"/>
      <c r="AW99" s="821"/>
      <c r="AX99" s="825"/>
      <c r="AY99">
        <f t="shared" si="12"/>
        <v>0</v>
      </c>
    </row>
    <row r="100" spans="1:60" ht="31.5" customHeight="1" x14ac:dyDescent="0.15">
      <c r="A100" s="835" t="s">
        <v>270</v>
      </c>
      <c r="B100" s="836"/>
      <c r="C100" s="836"/>
      <c r="D100" s="836"/>
      <c r="E100" s="836"/>
      <c r="F100" s="837"/>
      <c r="G100" s="838" t="s">
        <v>59</v>
      </c>
      <c r="H100" s="838"/>
      <c r="I100" s="838"/>
      <c r="J100" s="838"/>
      <c r="K100" s="838"/>
      <c r="L100" s="838"/>
      <c r="M100" s="838"/>
      <c r="N100" s="838"/>
      <c r="O100" s="838"/>
      <c r="P100" s="838"/>
      <c r="Q100" s="838"/>
      <c r="R100" s="838"/>
      <c r="S100" s="838"/>
      <c r="T100" s="838"/>
      <c r="U100" s="838"/>
      <c r="V100" s="838"/>
      <c r="W100" s="838"/>
      <c r="X100" s="839"/>
      <c r="Y100" s="468"/>
      <c r="Z100" s="469"/>
      <c r="AA100" s="470"/>
      <c r="AB100" s="860" t="s">
        <v>11</v>
      </c>
      <c r="AC100" s="860"/>
      <c r="AD100" s="860"/>
      <c r="AE100" s="826" t="s">
        <v>304</v>
      </c>
      <c r="AF100" s="827"/>
      <c r="AG100" s="827"/>
      <c r="AH100" s="828"/>
      <c r="AI100" s="826" t="s">
        <v>326</v>
      </c>
      <c r="AJ100" s="827"/>
      <c r="AK100" s="827"/>
      <c r="AL100" s="828"/>
      <c r="AM100" s="826" t="s">
        <v>423</v>
      </c>
      <c r="AN100" s="827"/>
      <c r="AO100" s="827"/>
      <c r="AP100" s="828"/>
      <c r="AQ100" s="930" t="s">
        <v>331</v>
      </c>
      <c r="AR100" s="931"/>
      <c r="AS100" s="931"/>
      <c r="AT100" s="932"/>
      <c r="AU100" s="930" t="s">
        <v>455</v>
      </c>
      <c r="AV100" s="931"/>
      <c r="AW100" s="931"/>
      <c r="AX100" s="933"/>
    </row>
    <row r="101" spans="1:60" ht="23.25" customHeight="1" x14ac:dyDescent="0.15">
      <c r="A101" s="494"/>
      <c r="B101" s="495"/>
      <c r="C101" s="495"/>
      <c r="D101" s="495"/>
      <c r="E101" s="495"/>
      <c r="F101" s="496"/>
      <c r="G101" s="176" t="s">
        <v>648</v>
      </c>
      <c r="H101" s="176"/>
      <c r="I101" s="176"/>
      <c r="J101" s="176"/>
      <c r="K101" s="176"/>
      <c r="L101" s="176"/>
      <c r="M101" s="176"/>
      <c r="N101" s="176"/>
      <c r="O101" s="176"/>
      <c r="P101" s="176"/>
      <c r="Q101" s="176"/>
      <c r="R101" s="176"/>
      <c r="S101" s="176"/>
      <c r="T101" s="176"/>
      <c r="U101" s="176"/>
      <c r="V101" s="176"/>
      <c r="W101" s="176"/>
      <c r="X101" s="218"/>
      <c r="Y101" s="818" t="s">
        <v>54</v>
      </c>
      <c r="Z101" s="723"/>
      <c r="AA101" s="724"/>
      <c r="AB101" s="554" t="s">
        <v>649</v>
      </c>
      <c r="AC101" s="554"/>
      <c r="AD101" s="554"/>
      <c r="AE101" s="343">
        <v>73</v>
      </c>
      <c r="AF101" s="343"/>
      <c r="AG101" s="343"/>
      <c r="AH101" s="343"/>
      <c r="AI101" s="343">
        <v>84</v>
      </c>
      <c r="AJ101" s="343"/>
      <c r="AK101" s="343"/>
      <c r="AL101" s="343"/>
      <c r="AM101" s="343">
        <v>63</v>
      </c>
      <c r="AN101" s="343"/>
      <c r="AO101" s="343"/>
      <c r="AP101" s="343"/>
      <c r="AQ101" s="343" t="s">
        <v>634</v>
      </c>
      <c r="AR101" s="343"/>
      <c r="AS101" s="343"/>
      <c r="AT101" s="343"/>
      <c r="AU101" s="348" t="s">
        <v>634</v>
      </c>
      <c r="AV101" s="349"/>
      <c r="AW101" s="349"/>
      <c r="AX101" s="350"/>
    </row>
    <row r="102" spans="1:60" ht="23.25" customHeight="1" x14ac:dyDescent="0.15">
      <c r="A102" s="497"/>
      <c r="B102" s="498"/>
      <c r="C102" s="498"/>
      <c r="D102" s="498"/>
      <c r="E102" s="498"/>
      <c r="F102" s="499"/>
      <c r="G102" s="179"/>
      <c r="H102" s="179"/>
      <c r="I102" s="179"/>
      <c r="J102" s="179"/>
      <c r="K102" s="179"/>
      <c r="L102" s="179"/>
      <c r="M102" s="179"/>
      <c r="N102" s="179"/>
      <c r="O102" s="179"/>
      <c r="P102" s="179"/>
      <c r="Q102" s="179"/>
      <c r="R102" s="179"/>
      <c r="S102" s="179"/>
      <c r="T102" s="179"/>
      <c r="U102" s="179"/>
      <c r="V102" s="179"/>
      <c r="W102" s="179"/>
      <c r="X102" s="223"/>
      <c r="Y102" s="477" t="s">
        <v>55</v>
      </c>
      <c r="Z102" s="325"/>
      <c r="AA102" s="326"/>
      <c r="AB102" s="554" t="s">
        <v>649</v>
      </c>
      <c r="AC102" s="554"/>
      <c r="AD102" s="554"/>
      <c r="AE102" s="343">
        <v>72</v>
      </c>
      <c r="AF102" s="343"/>
      <c r="AG102" s="343"/>
      <c r="AH102" s="343"/>
      <c r="AI102" s="343">
        <v>72</v>
      </c>
      <c r="AJ102" s="343"/>
      <c r="AK102" s="343"/>
      <c r="AL102" s="343"/>
      <c r="AM102" s="343">
        <v>72</v>
      </c>
      <c r="AN102" s="343"/>
      <c r="AO102" s="343"/>
      <c r="AP102" s="343"/>
      <c r="AQ102" s="343">
        <v>72</v>
      </c>
      <c r="AR102" s="343"/>
      <c r="AS102" s="343"/>
      <c r="AT102" s="343"/>
      <c r="AU102" s="356">
        <v>72</v>
      </c>
      <c r="AV102" s="357"/>
      <c r="AW102" s="357"/>
      <c r="AX102" s="934"/>
    </row>
    <row r="103" spans="1:60" ht="31.5" customHeight="1" x14ac:dyDescent="0.15">
      <c r="A103" s="491" t="s">
        <v>270</v>
      </c>
      <c r="B103" s="492"/>
      <c r="C103" s="492"/>
      <c r="D103" s="492"/>
      <c r="E103" s="492"/>
      <c r="F103" s="493"/>
      <c r="G103" s="738" t="s">
        <v>59</v>
      </c>
      <c r="H103" s="738"/>
      <c r="I103" s="738"/>
      <c r="J103" s="738"/>
      <c r="K103" s="738"/>
      <c r="L103" s="738"/>
      <c r="M103" s="738"/>
      <c r="N103" s="738"/>
      <c r="O103" s="738"/>
      <c r="P103" s="738"/>
      <c r="Q103" s="738"/>
      <c r="R103" s="738"/>
      <c r="S103" s="738"/>
      <c r="T103" s="738"/>
      <c r="U103" s="738"/>
      <c r="V103" s="738"/>
      <c r="W103" s="738"/>
      <c r="X103" s="739"/>
      <c r="Y103" s="471"/>
      <c r="Z103" s="472"/>
      <c r="AA103" s="473"/>
      <c r="AB103" s="288" t="s">
        <v>11</v>
      </c>
      <c r="AC103" s="283"/>
      <c r="AD103" s="284"/>
      <c r="AE103" s="320" t="s">
        <v>304</v>
      </c>
      <c r="AF103" s="320"/>
      <c r="AG103" s="320"/>
      <c r="AH103" s="320"/>
      <c r="AI103" s="320" t="s">
        <v>326</v>
      </c>
      <c r="AJ103" s="320"/>
      <c r="AK103" s="320"/>
      <c r="AL103" s="320"/>
      <c r="AM103" s="320" t="s">
        <v>423</v>
      </c>
      <c r="AN103" s="320"/>
      <c r="AO103" s="320"/>
      <c r="AP103" s="320"/>
      <c r="AQ103" s="345" t="s">
        <v>331</v>
      </c>
      <c r="AR103" s="346"/>
      <c r="AS103" s="346"/>
      <c r="AT103" s="346"/>
      <c r="AU103" s="345" t="s">
        <v>455</v>
      </c>
      <c r="AV103" s="346"/>
      <c r="AW103" s="346"/>
      <c r="AX103" s="347"/>
      <c r="AY103">
        <f>COUNTA($G$104)</f>
        <v>1</v>
      </c>
    </row>
    <row r="104" spans="1:60" ht="23.25" customHeight="1" x14ac:dyDescent="0.15">
      <c r="A104" s="494"/>
      <c r="B104" s="495"/>
      <c r="C104" s="495"/>
      <c r="D104" s="495"/>
      <c r="E104" s="495"/>
      <c r="F104" s="496"/>
      <c r="G104" s="176" t="s">
        <v>650</v>
      </c>
      <c r="H104" s="176"/>
      <c r="I104" s="176"/>
      <c r="J104" s="176"/>
      <c r="K104" s="176"/>
      <c r="L104" s="176"/>
      <c r="M104" s="176"/>
      <c r="N104" s="176"/>
      <c r="O104" s="176"/>
      <c r="P104" s="176"/>
      <c r="Q104" s="176"/>
      <c r="R104" s="176"/>
      <c r="S104" s="176"/>
      <c r="T104" s="176"/>
      <c r="U104" s="176"/>
      <c r="V104" s="176"/>
      <c r="W104" s="176"/>
      <c r="X104" s="218"/>
      <c r="Y104" s="480" t="s">
        <v>54</v>
      </c>
      <c r="Z104" s="481"/>
      <c r="AA104" s="482"/>
      <c r="AB104" s="474" t="s">
        <v>649</v>
      </c>
      <c r="AC104" s="475"/>
      <c r="AD104" s="476"/>
      <c r="AE104" s="343">
        <v>23</v>
      </c>
      <c r="AF104" s="343"/>
      <c r="AG104" s="343"/>
      <c r="AH104" s="343"/>
      <c r="AI104" s="343">
        <v>27</v>
      </c>
      <c r="AJ104" s="343"/>
      <c r="AK104" s="343"/>
      <c r="AL104" s="343"/>
      <c r="AM104" s="343">
        <v>27</v>
      </c>
      <c r="AN104" s="343"/>
      <c r="AO104" s="343"/>
      <c r="AP104" s="343"/>
      <c r="AQ104" s="343">
        <v>27</v>
      </c>
      <c r="AR104" s="343"/>
      <c r="AS104" s="343"/>
      <c r="AT104" s="343"/>
      <c r="AU104" s="343" t="s">
        <v>704</v>
      </c>
      <c r="AV104" s="343"/>
      <c r="AW104" s="343"/>
      <c r="AX104" s="344"/>
      <c r="AY104">
        <f>$AY$103</f>
        <v>1</v>
      </c>
    </row>
    <row r="105" spans="1:60" ht="23.25" customHeight="1" x14ac:dyDescent="0.15">
      <c r="A105" s="497"/>
      <c r="B105" s="498"/>
      <c r="C105" s="498"/>
      <c r="D105" s="498"/>
      <c r="E105" s="498"/>
      <c r="F105" s="499"/>
      <c r="G105" s="179"/>
      <c r="H105" s="179"/>
      <c r="I105" s="179"/>
      <c r="J105" s="179"/>
      <c r="K105" s="179"/>
      <c r="L105" s="179"/>
      <c r="M105" s="179"/>
      <c r="N105" s="179"/>
      <c r="O105" s="179"/>
      <c r="P105" s="179"/>
      <c r="Q105" s="179"/>
      <c r="R105" s="179"/>
      <c r="S105" s="179"/>
      <c r="T105" s="179"/>
      <c r="U105" s="179"/>
      <c r="V105" s="179"/>
      <c r="W105" s="179"/>
      <c r="X105" s="223"/>
      <c r="Y105" s="477" t="s">
        <v>55</v>
      </c>
      <c r="Z105" s="478"/>
      <c r="AA105" s="479"/>
      <c r="AB105" s="388" t="s">
        <v>649</v>
      </c>
      <c r="AC105" s="389"/>
      <c r="AD105" s="390"/>
      <c r="AE105" s="343">
        <v>20</v>
      </c>
      <c r="AF105" s="343"/>
      <c r="AG105" s="343"/>
      <c r="AH105" s="343"/>
      <c r="AI105" s="343">
        <v>20</v>
      </c>
      <c r="AJ105" s="343"/>
      <c r="AK105" s="343"/>
      <c r="AL105" s="343"/>
      <c r="AM105" s="343">
        <v>20</v>
      </c>
      <c r="AN105" s="343"/>
      <c r="AO105" s="343"/>
      <c r="AP105" s="343"/>
      <c r="AQ105" s="343">
        <v>20</v>
      </c>
      <c r="AR105" s="343"/>
      <c r="AS105" s="343"/>
      <c r="AT105" s="343"/>
      <c r="AU105" s="343">
        <v>20</v>
      </c>
      <c r="AV105" s="343"/>
      <c r="AW105" s="343"/>
      <c r="AX105" s="344"/>
      <c r="AY105">
        <f>$AY$103</f>
        <v>1</v>
      </c>
    </row>
    <row r="106" spans="1:60" ht="31.5" hidden="1" customHeight="1" x14ac:dyDescent="0.15">
      <c r="A106" s="491" t="s">
        <v>270</v>
      </c>
      <c r="B106" s="492"/>
      <c r="C106" s="492"/>
      <c r="D106" s="492"/>
      <c r="E106" s="492"/>
      <c r="F106" s="493"/>
      <c r="G106" s="738" t="s">
        <v>59</v>
      </c>
      <c r="H106" s="738"/>
      <c r="I106" s="738"/>
      <c r="J106" s="738"/>
      <c r="K106" s="738"/>
      <c r="L106" s="738"/>
      <c r="M106" s="738"/>
      <c r="N106" s="738"/>
      <c r="O106" s="738"/>
      <c r="P106" s="738"/>
      <c r="Q106" s="738"/>
      <c r="R106" s="738"/>
      <c r="S106" s="738"/>
      <c r="T106" s="738"/>
      <c r="U106" s="738"/>
      <c r="V106" s="738"/>
      <c r="W106" s="738"/>
      <c r="X106" s="739"/>
      <c r="Y106" s="471"/>
      <c r="Z106" s="472"/>
      <c r="AA106" s="473"/>
      <c r="AB106" s="288" t="s">
        <v>11</v>
      </c>
      <c r="AC106" s="283"/>
      <c r="AD106" s="284"/>
      <c r="AE106" s="320" t="s">
        <v>304</v>
      </c>
      <c r="AF106" s="320"/>
      <c r="AG106" s="320"/>
      <c r="AH106" s="320"/>
      <c r="AI106" s="320" t="s">
        <v>326</v>
      </c>
      <c r="AJ106" s="320"/>
      <c r="AK106" s="320"/>
      <c r="AL106" s="320"/>
      <c r="AM106" s="320" t="s">
        <v>423</v>
      </c>
      <c r="AN106" s="320"/>
      <c r="AO106" s="320"/>
      <c r="AP106" s="320"/>
      <c r="AQ106" s="345" t="s">
        <v>331</v>
      </c>
      <c r="AR106" s="346"/>
      <c r="AS106" s="346"/>
      <c r="AT106" s="346"/>
      <c r="AU106" s="345" t="s">
        <v>455</v>
      </c>
      <c r="AV106" s="346"/>
      <c r="AW106" s="346"/>
      <c r="AX106" s="347"/>
      <c r="AY106">
        <f>COUNTA($G$107)</f>
        <v>0</v>
      </c>
    </row>
    <row r="107" spans="1:60" ht="23.25" hidden="1" customHeight="1" x14ac:dyDescent="0.15">
      <c r="A107" s="494"/>
      <c r="B107" s="495"/>
      <c r="C107" s="495"/>
      <c r="D107" s="495"/>
      <c r="E107" s="495"/>
      <c r="F107" s="496"/>
      <c r="G107" s="176"/>
      <c r="H107" s="176"/>
      <c r="I107" s="176"/>
      <c r="J107" s="176"/>
      <c r="K107" s="176"/>
      <c r="L107" s="176"/>
      <c r="M107" s="176"/>
      <c r="N107" s="176"/>
      <c r="O107" s="176"/>
      <c r="P107" s="176"/>
      <c r="Q107" s="176"/>
      <c r="R107" s="176"/>
      <c r="S107" s="176"/>
      <c r="T107" s="176"/>
      <c r="U107" s="176"/>
      <c r="V107" s="176"/>
      <c r="W107" s="176"/>
      <c r="X107" s="218"/>
      <c r="Y107" s="480" t="s">
        <v>54</v>
      </c>
      <c r="Z107" s="481"/>
      <c r="AA107" s="482"/>
      <c r="AB107" s="474"/>
      <c r="AC107" s="475"/>
      <c r="AD107" s="476"/>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97"/>
      <c r="B108" s="498"/>
      <c r="C108" s="498"/>
      <c r="D108" s="498"/>
      <c r="E108" s="498"/>
      <c r="F108" s="499"/>
      <c r="G108" s="179"/>
      <c r="H108" s="179"/>
      <c r="I108" s="179"/>
      <c r="J108" s="179"/>
      <c r="K108" s="179"/>
      <c r="L108" s="179"/>
      <c r="M108" s="179"/>
      <c r="N108" s="179"/>
      <c r="O108" s="179"/>
      <c r="P108" s="179"/>
      <c r="Q108" s="179"/>
      <c r="R108" s="179"/>
      <c r="S108" s="179"/>
      <c r="T108" s="179"/>
      <c r="U108" s="179"/>
      <c r="V108" s="179"/>
      <c r="W108" s="179"/>
      <c r="X108" s="223"/>
      <c r="Y108" s="477" t="s">
        <v>55</v>
      </c>
      <c r="Z108" s="478"/>
      <c r="AA108" s="479"/>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91" t="s">
        <v>270</v>
      </c>
      <c r="B109" s="492"/>
      <c r="C109" s="492"/>
      <c r="D109" s="492"/>
      <c r="E109" s="492"/>
      <c r="F109" s="493"/>
      <c r="G109" s="738" t="s">
        <v>59</v>
      </c>
      <c r="H109" s="738"/>
      <c r="I109" s="738"/>
      <c r="J109" s="738"/>
      <c r="K109" s="738"/>
      <c r="L109" s="738"/>
      <c r="M109" s="738"/>
      <c r="N109" s="738"/>
      <c r="O109" s="738"/>
      <c r="P109" s="738"/>
      <c r="Q109" s="738"/>
      <c r="R109" s="738"/>
      <c r="S109" s="738"/>
      <c r="T109" s="738"/>
      <c r="U109" s="738"/>
      <c r="V109" s="738"/>
      <c r="W109" s="738"/>
      <c r="X109" s="739"/>
      <c r="Y109" s="471"/>
      <c r="Z109" s="472"/>
      <c r="AA109" s="473"/>
      <c r="AB109" s="288" t="s">
        <v>11</v>
      </c>
      <c r="AC109" s="283"/>
      <c r="AD109" s="284"/>
      <c r="AE109" s="320" t="s">
        <v>304</v>
      </c>
      <c r="AF109" s="320"/>
      <c r="AG109" s="320"/>
      <c r="AH109" s="320"/>
      <c r="AI109" s="320" t="s">
        <v>326</v>
      </c>
      <c r="AJ109" s="320"/>
      <c r="AK109" s="320"/>
      <c r="AL109" s="320"/>
      <c r="AM109" s="320" t="s">
        <v>423</v>
      </c>
      <c r="AN109" s="320"/>
      <c r="AO109" s="320"/>
      <c r="AP109" s="320"/>
      <c r="AQ109" s="345" t="s">
        <v>331</v>
      </c>
      <c r="AR109" s="346"/>
      <c r="AS109" s="346"/>
      <c r="AT109" s="346"/>
      <c r="AU109" s="345" t="s">
        <v>455</v>
      </c>
      <c r="AV109" s="346"/>
      <c r="AW109" s="346"/>
      <c r="AX109" s="347"/>
      <c r="AY109">
        <f>COUNTA($G$110)</f>
        <v>0</v>
      </c>
    </row>
    <row r="110" spans="1:60" ht="23.25" hidden="1" customHeight="1" x14ac:dyDescent="0.15">
      <c r="A110" s="494"/>
      <c r="B110" s="495"/>
      <c r="C110" s="495"/>
      <c r="D110" s="495"/>
      <c r="E110" s="495"/>
      <c r="F110" s="496"/>
      <c r="G110" s="176"/>
      <c r="H110" s="176"/>
      <c r="I110" s="176"/>
      <c r="J110" s="176"/>
      <c r="K110" s="176"/>
      <c r="L110" s="176"/>
      <c r="M110" s="176"/>
      <c r="N110" s="176"/>
      <c r="O110" s="176"/>
      <c r="P110" s="176"/>
      <c r="Q110" s="176"/>
      <c r="R110" s="176"/>
      <c r="S110" s="176"/>
      <c r="T110" s="176"/>
      <c r="U110" s="176"/>
      <c r="V110" s="176"/>
      <c r="W110" s="176"/>
      <c r="X110" s="218"/>
      <c r="Y110" s="480" t="s">
        <v>54</v>
      </c>
      <c r="Z110" s="481"/>
      <c r="AA110" s="482"/>
      <c r="AB110" s="474"/>
      <c r="AC110" s="475"/>
      <c r="AD110" s="476"/>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97"/>
      <c r="B111" s="498"/>
      <c r="C111" s="498"/>
      <c r="D111" s="498"/>
      <c r="E111" s="498"/>
      <c r="F111" s="499"/>
      <c r="G111" s="179"/>
      <c r="H111" s="179"/>
      <c r="I111" s="179"/>
      <c r="J111" s="179"/>
      <c r="K111" s="179"/>
      <c r="L111" s="179"/>
      <c r="M111" s="179"/>
      <c r="N111" s="179"/>
      <c r="O111" s="179"/>
      <c r="P111" s="179"/>
      <c r="Q111" s="179"/>
      <c r="R111" s="179"/>
      <c r="S111" s="179"/>
      <c r="T111" s="179"/>
      <c r="U111" s="179"/>
      <c r="V111" s="179"/>
      <c r="W111" s="179"/>
      <c r="X111" s="223"/>
      <c r="Y111" s="477" t="s">
        <v>55</v>
      </c>
      <c r="Z111" s="478"/>
      <c r="AA111" s="479"/>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91" t="s">
        <v>270</v>
      </c>
      <c r="B112" s="492"/>
      <c r="C112" s="492"/>
      <c r="D112" s="492"/>
      <c r="E112" s="492"/>
      <c r="F112" s="493"/>
      <c r="G112" s="738" t="s">
        <v>59</v>
      </c>
      <c r="H112" s="738"/>
      <c r="I112" s="738"/>
      <c r="J112" s="738"/>
      <c r="K112" s="738"/>
      <c r="L112" s="738"/>
      <c r="M112" s="738"/>
      <c r="N112" s="738"/>
      <c r="O112" s="738"/>
      <c r="P112" s="738"/>
      <c r="Q112" s="738"/>
      <c r="R112" s="738"/>
      <c r="S112" s="738"/>
      <c r="T112" s="738"/>
      <c r="U112" s="738"/>
      <c r="V112" s="738"/>
      <c r="W112" s="738"/>
      <c r="X112" s="739"/>
      <c r="Y112" s="471"/>
      <c r="Z112" s="472"/>
      <c r="AA112" s="473"/>
      <c r="AB112" s="288" t="s">
        <v>11</v>
      </c>
      <c r="AC112" s="283"/>
      <c r="AD112" s="284"/>
      <c r="AE112" s="320" t="s">
        <v>304</v>
      </c>
      <c r="AF112" s="320"/>
      <c r="AG112" s="320"/>
      <c r="AH112" s="320"/>
      <c r="AI112" s="320" t="s">
        <v>326</v>
      </c>
      <c r="AJ112" s="320"/>
      <c r="AK112" s="320"/>
      <c r="AL112" s="320"/>
      <c r="AM112" s="320" t="s">
        <v>423</v>
      </c>
      <c r="AN112" s="320"/>
      <c r="AO112" s="320"/>
      <c r="AP112" s="320"/>
      <c r="AQ112" s="345" t="s">
        <v>331</v>
      </c>
      <c r="AR112" s="346"/>
      <c r="AS112" s="346"/>
      <c r="AT112" s="346"/>
      <c r="AU112" s="345" t="s">
        <v>455</v>
      </c>
      <c r="AV112" s="346"/>
      <c r="AW112" s="346"/>
      <c r="AX112" s="347"/>
      <c r="AY112">
        <f>COUNTA($G$113)</f>
        <v>0</v>
      </c>
    </row>
    <row r="113" spans="1:51" ht="23.25" hidden="1" customHeight="1" x14ac:dyDescent="0.15">
      <c r="A113" s="494"/>
      <c r="B113" s="495"/>
      <c r="C113" s="495"/>
      <c r="D113" s="495"/>
      <c r="E113" s="495"/>
      <c r="F113" s="496"/>
      <c r="G113" s="176"/>
      <c r="H113" s="176"/>
      <c r="I113" s="176"/>
      <c r="J113" s="176"/>
      <c r="K113" s="176"/>
      <c r="L113" s="176"/>
      <c r="M113" s="176"/>
      <c r="N113" s="176"/>
      <c r="O113" s="176"/>
      <c r="P113" s="176"/>
      <c r="Q113" s="176"/>
      <c r="R113" s="176"/>
      <c r="S113" s="176"/>
      <c r="T113" s="176"/>
      <c r="U113" s="176"/>
      <c r="V113" s="176"/>
      <c r="W113" s="176"/>
      <c r="X113" s="218"/>
      <c r="Y113" s="480" t="s">
        <v>54</v>
      </c>
      <c r="Z113" s="481"/>
      <c r="AA113" s="482"/>
      <c r="AB113" s="474"/>
      <c r="AC113" s="475"/>
      <c r="AD113" s="476"/>
      <c r="AE113" s="343"/>
      <c r="AF113" s="343"/>
      <c r="AG113" s="343"/>
      <c r="AH113" s="343"/>
      <c r="AI113" s="343"/>
      <c r="AJ113" s="343"/>
      <c r="AK113" s="343"/>
      <c r="AL113" s="343"/>
      <c r="AM113" s="343"/>
      <c r="AN113" s="343"/>
      <c r="AO113" s="343"/>
      <c r="AP113" s="343"/>
      <c r="AQ113" s="348"/>
      <c r="AR113" s="349"/>
      <c r="AS113" s="349"/>
      <c r="AT113" s="819"/>
      <c r="AU113" s="343"/>
      <c r="AV113" s="343"/>
      <c r="AW113" s="343"/>
      <c r="AX113" s="344"/>
      <c r="AY113">
        <f>$AY$112</f>
        <v>0</v>
      </c>
    </row>
    <row r="114" spans="1:51" ht="23.25" hidden="1" customHeight="1" x14ac:dyDescent="0.15">
      <c r="A114" s="497"/>
      <c r="B114" s="498"/>
      <c r="C114" s="498"/>
      <c r="D114" s="498"/>
      <c r="E114" s="498"/>
      <c r="F114" s="499"/>
      <c r="G114" s="179"/>
      <c r="H114" s="179"/>
      <c r="I114" s="179"/>
      <c r="J114" s="179"/>
      <c r="K114" s="179"/>
      <c r="L114" s="179"/>
      <c r="M114" s="179"/>
      <c r="N114" s="179"/>
      <c r="O114" s="179"/>
      <c r="P114" s="179"/>
      <c r="Q114" s="179"/>
      <c r="R114" s="179"/>
      <c r="S114" s="179"/>
      <c r="T114" s="179"/>
      <c r="U114" s="179"/>
      <c r="V114" s="179"/>
      <c r="W114" s="179"/>
      <c r="X114" s="223"/>
      <c r="Y114" s="477" t="s">
        <v>55</v>
      </c>
      <c r="Z114" s="478"/>
      <c r="AA114" s="479"/>
      <c r="AB114" s="388"/>
      <c r="AC114" s="389"/>
      <c r="AD114" s="390"/>
      <c r="AE114" s="351"/>
      <c r="AF114" s="351"/>
      <c r="AG114" s="351"/>
      <c r="AH114" s="351"/>
      <c r="AI114" s="351"/>
      <c r="AJ114" s="351"/>
      <c r="AK114" s="351"/>
      <c r="AL114" s="351"/>
      <c r="AM114" s="351"/>
      <c r="AN114" s="351"/>
      <c r="AO114" s="351"/>
      <c r="AP114" s="351"/>
      <c r="AQ114" s="348"/>
      <c r="AR114" s="349"/>
      <c r="AS114" s="349"/>
      <c r="AT114" s="819"/>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86"/>
      <c r="Z115" s="487"/>
      <c r="AA115" s="488"/>
      <c r="AB115" s="288" t="s">
        <v>11</v>
      </c>
      <c r="AC115" s="283"/>
      <c r="AD115" s="284"/>
      <c r="AE115" s="320" t="s">
        <v>304</v>
      </c>
      <c r="AF115" s="320"/>
      <c r="AG115" s="320"/>
      <c r="AH115" s="320"/>
      <c r="AI115" s="320" t="s">
        <v>326</v>
      </c>
      <c r="AJ115" s="320"/>
      <c r="AK115" s="320"/>
      <c r="AL115" s="320"/>
      <c r="AM115" s="320" t="s">
        <v>423</v>
      </c>
      <c r="AN115" s="320"/>
      <c r="AO115" s="320"/>
      <c r="AP115" s="320"/>
      <c r="AQ115" s="321" t="s">
        <v>456</v>
      </c>
      <c r="AR115" s="322"/>
      <c r="AS115" s="322"/>
      <c r="AT115" s="322"/>
      <c r="AU115" s="322"/>
      <c r="AV115" s="322"/>
      <c r="AW115" s="322"/>
      <c r="AX115" s="323"/>
    </row>
    <row r="116" spans="1:51" ht="23.25" customHeight="1" x14ac:dyDescent="0.15">
      <c r="A116" s="277"/>
      <c r="B116" s="278"/>
      <c r="C116" s="278"/>
      <c r="D116" s="278"/>
      <c r="E116" s="278"/>
      <c r="F116" s="279"/>
      <c r="G116" s="336" t="s">
        <v>651</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652</v>
      </c>
      <c r="AC116" s="286"/>
      <c r="AD116" s="287"/>
      <c r="AE116" s="343">
        <v>13</v>
      </c>
      <c r="AF116" s="343"/>
      <c r="AG116" s="343"/>
      <c r="AH116" s="343"/>
      <c r="AI116" s="343">
        <v>13</v>
      </c>
      <c r="AJ116" s="343"/>
      <c r="AK116" s="343"/>
      <c r="AL116" s="343"/>
      <c r="AM116" s="343">
        <v>13</v>
      </c>
      <c r="AN116" s="343"/>
      <c r="AO116" s="343"/>
      <c r="AP116" s="343"/>
      <c r="AQ116" s="348">
        <v>13</v>
      </c>
      <c r="AR116" s="349"/>
      <c r="AS116" s="349"/>
      <c r="AT116" s="349"/>
      <c r="AU116" s="349"/>
      <c r="AV116" s="349"/>
      <c r="AW116" s="349"/>
      <c r="AX116" s="350"/>
    </row>
    <row r="117" spans="1:51" ht="29.2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653</v>
      </c>
      <c r="AC117" s="328"/>
      <c r="AD117" s="329"/>
      <c r="AE117" s="291" t="s">
        <v>654</v>
      </c>
      <c r="AF117" s="291"/>
      <c r="AG117" s="291"/>
      <c r="AH117" s="291"/>
      <c r="AI117" s="291" t="s">
        <v>655</v>
      </c>
      <c r="AJ117" s="291"/>
      <c r="AK117" s="291"/>
      <c r="AL117" s="291"/>
      <c r="AM117" s="291" t="s">
        <v>705</v>
      </c>
      <c r="AN117" s="291"/>
      <c r="AO117" s="291"/>
      <c r="AP117" s="291"/>
      <c r="AQ117" s="291" t="s">
        <v>703</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86"/>
      <c r="Z118" s="487"/>
      <c r="AA118" s="488"/>
      <c r="AB118" s="288" t="s">
        <v>11</v>
      </c>
      <c r="AC118" s="283"/>
      <c r="AD118" s="284"/>
      <c r="AE118" s="320" t="s">
        <v>304</v>
      </c>
      <c r="AF118" s="320"/>
      <c r="AG118" s="320"/>
      <c r="AH118" s="320"/>
      <c r="AI118" s="320" t="s">
        <v>326</v>
      </c>
      <c r="AJ118" s="320"/>
      <c r="AK118" s="320"/>
      <c r="AL118" s="320"/>
      <c r="AM118" s="320" t="s">
        <v>423</v>
      </c>
      <c r="AN118" s="320"/>
      <c r="AO118" s="320"/>
      <c r="AP118" s="320"/>
      <c r="AQ118" s="321" t="s">
        <v>456</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656</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657</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86"/>
      <c r="Z121" s="487"/>
      <c r="AA121" s="488"/>
      <c r="AB121" s="288" t="s">
        <v>11</v>
      </c>
      <c r="AC121" s="283"/>
      <c r="AD121" s="284"/>
      <c r="AE121" s="320" t="s">
        <v>304</v>
      </c>
      <c r="AF121" s="320"/>
      <c r="AG121" s="320"/>
      <c r="AH121" s="320"/>
      <c r="AI121" s="320" t="s">
        <v>326</v>
      </c>
      <c r="AJ121" s="320"/>
      <c r="AK121" s="320"/>
      <c r="AL121" s="320"/>
      <c r="AM121" s="320" t="s">
        <v>423</v>
      </c>
      <c r="AN121" s="320"/>
      <c r="AO121" s="320"/>
      <c r="AP121" s="320"/>
      <c r="AQ121" s="321" t="s">
        <v>456</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658</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276</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86"/>
      <c r="Z124" s="487"/>
      <c r="AA124" s="488"/>
      <c r="AB124" s="288" t="s">
        <v>11</v>
      </c>
      <c r="AC124" s="283"/>
      <c r="AD124" s="284"/>
      <c r="AE124" s="320" t="s">
        <v>304</v>
      </c>
      <c r="AF124" s="320"/>
      <c r="AG124" s="320"/>
      <c r="AH124" s="320"/>
      <c r="AI124" s="320" t="s">
        <v>326</v>
      </c>
      <c r="AJ124" s="320"/>
      <c r="AK124" s="320"/>
      <c r="AL124" s="320"/>
      <c r="AM124" s="320" t="s">
        <v>423</v>
      </c>
      <c r="AN124" s="320"/>
      <c r="AO124" s="320"/>
      <c r="AP124" s="320"/>
      <c r="AQ124" s="321" t="s">
        <v>456</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659</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276</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59"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304</v>
      </c>
      <c r="AF127" s="320"/>
      <c r="AG127" s="320"/>
      <c r="AH127" s="320"/>
      <c r="AI127" s="320" t="s">
        <v>326</v>
      </c>
      <c r="AJ127" s="320"/>
      <c r="AK127" s="320"/>
      <c r="AL127" s="320"/>
      <c r="AM127" s="320" t="s">
        <v>423</v>
      </c>
      <c r="AN127" s="320"/>
      <c r="AO127" s="320"/>
      <c r="AP127" s="320"/>
      <c r="AQ127" s="321" t="s">
        <v>456</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658</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660</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37.5" customHeight="1" x14ac:dyDescent="0.15">
      <c r="A130" s="997" t="s">
        <v>319</v>
      </c>
      <c r="B130" s="995"/>
      <c r="C130" s="994" t="s">
        <v>188</v>
      </c>
      <c r="D130" s="995"/>
      <c r="E130" s="293" t="s">
        <v>217</v>
      </c>
      <c r="F130" s="294"/>
      <c r="G130" s="295" t="s">
        <v>320</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30" customHeight="1" x14ac:dyDescent="0.15">
      <c r="A131" s="998"/>
      <c r="B131" s="238"/>
      <c r="C131" s="237"/>
      <c r="D131" s="238"/>
      <c r="E131" s="224" t="s">
        <v>216</v>
      </c>
      <c r="F131" s="225"/>
      <c r="G131" s="222" t="s">
        <v>661</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98"/>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304</v>
      </c>
      <c r="AF132" s="184"/>
      <c r="AG132" s="184"/>
      <c r="AH132" s="185"/>
      <c r="AI132" s="200" t="s">
        <v>326</v>
      </c>
      <c r="AJ132" s="184"/>
      <c r="AK132" s="184"/>
      <c r="AL132" s="185"/>
      <c r="AM132" s="200" t="s">
        <v>613</v>
      </c>
      <c r="AN132" s="184"/>
      <c r="AO132" s="184"/>
      <c r="AP132" s="185"/>
      <c r="AQ132" s="252" t="s">
        <v>184</v>
      </c>
      <c r="AR132" s="253"/>
      <c r="AS132" s="253"/>
      <c r="AT132" s="254"/>
      <c r="AU132" s="264" t="s">
        <v>200</v>
      </c>
      <c r="AV132" s="264"/>
      <c r="AW132" s="264"/>
      <c r="AX132" s="265"/>
      <c r="AY132">
        <f>COUNTA($G$134)</f>
        <v>1</v>
      </c>
    </row>
    <row r="133" spans="1:51" ht="18.75" customHeight="1" x14ac:dyDescent="0.15">
      <c r="A133" s="998"/>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v>3</v>
      </c>
      <c r="AR133" s="256"/>
      <c r="AS133" s="164" t="s">
        <v>185</v>
      </c>
      <c r="AT133" s="187"/>
      <c r="AU133" s="163" t="s">
        <v>815</v>
      </c>
      <c r="AV133" s="163"/>
      <c r="AW133" s="164" t="s">
        <v>175</v>
      </c>
      <c r="AX133" s="165"/>
      <c r="AY133">
        <f>$AY$132</f>
        <v>1</v>
      </c>
    </row>
    <row r="134" spans="1:51" ht="30" customHeight="1" x14ac:dyDescent="0.15">
      <c r="A134" s="998"/>
      <c r="B134" s="238"/>
      <c r="C134" s="237"/>
      <c r="D134" s="238"/>
      <c r="E134" s="237"/>
      <c r="F134" s="299"/>
      <c r="G134" s="217" t="s">
        <v>650</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649</v>
      </c>
      <c r="AC134" s="209"/>
      <c r="AD134" s="209"/>
      <c r="AE134" s="251">
        <v>23</v>
      </c>
      <c r="AF134" s="152"/>
      <c r="AG134" s="152"/>
      <c r="AH134" s="152"/>
      <c r="AI134" s="251">
        <v>27</v>
      </c>
      <c r="AJ134" s="152"/>
      <c r="AK134" s="152"/>
      <c r="AL134" s="152"/>
      <c r="AM134" s="251">
        <v>27</v>
      </c>
      <c r="AN134" s="152"/>
      <c r="AO134" s="152"/>
      <c r="AP134" s="152"/>
      <c r="AQ134" s="251" t="s">
        <v>756</v>
      </c>
      <c r="AR134" s="152"/>
      <c r="AS134" s="152"/>
      <c r="AT134" s="152"/>
      <c r="AU134" s="251" t="s">
        <v>634</v>
      </c>
      <c r="AV134" s="152"/>
      <c r="AW134" s="152"/>
      <c r="AX134" s="193"/>
      <c r="AY134">
        <f t="shared" ref="AY134:AY135" si="13">$AY$132</f>
        <v>1</v>
      </c>
    </row>
    <row r="135" spans="1:51" ht="30" customHeight="1" x14ac:dyDescent="0.15">
      <c r="A135" s="998"/>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649</v>
      </c>
      <c r="AC135" s="160"/>
      <c r="AD135" s="160"/>
      <c r="AE135" s="251">
        <v>20</v>
      </c>
      <c r="AF135" s="152"/>
      <c r="AG135" s="152"/>
      <c r="AH135" s="152"/>
      <c r="AI135" s="251">
        <v>20</v>
      </c>
      <c r="AJ135" s="152"/>
      <c r="AK135" s="152"/>
      <c r="AL135" s="152"/>
      <c r="AM135" s="251">
        <v>20</v>
      </c>
      <c r="AN135" s="152"/>
      <c r="AO135" s="152"/>
      <c r="AP135" s="152"/>
      <c r="AQ135" s="251">
        <v>20</v>
      </c>
      <c r="AR135" s="152"/>
      <c r="AS135" s="152"/>
      <c r="AT135" s="152"/>
      <c r="AU135" s="251">
        <v>20</v>
      </c>
      <c r="AV135" s="152"/>
      <c r="AW135" s="152"/>
      <c r="AX135" s="193"/>
      <c r="AY135">
        <f t="shared" si="13"/>
        <v>1</v>
      </c>
    </row>
    <row r="136" spans="1:51" ht="18.75" customHeight="1" x14ac:dyDescent="0.15">
      <c r="A136" s="998"/>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304</v>
      </c>
      <c r="AF136" s="184"/>
      <c r="AG136" s="184"/>
      <c r="AH136" s="185"/>
      <c r="AI136" s="200" t="s">
        <v>326</v>
      </c>
      <c r="AJ136" s="184"/>
      <c r="AK136" s="184"/>
      <c r="AL136" s="185"/>
      <c r="AM136" s="200" t="s">
        <v>613</v>
      </c>
      <c r="AN136" s="184"/>
      <c r="AO136" s="184"/>
      <c r="AP136" s="185"/>
      <c r="AQ136" s="252" t="s">
        <v>184</v>
      </c>
      <c r="AR136" s="253"/>
      <c r="AS136" s="253"/>
      <c r="AT136" s="254"/>
      <c r="AU136" s="264" t="s">
        <v>200</v>
      </c>
      <c r="AV136" s="264"/>
      <c r="AW136" s="264"/>
      <c r="AX136" s="265"/>
      <c r="AY136">
        <f>COUNTA($G$138)</f>
        <v>1</v>
      </c>
    </row>
    <row r="137" spans="1:51" ht="18.75" customHeight="1" x14ac:dyDescent="0.15">
      <c r="A137" s="998"/>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v>3</v>
      </c>
      <c r="AR137" s="256"/>
      <c r="AS137" s="164" t="s">
        <v>185</v>
      </c>
      <c r="AT137" s="187"/>
      <c r="AU137" s="163" t="s">
        <v>634</v>
      </c>
      <c r="AV137" s="163"/>
      <c r="AW137" s="164" t="s">
        <v>175</v>
      </c>
      <c r="AX137" s="165"/>
      <c r="AY137">
        <f>$AY$136</f>
        <v>1</v>
      </c>
    </row>
    <row r="138" spans="1:51" ht="30" customHeight="1" x14ac:dyDescent="0.15">
      <c r="A138" s="998"/>
      <c r="B138" s="238"/>
      <c r="C138" s="237"/>
      <c r="D138" s="238"/>
      <c r="E138" s="237"/>
      <c r="F138" s="299"/>
      <c r="G138" s="217" t="s">
        <v>762</v>
      </c>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t="s">
        <v>285</v>
      </c>
      <c r="AC138" s="209"/>
      <c r="AD138" s="209"/>
      <c r="AE138" s="251">
        <v>91</v>
      </c>
      <c r="AF138" s="152"/>
      <c r="AG138" s="152"/>
      <c r="AH138" s="152"/>
      <c r="AI138" s="251">
        <v>95</v>
      </c>
      <c r="AJ138" s="152"/>
      <c r="AK138" s="152"/>
      <c r="AL138" s="152"/>
      <c r="AM138" s="251" t="s">
        <v>749</v>
      </c>
      <c r="AN138" s="152"/>
      <c r="AO138" s="152"/>
      <c r="AP138" s="152"/>
      <c r="AQ138" s="251" t="s">
        <v>759</v>
      </c>
      <c r="AR138" s="152"/>
      <c r="AS138" s="152"/>
      <c r="AT138" s="152"/>
      <c r="AU138" s="251" t="s">
        <v>761</v>
      </c>
      <c r="AV138" s="152"/>
      <c r="AW138" s="152"/>
      <c r="AX138" s="193"/>
      <c r="AY138">
        <f t="shared" ref="AY138:AY139" si="14">$AY$136</f>
        <v>1</v>
      </c>
    </row>
    <row r="139" spans="1:51" ht="30" customHeight="1" x14ac:dyDescent="0.15">
      <c r="A139" s="998"/>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t="s">
        <v>285</v>
      </c>
      <c r="AC139" s="160"/>
      <c r="AD139" s="160"/>
      <c r="AE139" s="251">
        <v>80</v>
      </c>
      <c r="AF139" s="152"/>
      <c r="AG139" s="152"/>
      <c r="AH139" s="152"/>
      <c r="AI139" s="251">
        <v>80</v>
      </c>
      <c r="AJ139" s="152"/>
      <c r="AK139" s="152"/>
      <c r="AL139" s="152"/>
      <c r="AM139" s="251" t="s">
        <v>758</v>
      </c>
      <c r="AN139" s="152"/>
      <c r="AO139" s="152"/>
      <c r="AP139" s="152"/>
      <c r="AQ139" s="251" t="s">
        <v>760</v>
      </c>
      <c r="AR139" s="152"/>
      <c r="AS139" s="152"/>
      <c r="AT139" s="152"/>
      <c r="AU139" s="251" t="s">
        <v>758</v>
      </c>
      <c r="AV139" s="152"/>
      <c r="AW139" s="152"/>
      <c r="AX139" s="193"/>
      <c r="AY139">
        <f t="shared" si="14"/>
        <v>1</v>
      </c>
    </row>
    <row r="140" spans="1:51" ht="18.75" customHeight="1" x14ac:dyDescent="0.15">
      <c r="A140" s="998"/>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304</v>
      </c>
      <c r="AF140" s="184"/>
      <c r="AG140" s="184"/>
      <c r="AH140" s="185"/>
      <c r="AI140" s="200" t="s">
        <v>326</v>
      </c>
      <c r="AJ140" s="184"/>
      <c r="AK140" s="184"/>
      <c r="AL140" s="185"/>
      <c r="AM140" s="200" t="s">
        <v>613</v>
      </c>
      <c r="AN140" s="184"/>
      <c r="AO140" s="184"/>
      <c r="AP140" s="185"/>
      <c r="AQ140" s="252" t="s">
        <v>184</v>
      </c>
      <c r="AR140" s="253"/>
      <c r="AS140" s="253"/>
      <c r="AT140" s="254"/>
      <c r="AU140" s="264" t="s">
        <v>200</v>
      </c>
      <c r="AV140" s="264"/>
      <c r="AW140" s="264"/>
      <c r="AX140" s="265"/>
      <c r="AY140">
        <f>COUNTA($G$142)</f>
        <v>1</v>
      </c>
    </row>
    <row r="141" spans="1:51" ht="18.75" customHeight="1" x14ac:dyDescent="0.15">
      <c r="A141" s="998"/>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v>3</v>
      </c>
      <c r="AR141" s="256"/>
      <c r="AS141" s="164" t="s">
        <v>185</v>
      </c>
      <c r="AT141" s="187"/>
      <c r="AU141" s="163" t="s">
        <v>634</v>
      </c>
      <c r="AV141" s="163"/>
      <c r="AW141" s="164" t="s">
        <v>175</v>
      </c>
      <c r="AX141" s="165"/>
      <c r="AY141">
        <f>$AY$140</f>
        <v>1</v>
      </c>
    </row>
    <row r="142" spans="1:51" ht="30" customHeight="1" x14ac:dyDescent="0.15">
      <c r="A142" s="998"/>
      <c r="B142" s="238"/>
      <c r="C142" s="237"/>
      <c r="D142" s="238"/>
      <c r="E142" s="237"/>
      <c r="F142" s="299"/>
      <c r="G142" s="217" t="s">
        <v>707</v>
      </c>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t="s">
        <v>649</v>
      </c>
      <c r="AC142" s="209"/>
      <c r="AD142" s="209"/>
      <c r="AE142" s="251">
        <v>87</v>
      </c>
      <c r="AF142" s="152"/>
      <c r="AG142" s="152"/>
      <c r="AH142" s="152"/>
      <c r="AI142" s="251">
        <v>44</v>
      </c>
      <c r="AJ142" s="152"/>
      <c r="AK142" s="152"/>
      <c r="AL142" s="152"/>
      <c r="AM142" s="251" t="s">
        <v>760</v>
      </c>
      <c r="AN142" s="152"/>
      <c r="AO142" s="152"/>
      <c r="AP142" s="152"/>
      <c r="AQ142" s="251" t="s">
        <v>749</v>
      </c>
      <c r="AR142" s="152"/>
      <c r="AS142" s="152"/>
      <c r="AT142" s="152"/>
      <c r="AU142" s="251" t="s">
        <v>758</v>
      </c>
      <c r="AV142" s="152"/>
      <c r="AW142" s="152"/>
      <c r="AX142" s="193"/>
      <c r="AY142">
        <f t="shared" ref="AY142:AY143" si="15">$AY$140</f>
        <v>1</v>
      </c>
    </row>
    <row r="143" spans="1:51" ht="30" customHeight="1" x14ac:dyDescent="0.15">
      <c r="A143" s="998"/>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t="s">
        <v>649</v>
      </c>
      <c r="AC143" s="160"/>
      <c r="AD143" s="160"/>
      <c r="AE143" s="251">
        <v>72</v>
      </c>
      <c r="AF143" s="152"/>
      <c r="AG143" s="152"/>
      <c r="AH143" s="152"/>
      <c r="AI143" s="251">
        <v>72</v>
      </c>
      <c r="AJ143" s="152"/>
      <c r="AK143" s="152"/>
      <c r="AL143" s="152"/>
      <c r="AM143" s="251" t="s">
        <v>760</v>
      </c>
      <c r="AN143" s="152"/>
      <c r="AO143" s="152"/>
      <c r="AP143" s="152"/>
      <c r="AQ143" s="251" t="s">
        <v>760</v>
      </c>
      <c r="AR143" s="152"/>
      <c r="AS143" s="152"/>
      <c r="AT143" s="152"/>
      <c r="AU143" s="251" t="s">
        <v>749</v>
      </c>
      <c r="AV143" s="152"/>
      <c r="AW143" s="152"/>
      <c r="AX143" s="193"/>
      <c r="AY143">
        <f t="shared" si="15"/>
        <v>1</v>
      </c>
    </row>
    <row r="144" spans="1:51" ht="18.75" customHeight="1" x14ac:dyDescent="0.15">
      <c r="A144" s="998"/>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304</v>
      </c>
      <c r="AF144" s="184"/>
      <c r="AG144" s="184"/>
      <c r="AH144" s="185"/>
      <c r="AI144" s="200" t="s">
        <v>326</v>
      </c>
      <c r="AJ144" s="184"/>
      <c r="AK144" s="184"/>
      <c r="AL144" s="185"/>
      <c r="AM144" s="200" t="s">
        <v>613</v>
      </c>
      <c r="AN144" s="184"/>
      <c r="AO144" s="184"/>
      <c r="AP144" s="185"/>
      <c r="AQ144" s="252" t="s">
        <v>184</v>
      </c>
      <c r="AR144" s="253"/>
      <c r="AS144" s="253"/>
      <c r="AT144" s="254"/>
      <c r="AU144" s="264" t="s">
        <v>200</v>
      </c>
      <c r="AV144" s="264"/>
      <c r="AW144" s="264"/>
      <c r="AX144" s="265"/>
      <c r="AY144">
        <f>COUNTA($G$146)</f>
        <v>1</v>
      </c>
    </row>
    <row r="145" spans="1:51" ht="18.75" customHeight="1" x14ac:dyDescent="0.15">
      <c r="A145" s="998"/>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v>3</v>
      </c>
      <c r="AR145" s="256"/>
      <c r="AS145" s="164" t="s">
        <v>185</v>
      </c>
      <c r="AT145" s="187"/>
      <c r="AU145" s="163" t="s">
        <v>706</v>
      </c>
      <c r="AV145" s="163"/>
      <c r="AW145" s="164" t="s">
        <v>175</v>
      </c>
      <c r="AX145" s="165"/>
      <c r="AY145">
        <f>$AY$144</f>
        <v>1</v>
      </c>
    </row>
    <row r="146" spans="1:51" ht="30" customHeight="1" x14ac:dyDescent="0.15">
      <c r="A146" s="998"/>
      <c r="B146" s="238"/>
      <c r="C146" s="237"/>
      <c r="D146" s="238"/>
      <c r="E146" s="237"/>
      <c r="F146" s="299"/>
      <c r="G146" s="217" t="s">
        <v>763</v>
      </c>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t="s">
        <v>285</v>
      </c>
      <c r="AC146" s="209"/>
      <c r="AD146" s="209"/>
      <c r="AE146" s="251" t="s">
        <v>760</v>
      </c>
      <c r="AF146" s="152"/>
      <c r="AG146" s="152"/>
      <c r="AH146" s="152"/>
      <c r="AI146" s="251" t="s">
        <v>760</v>
      </c>
      <c r="AJ146" s="152"/>
      <c r="AK146" s="152"/>
      <c r="AL146" s="152"/>
      <c r="AM146" s="251">
        <v>83</v>
      </c>
      <c r="AN146" s="152"/>
      <c r="AO146" s="152"/>
      <c r="AP146" s="152"/>
      <c r="AQ146" s="251" t="s">
        <v>749</v>
      </c>
      <c r="AR146" s="152"/>
      <c r="AS146" s="152"/>
      <c r="AT146" s="152"/>
      <c r="AU146" s="251" t="s">
        <v>758</v>
      </c>
      <c r="AV146" s="152"/>
      <c r="AW146" s="152"/>
      <c r="AX146" s="193"/>
      <c r="AY146">
        <f t="shared" ref="AY146:AY147" si="16">$AY$144</f>
        <v>1</v>
      </c>
    </row>
    <row r="147" spans="1:51" ht="30" customHeight="1" x14ac:dyDescent="0.15">
      <c r="A147" s="998"/>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t="s">
        <v>285</v>
      </c>
      <c r="AC147" s="160"/>
      <c r="AD147" s="160"/>
      <c r="AE147" s="251" t="s">
        <v>760</v>
      </c>
      <c r="AF147" s="152"/>
      <c r="AG147" s="152"/>
      <c r="AH147" s="152"/>
      <c r="AI147" s="251" t="s">
        <v>760</v>
      </c>
      <c r="AJ147" s="152"/>
      <c r="AK147" s="152"/>
      <c r="AL147" s="152"/>
      <c r="AM147" s="251">
        <v>80</v>
      </c>
      <c r="AN147" s="152"/>
      <c r="AO147" s="152"/>
      <c r="AP147" s="152"/>
      <c r="AQ147" s="251">
        <v>80</v>
      </c>
      <c r="AR147" s="152"/>
      <c r="AS147" s="152"/>
      <c r="AT147" s="152"/>
      <c r="AU147" s="251">
        <v>80</v>
      </c>
      <c r="AV147" s="152"/>
      <c r="AW147" s="152"/>
      <c r="AX147" s="193"/>
      <c r="AY147">
        <f t="shared" si="16"/>
        <v>1</v>
      </c>
    </row>
    <row r="148" spans="1:51" ht="18.75" customHeight="1" x14ac:dyDescent="0.15">
      <c r="A148" s="998"/>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304</v>
      </c>
      <c r="AF148" s="184"/>
      <c r="AG148" s="184"/>
      <c r="AH148" s="185"/>
      <c r="AI148" s="200" t="s">
        <v>326</v>
      </c>
      <c r="AJ148" s="184"/>
      <c r="AK148" s="184"/>
      <c r="AL148" s="185"/>
      <c r="AM148" s="200" t="s">
        <v>613</v>
      </c>
      <c r="AN148" s="184"/>
      <c r="AO148" s="184"/>
      <c r="AP148" s="185"/>
      <c r="AQ148" s="252" t="s">
        <v>184</v>
      </c>
      <c r="AR148" s="253"/>
      <c r="AS148" s="253"/>
      <c r="AT148" s="254"/>
      <c r="AU148" s="264" t="s">
        <v>200</v>
      </c>
      <c r="AV148" s="264"/>
      <c r="AW148" s="264"/>
      <c r="AX148" s="265"/>
      <c r="AY148">
        <f>COUNTA($G$150)</f>
        <v>1</v>
      </c>
    </row>
    <row r="149" spans="1:51" ht="18.75" customHeight="1" x14ac:dyDescent="0.15">
      <c r="A149" s="998"/>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v>3</v>
      </c>
      <c r="AR149" s="256"/>
      <c r="AS149" s="164" t="s">
        <v>185</v>
      </c>
      <c r="AT149" s="187"/>
      <c r="AU149" s="163" t="s">
        <v>706</v>
      </c>
      <c r="AV149" s="163"/>
      <c r="AW149" s="164" t="s">
        <v>175</v>
      </c>
      <c r="AX149" s="165"/>
      <c r="AY149">
        <f>$AY$148</f>
        <v>1</v>
      </c>
    </row>
    <row r="150" spans="1:51" ht="30" customHeight="1" x14ac:dyDescent="0.15">
      <c r="A150" s="998"/>
      <c r="B150" s="238"/>
      <c r="C150" s="237"/>
      <c r="D150" s="238"/>
      <c r="E150" s="237"/>
      <c r="F150" s="299"/>
      <c r="G150" s="217" t="s">
        <v>755</v>
      </c>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t="s">
        <v>285</v>
      </c>
      <c r="AC150" s="209"/>
      <c r="AD150" s="209"/>
      <c r="AE150" s="251" t="s">
        <v>760</v>
      </c>
      <c r="AF150" s="152"/>
      <c r="AG150" s="152"/>
      <c r="AH150" s="152"/>
      <c r="AI150" s="251" t="s">
        <v>760</v>
      </c>
      <c r="AJ150" s="152"/>
      <c r="AK150" s="152"/>
      <c r="AL150" s="152"/>
      <c r="AM150" s="251">
        <v>98</v>
      </c>
      <c r="AN150" s="152"/>
      <c r="AO150" s="152"/>
      <c r="AP150" s="152"/>
      <c r="AQ150" s="251" t="s">
        <v>634</v>
      </c>
      <c r="AR150" s="152"/>
      <c r="AS150" s="152"/>
      <c r="AT150" s="152"/>
      <c r="AU150" s="251" t="s">
        <v>634</v>
      </c>
      <c r="AV150" s="152"/>
      <c r="AW150" s="152"/>
      <c r="AX150" s="193"/>
      <c r="AY150">
        <f t="shared" ref="AY150:AY151" si="17">$AY$148</f>
        <v>1</v>
      </c>
    </row>
    <row r="151" spans="1:51" ht="30" customHeight="1" x14ac:dyDescent="0.15">
      <c r="A151" s="998"/>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t="s">
        <v>285</v>
      </c>
      <c r="AC151" s="160"/>
      <c r="AD151" s="160"/>
      <c r="AE151" s="251" t="s">
        <v>760</v>
      </c>
      <c r="AF151" s="152"/>
      <c r="AG151" s="152"/>
      <c r="AH151" s="152"/>
      <c r="AI151" s="251" t="s">
        <v>760</v>
      </c>
      <c r="AJ151" s="152"/>
      <c r="AK151" s="152"/>
      <c r="AL151" s="152"/>
      <c r="AM151" s="251">
        <v>80</v>
      </c>
      <c r="AN151" s="152"/>
      <c r="AO151" s="152"/>
      <c r="AP151" s="152"/>
      <c r="AQ151" s="251">
        <v>80</v>
      </c>
      <c r="AR151" s="152"/>
      <c r="AS151" s="152"/>
      <c r="AT151" s="152"/>
      <c r="AU151" s="251">
        <v>80</v>
      </c>
      <c r="AV151" s="152"/>
      <c r="AW151" s="152"/>
      <c r="AX151" s="193"/>
      <c r="AY151">
        <f t="shared" si="17"/>
        <v>1</v>
      </c>
    </row>
    <row r="152" spans="1:51" ht="22.5" customHeight="1" x14ac:dyDescent="0.15">
      <c r="A152" s="998"/>
      <c r="B152" s="238"/>
      <c r="C152" s="237"/>
      <c r="D152" s="238"/>
      <c r="E152" s="237"/>
      <c r="F152" s="299"/>
      <c r="G152" s="257" t="s">
        <v>201</v>
      </c>
      <c r="H152" s="184"/>
      <c r="I152" s="184"/>
      <c r="J152" s="184"/>
      <c r="K152" s="184"/>
      <c r="L152" s="184"/>
      <c r="M152" s="184"/>
      <c r="N152" s="184"/>
      <c r="O152" s="184"/>
      <c r="P152" s="185"/>
      <c r="Q152" s="200" t="s">
        <v>254</v>
      </c>
      <c r="R152" s="184"/>
      <c r="S152" s="184"/>
      <c r="T152" s="184"/>
      <c r="U152" s="184"/>
      <c r="V152" s="184"/>
      <c r="W152" s="184"/>
      <c r="X152" s="184"/>
      <c r="Y152" s="184"/>
      <c r="Z152" s="184"/>
      <c r="AA152" s="184"/>
      <c r="AB152" s="272" t="s">
        <v>255</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92"/>
      <c r="AY152">
        <f>COUNTA($G$154)</f>
        <v>1</v>
      </c>
    </row>
    <row r="153" spans="1:51" ht="22.5" customHeight="1" x14ac:dyDescent="0.15">
      <c r="A153" s="998"/>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1</v>
      </c>
    </row>
    <row r="154" spans="1:51" ht="22.5" customHeight="1" x14ac:dyDescent="0.15">
      <c r="A154" s="998"/>
      <c r="B154" s="238"/>
      <c r="C154" s="237"/>
      <c r="D154" s="238"/>
      <c r="E154" s="237"/>
      <c r="F154" s="299"/>
      <c r="G154" s="217" t="s">
        <v>662</v>
      </c>
      <c r="H154" s="176"/>
      <c r="I154" s="176"/>
      <c r="J154" s="176"/>
      <c r="K154" s="176"/>
      <c r="L154" s="176"/>
      <c r="M154" s="176"/>
      <c r="N154" s="176"/>
      <c r="O154" s="176"/>
      <c r="P154" s="218"/>
      <c r="Q154" s="175" t="s">
        <v>663</v>
      </c>
      <c r="R154" s="176"/>
      <c r="S154" s="176"/>
      <c r="T154" s="176"/>
      <c r="U154" s="176"/>
      <c r="V154" s="176"/>
      <c r="W154" s="176"/>
      <c r="X154" s="176"/>
      <c r="Y154" s="176"/>
      <c r="Z154" s="176"/>
      <c r="AA154" s="925"/>
      <c r="AB154" s="241" t="s">
        <v>634</v>
      </c>
      <c r="AC154" s="242"/>
      <c r="AD154" s="242"/>
      <c r="AE154" s="247" t="s">
        <v>664</v>
      </c>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1</v>
      </c>
    </row>
    <row r="155" spans="1:51" ht="22.5" customHeight="1" x14ac:dyDescent="0.15">
      <c r="A155" s="998"/>
      <c r="B155" s="238"/>
      <c r="C155" s="237"/>
      <c r="D155" s="238"/>
      <c r="E155" s="237"/>
      <c r="F155" s="299"/>
      <c r="G155" s="219"/>
      <c r="H155" s="220"/>
      <c r="I155" s="220"/>
      <c r="J155" s="220"/>
      <c r="K155" s="220"/>
      <c r="L155" s="220"/>
      <c r="M155" s="220"/>
      <c r="N155" s="220"/>
      <c r="O155" s="220"/>
      <c r="P155" s="221"/>
      <c r="Q155" s="431"/>
      <c r="R155" s="220"/>
      <c r="S155" s="220"/>
      <c r="T155" s="220"/>
      <c r="U155" s="220"/>
      <c r="V155" s="220"/>
      <c r="W155" s="220"/>
      <c r="X155" s="220"/>
      <c r="Y155" s="220"/>
      <c r="Z155" s="220"/>
      <c r="AA155" s="926"/>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1</v>
      </c>
    </row>
    <row r="156" spans="1:51" ht="25.5" customHeight="1" x14ac:dyDescent="0.15">
      <c r="A156" s="998"/>
      <c r="B156" s="238"/>
      <c r="C156" s="237"/>
      <c r="D156" s="238"/>
      <c r="E156" s="237"/>
      <c r="F156" s="299"/>
      <c r="G156" s="219"/>
      <c r="H156" s="220"/>
      <c r="I156" s="220"/>
      <c r="J156" s="220"/>
      <c r="K156" s="220"/>
      <c r="L156" s="220"/>
      <c r="M156" s="220"/>
      <c r="N156" s="220"/>
      <c r="O156" s="220"/>
      <c r="P156" s="221"/>
      <c r="Q156" s="431"/>
      <c r="R156" s="220"/>
      <c r="S156" s="220"/>
      <c r="T156" s="220"/>
      <c r="U156" s="220"/>
      <c r="V156" s="220"/>
      <c r="W156" s="220"/>
      <c r="X156" s="220"/>
      <c r="Y156" s="220"/>
      <c r="Z156" s="220"/>
      <c r="AA156" s="926"/>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1</v>
      </c>
    </row>
    <row r="157" spans="1:51" ht="22.5" customHeight="1" x14ac:dyDescent="0.15">
      <c r="A157" s="998"/>
      <c r="B157" s="238"/>
      <c r="C157" s="237"/>
      <c r="D157" s="238"/>
      <c r="E157" s="237"/>
      <c r="F157" s="299"/>
      <c r="G157" s="219"/>
      <c r="H157" s="220"/>
      <c r="I157" s="220"/>
      <c r="J157" s="220"/>
      <c r="K157" s="220"/>
      <c r="L157" s="220"/>
      <c r="M157" s="220"/>
      <c r="N157" s="220"/>
      <c r="O157" s="220"/>
      <c r="P157" s="221"/>
      <c r="Q157" s="431"/>
      <c r="R157" s="220"/>
      <c r="S157" s="220"/>
      <c r="T157" s="220"/>
      <c r="U157" s="220"/>
      <c r="V157" s="220"/>
      <c r="W157" s="220"/>
      <c r="X157" s="220"/>
      <c r="Y157" s="220"/>
      <c r="Z157" s="220"/>
      <c r="AA157" s="926"/>
      <c r="AB157" s="243"/>
      <c r="AC157" s="244"/>
      <c r="AD157" s="244"/>
      <c r="AE157" s="175" t="s">
        <v>673</v>
      </c>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1</v>
      </c>
    </row>
    <row r="158" spans="1:51" ht="22.5" customHeight="1" x14ac:dyDescent="0.15">
      <c r="A158" s="998"/>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27"/>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1</v>
      </c>
    </row>
    <row r="159" spans="1:51" ht="22.5" hidden="1" customHeight="1" x14ac:dyDescent="0.15">
      <c r="A159" s="998"/>
      <c r="B159" s="238"/>
      <c r="C159" s="237"/>
      <c r="D159" s="238"/>
      <c r="E159" s="237"/>
      <c r="F159" s="299"/>
      <c r="G159" s="257" t="s">
        <v>201</v>
      </c>
      <c r="H159" s="184"/>
      <c r="I159" s="184"/>
      <c r="J159" s="184"/>
      <c r="K159" s="184"/>
      <c r="L159" s="184"/>
      <c r="M159" s="184"/>
      <c r="N159" s="184"/>
      <c r="O159" s="184"/>
      <c r="P159" s="185"/>
      <c r="Q159" s="200" t="s">
        <v>254</v>
      </c>
      <c r="R159" s="184"/>
      <c r="S159" s="184"/>
      <c r="T159" s="184"/>
      <c r="U159" s="184"/>
      <c r="V159" s="184"/>
      <c r="W159" s="184"/>
      <c r="X159" s="184"/>
      <c r="Y159" s="184"/>
      <c r="Z159" s="184"/>
      <c r="AA159" s="184"/>
      <c r="AB159" s="272" t="s">
        <v>255</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98"/>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98"/>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25"/>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98"/>
      <c r="B162" s="238"/>
      <c r="C162" s="237"/>
      <c r="D162" s="238"/>
      <c r="E162" s="237"/>
      <c r="F162" s="299"/>
      <c r="G162" s="219"/>
      <c r="H162" s="220"/>
      <c r="I162" s="220"/>
      <c r="J162" s="220"/>
      <c r="K162" s="220"/>
      <c r="L162" s="220"/>
      <c r="M162" s="220"/>
      <c r="N162" s="220"/>
      <c r="O162" s="220"/>
      <c r="P162" s="221"/>
      <c r="Q162" s="431"/>
      <c r="R162" s="220"/>
      <c r="S162" s="220"/>
      <c r="T162" s="220"/>
      <c r="U162" s="220"/>
      <c r="V162" s="220"/>
      <c r="W162" s="220"/>
      <c r="X162" s="220"/>
      <c r="Y162" s="220"/>
      <c r="Z162" s="220"/>
      <c r="AA162" s="926"/>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98"/>
      <c r="B163" s="238"/>
      <c r="C163" s="237"/>
      <c r="D163" s="238"/>
      <c r="E163" s="237"/>
      <c r="F163" s="299"/>
      <c r="G163" s="219"/>
      <c r="H163" s="220"/>
      <c r="I163" s="220"/>
      <c r="J163" s="220"/>
      <c r="K163" s="220"/>
      <c r="L163" s="220"/>
      <c r="M163" s="220"/>
      <c r="N163" s="220"/>
      <c r="O163" s="220"/>
      <c r="P163" s="221"/>
      <c r="Q163" s="431"/>
      <c r="R163" s="220"/>
      <c r="S163" s="220"/>
      <c r="T163" s="220"/>
      <c r="U163" s="220"/>
      <c r="V163" s="220"/>
      <c r="W163" s="220"/>
      <c r="X163" s="220"/>
      <c r="Y163" s="220"/>
      <c r="Z163" s="220"/>
      <c r="AA163" s="926"/>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98"/>
      <c r="B164" s="238"/>
      <c r="C164" s="237"/>
      <c r="D164" s="238"/>
      <c r="E164" s="237"/>
      <c r="F164" s="299"/>
      <c r="G164" s="219"/>
      <c r="H164" s="220"/>
      <c r="I164" s="220"/>
      <c r="J164" s="220"/>
      <c r="K164" s="220"/>
      <c r="L164" s="220"/>
      <c r="M164" s="220"/>
      <c r="N164" s="220"/>
      <c r="O164" s="220"/>
      <c r="P164" s="221"/>
      <c r="Q164" s="431"/>
      <c r="R164" s="220"/>
      <c r="S164" s="220"/>
      <c r="T164" s="220"/>
      <c r="U164" s="220"/>
      <c r="V164" s="220"/>
      <c r="W164" s="220"/>
      <c r="X164" s="220"/>
      <c r="Y164" s="220"/>
      <c r="Z164" s="220"/>
      <c r="AA164" s="926"/>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98"/>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27"/>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98"/>
      <c r="B166" s="238"/>
      <c r="C166" s="237"/>
      <c r="D166" s="238"/>
      <c r="E166" s="237"/>
      <c r="F166" s="299"/>
      <c r="G166" s="257" t="s">
        <v>201</v>
      </c>
      <c r="H166" s="184"/>
      <c r="I166" s="184"/>
      <c r="J166" s="184"/>
      <c r="K166" s="184"/>
      <c r="L166" s="184"/>
      <c r="M166" s="184"/>
      <c r="N166" s="184"/>
      <c r="O166" s="184"/>
      <c r="P166" s="185"/>
      <c r="Q166" s="200" t="s">
        <v>254</v>
      </c>
      <c r="R166" s="184"/>
      <c r="S166" s="184"/>
      <c r="T166" s="184"/>
      <c r="U166" s="184"/>
      <c r="V166" s="184"/>
      <c r="W166" s="184"/>
      <c r="X166" s="184"/>
      <c r="Y166" s="184"/>
      <c r="Z166" s="184"/>
      <c r="AA166" s="184"/>
      <c r="AB166" s="272" t="s">
        <v>255</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98"/>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98"/>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25"/>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98"/>
      <c r="B169" s="238"/>
      <c r="C169" s="237"/>
      <c r="D169" s="238"/>
      <c r="E169" s="237"/>
      <c r="F169" s="299"/>
      <c r="G169" s="219"/>
      <c r="H169" s="220"/>
      <c r="I169" s="220"/>
      <c r="J169" s="220"/>
      <c r="K169" s="220"/>
      <c r="L169" s="220"/>
      <c r="M169" s="220"/>
      <c r="N169" s="220"/>
      <c r="O169" s="220"/>
      <c r="P169" s="221"/>
      <c r="Q169" s="431"/>
      <c r="R169" s="220"/>
      <c r="S169" s="220"/>
      <c r="T169" s="220"/>
      <c r="U169" s="220"/>
      <c r="V169" s="220"/>
      <c r="W169" s="220"/>
      <c r="X169" s="220"/>
      <c r="Y169" s="220"/>
      <c r="Z169" s="220"/>
      <c r="AA169" s="926"/>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98"/>
      <c r="B170" s="238"/>
      <c r="C170" s="237"/>
      <c r="D170" s="238"/>
      <c r="E170" s="237"/>
      <c r="F170" s="299"/>
      <c r="G170" s="219"/>
      <c r="H170" s="220"/>
      <c r="I170" s="220"/>
      <c r="J170" s="220"/>
      <c r="K170" s="220"/>
      <c r="L170" s="220"/>
      <c r="M170" s="220"/>
      <c r="N170" s="220"/>
      <c r="O170" s="220"/>
      <c r="P170" s="221"/>
      <c r="Q170" s="431"/>
      <c r="R170" s="220"/>
      <c r="S170" s="220"/>
      <c r="T170" s="220"/>
      <c r="U170" s="220"/>
      <c r="V170" s="220"/>
      <c r="W170" s="220"/>
      <c r="X170" s="220"/>
      <c r="Y170" s="220"/>
      <c r="Z170" s="220"/>
      <c r="AA170" s="926"/>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98"/>
      <c r="B171" s="238"/>
      <c r="C171" s="237"/>
      <c r="D171" s="238"/>
      <c r="E171" s="237"/>
      <c r="F171" s="299"/>
      <c r="G171" s="219"/>
      <c r="H171" s="220"/>
      <c r="I171" s="220"/>
      <c r="J171" s="220"/>
      <c r="K171" s="220"/>
      <c r="L171" s="220"/>
      <c r="M171" s="220"/>
      <c r="N171" s="220"/>
      <c r="O171" s="220"/>
      <c r="P171" s="221"/>
      <c r="Q171" s="431"/>
      <c r="R171" s="220"/>
      <c r="S171" s="220"/>
      <c r="T171" s="220"/>
      <c r="U171" s="220"/>
      <c r="V171" s="220"/>
      <c r="W171" s="220"/>
      <c r="X171" s="220"/>
      <c r="Y171" s="220"/>
      <c r="Z171" s="220"/>
      <c r="AA171" s="926"/>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98"/>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27"/>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98"/>
      <c r="B173" s="238"/>
      <c r="C173" s="237"/>
      <c r="D173" s="238"/>
      <c r="E173" s="237"/>
      <c r="F173" s="299"/>
      <c r="G173" s="257" t="s">
        <v>201</v>
      </c>
      <c r="H173" s="184"/>
      <c r="I173" s="184"/>
      <c r="J173" s="184"/>
      <c r="K173" s="184"/>
      <c r="L173" s="184"/>
      <c r="M173" s="184"/>
      <c r="N173" s="184"/>
      <c r="O173" s="184"/>
      <c r="P173" s="185"/>
      <c r="Q173" s="200" t="s">
        <v>254</v>
      </c>
      <c r="R173" s="184"/>
      <c r="S173" s="184"/>
      <c r="T173" s="184"/>
      <c r="U173" s="184"/>
      <c r="V173" s="184"/>
      <c r="W173" s="184"/>
      <c r="X173" s="184"/>
      <c r="Y173" s="184"/>
      <c r="Z173" s="184"/>
      <c r="AA173" s="184"/>
      <c r="AB173" s="272" t="s">
        <v>255</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98"/>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98"/>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25"/>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98"/>
      <c r="B176" s="238"/>
      <c r="C176" s="237"/>
      <c r="D176" s="238"/>
      <c r="E176" s="237"/>
      <c r="F176" s="299"/>
      <c r="G176" s="219"/>
      <c r="H176" s="220"/>
      <c r="I176" s="220"/>
      <c r="J176" s="220"/>
      <c r="K176" s="220"/>
      <c r="L176" s="220"/>
      <c r="M176" s="220"/>
      <c r="N176" s="220"/>
      <c r="O176" s="220"/>
      <c r="P176" s="221"/>
      <c r="Q176" s="431"/>
      <c r="R176" s="220"/>
      <c r="S176" s="220"/>
      <c r="T176" s="220"/>
      <c r="U176" s="220"/>
      <c r="V176" s="220"/>
      <c r="W176" s="220"/>
      <c r="X176" s="220"/>
      <c r="Y176" s="220"/>
      <c r="Z176" s="220"/>
      <c r="AA176" s="926"/>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98"/>
      <c r="B177" s="238"/>
      <c r="C177" s="237"/>
      <c r="D177" s="238"/>
      <c r="E177" s="237"/>
      <c r="F177" s="299"/>
      <c r="G177" s="219"/>
      <c r="H177" s="220"/>
      <c r="I177" s="220"/>
      <c r="J177" s="220"/>
      <c r="K177" s="220"/>
      <c r="L177" s="220"/>
      <c r="M177" s="220"/>
      <c r="N177" s="220"/>
      <c r="O177" s="220"/>
      <c r="P177" s="221"/>
      <c r="Q177" s="431"/>
      <c r="R177" s="220"/>
      <c r="S177" s="220"/>
      <c r="T177" s="220"/>
      <c r="U177" s="220"/>
      <c r="V177" s="220"/>
      <c r="W177" s="220"/>
      <c r="X177" s="220"/>
      <c r="Y177" s="220"/>
      <c r="Z177" s="220"/>
      <c r="AA177" s="926"/>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98"/>
      <c r="B178" s="238"/>
      <c r="C178" s="237"/>
      <c r="D178" s="238"/>
      <c r="E178" s="237"/>
      <c r="F178" s="299"/>
      <c r="G178" s="219"/>
      <c r="H178" s="220"/>
      <c r="I178" s="220"/>
      <c r="J178" s="220"/>
      <c r="K178" s="220"/>
      <c r="L178" s="220"/>
      <c r="M178" s="220"/>
      <c r="N178" s="220"/>
      <c r="O178" s="220"/>
      <c r="P178" s="221"/>
      <c r="Q178" s="431"/>
      <c r="R178" s="220"/>
      <c r="S178" s="220"/>
      <c r="T178" s="220"/>
      <c r="U178" s="220"/>
      <c r="V178" s="220"/>
      <c r="W178" s="220"/>
      <c r="X178" s="220"/>
      <c r="Y178" s="220"/>
      <c r="Z178" s="220"/>
      <c r="AA178" s="926"/>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98"/>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27"/>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98"/>
      <c r="B180" s="238"/>
      <c r="C180" s="237"/>
      <c r="D180" s="238"/>
      <c r="E180" s="237"/>
      <c r="F180" s="299"/>
      <c r="G180" s="257" t="s">
        <v>201</v>
      </c>
      <c r="H180" s="184"/>
      <c r="I180" s="184"/>
      <c r="J180" s="184"/>
      <c r="K180" s="184"/>
      <c r="L180" s="184"/>
      <c r="M180" s="184"/>
      <c r="N180" s="184"/>
      <c r="O180" s="184"/>
      <c r="P180" s="185"/>
      <c r="Q180" s="200" t="s">
        <v>254</v>
      </c>
      <c r="R180" s="184"/>
      <c r="S180" s="184"/>
      <c r="T180" s="184"/>
      <c r="U180" s="184"/>
      <c r="V180" s="184"/>
      <c r="W180" s="184"/>
      <c r="X180" s="184"/>
      <c r="Y180" s="184"/>
      <c r="Z180" s="184"/>
      <c r="AA180" s="184"/>
      <c r="AB180" s="272" t="s">
        <v>255</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98"/>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98"/>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25"/>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98"/>
      <c r="B183" s="238"/>
      <c r="C183" s="237"/>
      <c r="D183" s="238"/>
      <c r="E183" s="237"/>
      <c r="F183" s="299"/>
      <c r="G183" s="219"/>
      <c r="H183" s="220"/>
      <c r="I183" s="220"/>
      <c r="J183" s="220"/>
      <c r="K183" s="220"/>
      <c r="L183" s="220"/>
      <c r="M183" s="220"/>
      <c r="N183" s="220"/>
      <c r="O183" s="220"/>
      <c r="P183" s="221"/>
      <c r="Q183" s="431"/>
      <c r="R183" s="220"/>
      <c r="S183" s="220"/>
      <c r="T183" s="220"/>
      <c r="U183" s="220"/>
      <c r="V183" s="220"/>
      <c r="W183" s="220"/>
      <c r="X183" s="220"/>
      <c r="Y183" s="220"/>
      <c r="Z183" s="220"/>
      <c r="AA183" s="926"/>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98"/>
      <c r="B184" s="238"/>
      <c r="C184" s="237"/>
      <c r="D184" s="238"/>
      <c r="E184" s="237"/>
      <c r="F184" s="299"/>
      <c r="G184" s="219"/>
      <c r="H184" s="220"/>
      <c r="I184" s="220"/>
      <c r="J184" s="220"/>
      <c r="K184" s="220"/>
      <c r="L184" s="220"/>
      <c r="M184" s="220"/>
      <c r="N184" s="220"/>
      <c r="O184" s="220"/>
      <c r="P184" s="221"/>
      <c r="Q184" s="431"/>
      <c r="R184" s="220"/>
      <c r="S184" s="220"/>
      <c r="T184" s="220"/>
      <c r="U184" s="220"/>
      <c r="V184" s="220"/>
      <c r="W184" s="220"/>
      <c r="X184" s="220"/>
      <c r="Y184" s="220"/>
      <c r="Z184" s="220"/>
      <c r="AA184" s="926"/>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98"/>
      <c r="B185" s="238"/>
      <c r="C185" s="237"/>
      <c r="D185" s="238"/>
      <c r="E185" s="237"/>
      <c r="F185" s="299"/>
      <c r="G185" s="219"/>
      <c r="H185" s="220"/>
      <c r="I185" s="220"/>
      <c r="J185" s="220"/>
      <c r="K185" s="220"/>
      <c r="L185" s="220"/>
      <c r="M185" s="220"/>
      <c r="N185" s="220"/>
      <c r="O185" s="220"/>
      <c r="P185" s="221"/>
      <c r="Q185" s="431"/>
      <c r="R185" s="220"/>
      <c r="S185" s="220"/>
      <c r="T185" s="220"/>
      <c r="U185" s="220"/>
      <c r="V185" s="220"/>
      <c r="W185" s="220"/>
      <c r="X185" s="220"/>
      <c r="Y185" s="220"/>
      <c r="Z185" s="220"/>
      <c r="AA185" s="926"/>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98"/>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27"/>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hidden="1" customHeight="1" x14ac:dyDescent="0.15">
      <c r="A187" s="998"/>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0</v>
      </c>
    </row>
    <row r="188" spans="1:51" ht="24.75" hidden="1" customHeight="1" x14ac:dyDescent="0.15">
      <c r="A188" s="998"/>
      <c r="B188" s="238"/>
      <c r="C188" s="237"/>
      <c r="D188" s="238"/>
      <c r="E188" s="175"/>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0</v>
      </c>
    </row>
    <row r="189" spans="1:51" ht="24.75" hidden="1" customHeight="1" thickBot="1" x14ac:dyDescent="0.2">
      <c r="A189" s="998"/>
      <c r="B189" s="238"/>
      <c r="C189" s="237"/>
      <c r="D189" s="238"/>
      <c r="E189" s="431"/>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32"/>
      <c r="AY189">
        <f>$AY$187</f>
        <v>0</v>
      </c>
    </row>
    <row r="190" spans="1:51" ht="45" hidden="1" customHeight="1" x14ac:dyDescent="0.15">
      <c r="A190" s="998"/>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98"/>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98"/>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304</v>
      </c>
      <c r="AF192" s="184"/>
      <c r="AG192" s="184"/>
      <c r="AH192" s="185"/>
      <c r="AI192" s="200" t="s">
        <v>326</v>
      </c>
      <c r="AJ192" s="184"/>
      <c r="AK192" s="184"/>
      <c r="AL192" s="185"/>
      <c r="AM192" s="200" t="s">
        <v>613</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98"/>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98"/>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98"/>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98"/>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304</v>
      </c>
      <c r="AF196" s="184"/>
      <c r="AG196" s="184"/>
      <c r="AH196" s="185"/>
      <c r="AI196" s="200" t="s">
        <v>326</v>
      </c>
      <c r="AJ196" s="184"/>
      <c r="AK196" s="184"/>
      <c r="AL196" s="185"/>
      <c r="AM196" s="200" t="s">
        <v>613</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98"/>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98"/>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98"/>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98"/>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304</v>
      </c>
      <c r="AF200" s="184"/>
      <c r="AG200" s="184"/>
      <c r="AH200" s="185"/>
      <c r="AI200" s="200" t="s">
        <v>326</v>
      </c>
      <c r="AJ200" s="184"/>
      <c r="AK200" s="184"/>
      <c r="AL200" s="185"/>
      <c r="AM200" s="200" t="s">
        <v>613</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98"/>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98"/>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98"/>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98"/>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304</v>
      </c>
      <c r="AF204" s="184"/>
      <c r="AG204" s="184"/>
      <c r="AH204" s="185"/>
      <c r="AI204" s="200" t="s">
        <v>326</v>
      </c>
      <c r="AJ204" s="184"/>
      <c r="AK204" s="184"/>
      <c r="AL204" s="185"/>
      <c r="AM204" s="200" t="s">
        <v>613</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98"/>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98"/>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98"/>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98"/>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304</v>
      </c>
      <c r="AF208" s="184"/>
      <c r="AG208" s="184"/>
      <c r="AH208" s="185"/>
      <c r="AI208" s="200" t="s">
        <v>326</v>
      </c>
      <c r="AJ208" s="184"/>
      <c r="AK208" s="184"/>
      <c r="AL208" s="185"/>
      <c r="AM208" s="200" t="s">
        <v>613</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98"/>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98"/>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98"/>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98"/>
      <c r="B212" s="238"/>
      <c r="C212" s="237"/>
      <c r="D212" s="238"/>
      <c r="E212" s="237"/>
      <c r="F212" s="299"/>
      <c r="G212" s="257" t="s">
        <v>201</v>
      </c>
      <c r="H212" s="184"/>
      <c r="I212" s="184"/>
      <c r="J212" s="184"/>
      <c r="K212" s="184"/>
      <c r="L212" s="184"/>
      <c r="M212" s="184"/>
      <c r="N212" s="184"/>
      <c r="O212" s="184"/>
      <c r="P212" s="185"/>
      <c r="Q212" s="200" t="s">
        <v>254</v>
      </c>
      <c r="R212" s="184"/>
      <c r="S212" s="184"/>
      <c r="T212" s="184"/>
      <c r="U212" s="184"/>
      <c r="V212" s="184"/>
      <c r="W212" s="184"/>
      <c r="X212" s="184"/>
      <c r="Y212" s="184"/>
      <c r="Z212" s="184"/>
      <c r="AA212" s="184"/>
      <c r="AB212" s="272" t="s">
        <v>255</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92"/>
      <c r="AY212">
        <f>COUNTA($G$214)</f>
        <v>0</v>
      </c>
    </row>
    <row r="213" spans="1:51" ht="22.5" hidden="1" customHeight="1" x14ac:dyDescent="0.15">
      <c r="A213" s="998"/>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98"/>
      <c r="B214" s="238"/>
      <c r="C214" s="237"/>
      <c r="D214" s="238"/>
      <c r="E214" s="237"/>
      <c r="F214" s="299"/>
      <c r="G214" s="217"/>
      <c r="H214" s="176"/>
      <c r="I214" s="176"/>
      <c r="J214" s="176"/>
      <c r="K214" s="176"/>
      <c r="L214" s="176"/>
      <c r="M214" s="176"/>
      <c r="N214" s="176"/>
      <c r="O214" s="176"/>
      <c r="P214" s="218"/>
      <c r="Q214" s="985"/>
      <c r="R214" s="986"/>
      <c r="S214" s="986"/>
      <c r="T214" s="986"/>
      <c r="U214" s="986"/>
      <c r="V214" s="986"/>
      <c r="W214" s="986"/>
      <c r="X214" s="986"/>
      <c r="Y214" s="986"/>
      <c r="Z214" s="986"/>
      <c r="AA214" s="987"/>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98"/>
      <c r="B215" s="238"/>
      <c r="C215" s="237"/>
      <c r="D215" s="238"/>
      <c r="E215" s="237"/>
      <c r="F215" s="299"/>
      <c r="G215" s="219"/>
      <c r="H215" s="220"/>
      <c r="I215" s="220"/>
      <c r="J215" s="220"/>
      <c r="K215" s="220"/>
      <c r="L215" s="220"/>
      <c r="M215" s="220"/>
      <c r="N215" s="220"/>
      <c r="O215" s="220"/>
      <c r="P215" s="221"/>
      <c r="Q215" s="988"/>
      <c r="R215" s="989"/>
      <c r="S215" s="989"/>
      <c r="T215" s="989"/>
      <c r="U215" s="989"/>
      <c r="V215" s="989"/>
      <c r="W215" s="989"/>
      <c r="X215" s="989"/>
      <c r="Y215" s="989"/>
      <c r="Z215" s="989"/>
      <c r="AA215" s="990"/>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98"/>
      <c r="B216" s="238"/>
      <c r="C216" s="237"/>
      <c r="D216" s="238"/>
      <c r="E216" s="237"/>
      <c r="F216" s="299"/>
      <c r="G216" s="219"/>
      <c r="H216" s="220"/>
      <c r="I216" s="220"/>
      <c r="J216" s="220"/>
      <c r="K216" s="220"/>
      <c r="L216" s="220"/>
      <c r="M216" s="220"/>
      <c r="N216" s="220"/>
      <c r="O216" s="220"/>
      <c r="P216" s="221"/>
      <c r="Q216" s="988"/>
      <c r="R216" s="989"/>
      <c r="S216" s="989"/>
      <c r="T216" s="989"/>
      <c r="U216" s="989"/>
      <c r="V216" s="989"/>
      <c r="W216" s="989"/>
      <c r="X216" s="989"/>
      <c r="Y216" s="989"/>
      <c r="Z216" s="989"/>
      <c r="AA216" s="990"/>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98"/>
      <c r="B217" s="238"/>
      <c r="C217" s="237"/>
      <c r="D217" s="238"/>
      <c r="E217" s="237"/>
      <c r="F217" s="299"/>
      <c r="G217" s="219"/>
      <c r="H217" s="220"/>
      <c r="I217" s="220"/>
      <c r="J217" s="220"/>
      <c r="K217" s="220"/>
      <c r="L217" s="220"/>
      <c r="M217" s="220"/>
      <c r="N217" s="220"/>
      <c r="O217" s="220"/>
      <c r="P217" s="221"/>
      <c r="Q217" s="988"/>
      <c r="R217" s="989"/>
      <c r="S217" s="989"/>
      <c r="T217" s="989"/>
      <c r="U217" s="989"/>
      <c r="V217" s="989"/>
      <c r="W217" s="989"/>
      <c r="X217" s="989"/>
      <c r="Y217" s="989"/>
      <c r="Z217" s="989"/>
      <c r="AA217" s="990"/>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98"/>
      <c r="B218" s="238"/>
      <c r="C218" s="237"/>
      <c r="D218" s="238"/>
      <c r="E218" s="237"/>
      <c r="F218" s="299"/>
      <c r="G218" s="222"/>
      <c r="H218" s="179"/>
      <c r="I218" s="179"/>
      <c r="J218" s="179"/>
      <c r="K218" s="179"/>
      <c r="L218" s="179"/>
      <c r="M218" s="179"/>
      <c r="N218" s="179"/>
      <c r="O218" s="179"/>
      <c r="P218" s="223"/>
      <c r="Q218" s="991"/>
      <c r="R218" s="992"/>
      <c r="S218" s="992"/>
      <c r="T218" s="992"/>
      <c r="U218" s="992"/>
      <c r="V218" s="992"/>
      <c r="W218" s="992"/>
      <c r="X218" s="992"/>
      <c r="Y218" s="992"/>
      <c r="Z218" s="992"/>
      <c r="AA218" s="993"/>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98"/>
      <c r="B219" s="238"/>
      <c r="C219" s="237"/>
      <c r="D219" s="238"/>
      <c r="E219" s="237"/>
      <c r="F219" s="299"/>
      <c r="G219" s="257" t="s">
        <v>201</v>
      </c>
      <c r="H219" s="184"/>
      <c r="I219" s="184"/>
      <c r="J219" s="184"/>
      <c r="K219" s="184"/>
      <c r="L219" s="184"/>
      <c r="M219" s="184"/>
      <c r="N219" s="184"/>
      <c r="O219" s="184"/>
      <c r="P219" s="185"/>
      <c r="Q219" s="200" t="s">
        <v>254</v>
      </c>
      <c r="R219" s="184"/>
      <c r="S219" s="184"/>
      <c r="T219" s="184"/>
      <c r="U219" s="184"/>
      <c r="V219" s="184"/>
      <c r="W219" s="184"/>
      <c r="X219" s="184"/>
      <c r="Y219" s="184"/>
      <c r="Z219" s="184"/>
      <c r="AA219" s="184"/>
      <c r="AB219" s="272" t="s">
        <v>255</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98"/>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98"/>
      <c r="B221" s="238"/>
      <c r="C221" s="237"/>
      <c r="D221" s="238"/>
      <c r="E221" s="237"/>
      <c r="F221" s="299"/>
      <c r="G221" s="217"/>
      <c r="H221" s="176"/>
      <c r="I221" s="176"/>
      <c r="J221" s="176"/>
      <c r="K221" s="176"/>
      <c r="L221" s="176"/>
      <c r="M221" s="176"/>
      <c r="N221" s="176"/>
      <c r="O221" s="176"/>
      <c r="P221" s="218"/>
      <c r="Q221" s="985"/>
      <c r="R221" s="986"/>
      <c r="S221" s="986"/>
      <c r="T221" s="986"/>
      <c r="U221" s="986"/>
      <c r="V221" s="986"/>
      <c r="W221" s="986"/>
      <c r="X221" s="986"/>
      <c r="Y221" s="986"/>
      <c r="Z221" s="986"/>
      <c r="AA221" s="987"/>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98"/>
      <c r="B222" s="238"/>
      <c r="C222" s="237"/>
      <c r="D222" s="238"/>
      <c r="E222" s="237"/>
      <c r="F222" s="299"/>
      <c r="G222" s="219"/>
      <c r="H222" s="220"/>
      <c r="I222" s="220"/>
      <c r="J222" s="220"/>
      <c r="K222" s="220"/>
      <c r="L222" s="220"/>
      <c r="M222" s="220"/>
      <c r="N222" s="220"/>
      <c r="O222" s="220"/>
      <c r="P222" s="221"/>
      <c r="Q222" s="988"/>
      <c r="R222" s="989"/>
      <c r="S222" s="989"/>
      <c r="T222" s="989"/>
      <c r="U222" s="989"/>
      <c r="V222" s="989"/>
      <c r="W222" s="989"/>
      <c r="X222" s="989"/>
      <c r="Y222" s="989"/>
      <c r="Z222" s="989"/>
      <c r="AA222" s="990"/>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98"/>
      <c r="B223" s="238"/>
      <c r="C223" s="237"/>
      <c r="D223" s="238"/>
      <c r="E223" s="237"/>
      <c r="F223" s="299"/>
      <c r="G223" s="219"/>
      <c r="H223" s="220"/>
      <c r="I223" s="220"/>
      <c r="J223" s="220"/>
      <c r="K223" s="220"/>
      <c r="L223" s="220"/>
      <c r="M223" s="220"/>
      <c r="N223" s="220"/>
      <c r="O223" s="220"/>
      <c r="P223" s="221"/>
      <c r="Q223" s="988"/>
      <c r="R223" s="989"/>
      <c r="S223" s="989"/>
      <c r="T223" s="989"/>
      <c r="U223" s="989"/>
      <c r="V223" s="989"/>
      <c r="W223" s="989"/>
      <c r="X223" s="989"/>
      <c r="Y223" s="989"/>
      <c r="Z223" s="989"/>
      <c r="AA223" s="990"/>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98"/>
      <c r="B224" s="238"/>
      <c r="C224" s="237"/>
      <c r="D224" s="238"/>
      <c r="E224" s="237"/>
      <c r="F224" s="299"/>
      <c r="G224" s="219"/>
      <c r="H224" s="220"/>
      <c r="I224" s="220"/>
      <c r="J224" s="220"/>
      <c r="K224" s="220"/>
      <c r="L224" s="220"/>
      <c r="M224" s="220"/>
      <c r="N224" s="220"/>
      <c r="O224" s="220"/>
      <c r="P224" s="221"/>
      <c r="Q224" s="988"/>
      <c r="R224" s="989"/>
      <c r="S224" s="989"/>
      <c r="T224" s="989"/>
      <c r="U224" s="989"/>
      <c r="V224" s="989"/>
      <c r="W224" s="989"/>
      <c r="X224" s="989"/>
      <c r="Y224" s="989"/>
      <c r="Z224" s="989"/>
      <c r="AA224" s="990"/>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98"/>
      <c r="B225" s="238"/>
      <c r="C225" s="237"/>
      <c r="D225" s="238"/>
      <c r="E225" s="237"/>
      <c r="F225" s="299"/>
      <c r="G225" s="222"/>
      <c r="H225" s="179"/>
      <c r="I225" s="179"/>
      <c r="J225" s="179"/>
      <c r="K225" s="179"/>
      <c r="L225" s="179"/>
      <c r="M225" s="179"/>
      <c r="N225" s="179"/>
      <c r="O225" s="179"/>
      <c r="P225" s="223"/>
      <c r="Q225" s="991"/>
      <c r="R225" s="992"/>
      <c r="S225" s="992"/>
      <c r="T225" s="992"/>
      <c r="U225" s="992"/>
      <c r="V225" s="992"/>
      <c r="W225" s="992"/>
      <c r="X225" s="992"/>
      <c r="Y225" s="992"/>
      <c r="Z225" s="992"/>
      <c r="AA225" s="993"/>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98"/>
      <c r="B226" s="238"/>
      <c r="C226" s="237"/>
      <c r="D226" s="238"/>
      <c r="E226" s="237"/>
      <c r="F226" s="299"/>
      <c r="G226" s="257" t="s">
        <v>201</v>
      </c>
      <c r="H226" s="184"/>
      <c r="I226" s="184"/>
      <c r="J226" s="184"/>
      <c r="K226" s="184"/>
      <c r="L226" s="184"/>
      <c r="M226" s="184"/>
      <c r="N226" s="184"/>
      <c r="O226" s="184"/>
      <c r="P226" s="185"/>
      <c r="Q226" s="200" t="s">
        <v>254</v>
      </c>
      <c r="R226" s="184"/>
      <c r="S226" s="184"/>
      <c r="T226" s="184"/>
      <c r="U226" s="184"/>
      <c r="V226" s="184"/>
      <c r="W226" s="184"/>
      <c r="X226" s="184"/>
      <c r="Y226" s="184"/>
      <c r="Z226" s="184"/>
      <c r="AA226" s="184"/>
      <c r="AB226" s="272" t="s">
        <v>255</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98"/>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98"/>
      <c r="B228" s="238"/>
      <c r="C228" s="237"/>
      <c r="D228" s="238"/>
      <c r="E228" s="237"/>
      <c r="F228" s="299"/>
      <c r="G228" s="217"/>
      <c r="H228" s="176"/>
      <c r="I228" s="176"/>
      <c r="J228" s="176"/>
      <c r="K228" s="176"/>
      <c r="L228" s="176"/>
      <c r="M228" s="176"/>
      <c r="N228" s="176"/>
      <c r="O228" s="176"/>
      <c r="P228" s="218"/>
      <c r="Q228" s="985"/>
      <c r="R228" s="986"/>
      <c r="S228" s="986"/>
      <c r="T228" s="986"/>
      <c r="U228" s="986"/>
      <c r="V228" s="986"/>
      <c r="W228" s="986"/>
      <c r="X228" s="986"/>
      <c r="Y228" s="986"/>
      <c r="Z228" s="986"/>
      <c r="AA228" s="987"/>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98"/>
      <c r="B229" s="238"/>
      <c r="C229" s="237"/>
      <c r="D229" s="238"/>
      <c r="E229" s="237"/>
      <c r="F229" s="299"/>
      <c r="G229" s="219"/>
      <c r="H229" s="220"/>
      <c r="I229" s="220"/>
      <c r="J229" s="220"/>
      <c r="K229" s="220"/>
      <c r="L229" s="220"/>
      <c r="M229" s="220"/>
      <c r="N229" s="220"/>
      <c r="O229" s="220"/>
      <c r="P229" s="221"/>
      <c r="Q229" s="988"/>
      <c r="R229" s="989"/>
      <c r="S229" s="989"/>
      <c r="T229" s="989"/>
      <c r="U229" s="989"/>
      <c r="V229" s="989"/>
      <c r="W229" s="989"/>
      <c r="X229" s="989"/>
      <c r="Y229" s="989"/>
      <c r="Z229" s="989"/>
      <c r="AA229" s="990"/>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98"/>
      <c r="B230" s="238"/>
      <c r="C230" s="237"/>
      <c r="D230" s="238"/>
      <c r="E230" s="237"/>
      <c r="F230" s="299"/>
      <c r="G230" s="219"/>
      <c r="H230" s="220"/>
      <c r="I230" s="220"/>
      <c r="J230" s="220"/>
      <c r="K230" s="220"/>
      <c r="L230" s="220"/>
      <c r="M230" s="220"/>
      <c r="N230" s="220"/>
      <c r="O230" s="220"/>
      <c r="P230" s="221"/>
      <c r="Q230" s="988"/>
      <c r="R230" s="989"/>
      <c r="S230" s="989"/>
      <c r="T230" s="989"/>
      <c r="U230" s="989"/>
      <c r="V230" s="989"/>
      <c r="W230" s="989"/>
      <c r="X230" s="989"/>
      <c r="Y230" s="989"/>
      <c r="Z230" s="989"/>
      <c r="AA230" s="990"/>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98"/>
      <c r="B231" s="238"/>
      <c r="C231" s="237"/>
      <c r="D231" s="238"/>
      <c r="E231" s="237"/>
      <c r="F231" s="299"/>
      <c r="G231" s="219"/>
      <c r="H231" s="220"/>
      <c r="I231" s="220"/>
      <c r="J231" s="220"/>
      <c r="K231" s="220"/>
      <c r="L231" s="220"/>
      <c r="M231" s="220"/>
      <c r="N231" s="220"/>
      <c r="O231" s="220"/>
      <c r="P231" s="221"/>
      <c r="Q231" s="988"/>
      <c r="R231" s="989"/>
      <c r="S231" s="989"/>
      <c r="T231" s="989"/>
      <c r="U231" s="989"/>
      <c r="V231" s="989"/>
      <c r="W231" s="989"/>
      <c r="X231" s="989"/>
      <c r="Y231" s="989"/>
      <c r="Z231" s="989"/>
      <c r="AA231" s="990"/>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98"/>
      <c r="B232" s="238"/>
      <c r="C232" s="237"/>
      <c r="D232" s="238"/>
      <c r="E232" s="237"/>
      <c r="F232" s="299"/>
      <c r="G232" s="222"/>
      <c r="H232" s="179"/>
      <c r="I232" s="179"/>
      <c r="J232" s="179"/>
      <c r="K232" s="179"/>
      <c r="L232" s="179"/>
      <c r="M232" s="179"/>
      <c r="N232" s="179"/>
      <c r="O232" s="179"/>
      <c r="P232" s="223"/>
      <c r="Q232" s="991"/>
      <c r="R232" s="992"/>
      <c r="S232" s="992"/>
      <c r="T232" s="992"/>
      <c r="U232" s="992"/>
      <c r="V232" s="992"/>
      <c r="W232" s="992"/>
      <c r="X232" s="992"/>
      <c r="Y232" s="992"/>
      <c r="Z232" s="992"/>
      <c r="AA232" s="993"/>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98"/>
      <c r="B233" s="238"/>
      <c r="C233" s="237"/>
      <c r="D233" s="238"/>
      <c r="E233" s="237"/>
      <c r="F233" s="299"/>
      <c r="G233" s="257" t="s">
        <v>201</v>
      </c>
      <c r="H233" s="184"/>
      <c r="I233" s="184"/>
      <c r="J233" s="184"/>
      <c r="K233" s="184"/>
      <c r="L233" s="184"/>
      <c r="M233" s="184"/>
      <c r="N233" s="184"/>
      <c r="O233" s="184"/>
      <c r="P233" s="185"/>
      <c r="Q233" s="200" t="s">
        <v>254</v>
      </c>
      <c r="R233" s="184"/>
      <c r="S233" s="184"/>
      <c r="T233" s="184"/>
      <c r="U233" s="184"/>
      <c r="V233" s="184"/>
      <c r="W233" s="184"/>
      <c r="X233" s="184"/>
      <c r="Y233" s="184"/>
      <c r="Z233" s="184"/>
      <c r="AA233" s="184"/>
      <c r="AB233" s="272" t="s">
        <v>255</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98"/>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98"/>
      <c r="B235" s="238"/>
      <c r="C235" s="237"/>
      <c r="D235" s="238"/>
      <c r="E235" s="237"/>
      <c r="F235" s="299"/>
      <c r="G235" s="217"/>
      <c r="H235" s="176"/>
      <c r="I235" s="176"/>
      <c r="J235" s="176"/>
      <c r="K235" s="176"/>
      <c r="L235" s="176"/>
      <c r="M235" s="176"/>
      <c r="N235" s="176"/>
      <c r="O235" s="176"/>
      <c r="P235" s="218"/>
      <c r="Q235" s="985"/>
      <c r="R235" s="986"/>
      <c r="S235" s="986"/>
      <c r="T235" s="986"/>
      <c r="U235" s="986"/>
      <c r="V235" s="986"/>
      <c r="W235" s="986"/>
      <c r="X235" s="986"/>
      <c r="Y235" s="986"/>
      <c r="Z235" s="986"/>
      <c r="AA235" s="987"/>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98"/>
      <c r="B236" s="238"/>
      <c r="C236" s="237"/>
      <c r="D236" s="238"/>
      <c r="E236" s="237"/>
      <c r="F236" s="299"/>
      <c r="G236" s="219"/>
      <c r="H236" s="220"/>
      <c r="I236" s="220"/>
      <c r="J236" s="220"/>
      <c r="K236" s="220"/>
      <c r="L236" s="220"/>
      <c r="M236" s="220"/>
      <c r="N236" s="220"/>
      <c r="O236" s="220"/>
      <c r="P236" s="221"/>
      <c r="Q236" s="988"/>
      <c r="R236" s="989"/>
      <c r="S236" s="989"/>
      <c r="T236" s="989"/>
      <c r="U236" s="989"/>
      <c r="V236" s="989"/>
      <c r="W236" s="989"/>
      <c r="X236" s="989"/>
      <c r="Y236" s="989"/>
      <c r="Z236" s="989"/>
      <c r="AA236" s="990"/>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98"/>
      <c r="B237" s="238"/>
      <c r="C237" s="237"/>
      <c r="D237" s="238"/>
      <c r="E237" s="237"/>
      <c r="F237" s="299"/>
      <c r="G237" s="219"/>
      <c r="H237" s="220"/>
      <c r="I237" s="220"/>
      <c r="J237" s="220"/>
      <c r="K237" s="220"/>
      <c r="L237" s="220"/>
      <c r="M237" s="220"/>
      <c r="N237" s="220"/>
      <c r="O237" s="220"/>
      <c r="P237" s="221"/>
      <c r="Q237" s="988"/>
      <c r="R237" s="989"/>
      <c r="S237" s="989"/>
      <c r="T237" s="989"/>
      <c r="U237" s="989"/>
      <c r="V237" s="989"/>
      <c r="W237" s="989"/>
      <c r="X237" s="989"/>
      <c r="Y237" s="989"/>
      <c r="Z237" s="989"/>
      <c r="AA237" s="990"/>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98"/>
      <c r="B238" s="238"/>
      <c r="C238" s="237"/>
      <c r="D238" s="238"/>
      <c r="E238" s="237"/>
      <c r="F238" s="299"/>
      <c r="G238" s="219"/>
      <c r="H238" s="220"/>
      <c r="I238" s="220"/>
      <c r="J238" s="220"/>
      <c r="K238" s="220"/>
      <c r="L238" s="220"/>
      <c r="M238" s="220"/>
      <c r="N238" s="220"/>
      <c r="O238" s="220"/>
      <c r="P238" s="221"/>
      <c r="Q238" s="988"/>
      <c r="R238" s="989"/>
      <c r="S238" s="989"/>
      <c r="T238" s="989"/>
      <c r="U238" s="989"/>
      <c r="V238" s="989"/>
      <c r="W238" s="989"/>
      <c r="X238" s="989"/>
      <c r="Y238" s="989"/>
      <c r="Z238" s="989"/>
      <c r="AA238" s="990"/>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98"/>
      <c r="B239" s="238"/>
      <c r="C239" s="237"/>
      <c r="D239" s="238"/>
      <c r="E239" s="237"/>
      <c r="F239" s="299"/>
      <c r="G239" s="222"/>
      <c r="H239" s="179"/>
      <c r="I239" s="179"/>
      <c r="J239" s="179"/>
      <c r="K239" s="179"/>
      <c r="L239" s="179"/>
      <c r="M239" s="179"/>
      <c r="N239" s="179"/>
      <c r="O239" s="179"/>
      <c r="P239" s="223"/>
      <c r="Q239" s="991"/>
      <c r="R239" s="992"/>
      <c r="S239" s="992"/>
      <c r="T239" s="992"/>
      <c r="U239" s="992"/>
      <c r="V239" s="992"/>
      <c r="W239" s="992"/>
      <c r="X239" s="992"/>
      <c r="Y239" s="992"/>
      <c r="Z239" s="992"/>
      <c r="AA239" s="993"/>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98"/>
      <c r="B240" s="238"/>
      <c r="C240" s="237"/>
      <c r="D240" s="238"/>
      <c r="E240" s="237"/>
      <c r="F240" s="299"/>
      <c r="G240" s="257" t="s">
        <v>201</v>
      </c>
      <c r="H240" s="184"/>
      <c r="I240" s="184"/>
      <c r="J240" s="184"/>
      <c r="K240" s="184"/>
      <c r="L240" s="184"/>
      <c r="M240" s="184"/>
      <c r="N240" s="184"/>
      <c r="O240" s="184"/>
      <c r="P240" s="185"/>
      <c r="Q240" s="200" t="s">
        <v>254</v>
      </c>
      <c r="R240" s="184"/>
      <c r="S240" s="184"/>
      <c r="T240" s="184"/>
      <c r="U240" s="184"/>
      <c r="V240" s="184"/>
      <c r="W240" s="184"/>
      <c r="X240" s="184"/>
      <c r="Y240" s="184"/>
      <c r="Z240" s="184"/>
      <c r="AA240" s="184"/>
      <c r="AB240" s="272" t="s">
        <v>255</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98"/>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98"/>
      <c r="B242" s="238"/>
      <c r="C242" s="237"/>
      <c r="D242" s="238"/>
      <c r="E242" s="237"/>
      <c r="F242" s="299"/>
      <c r="G242" s="217"/>
      <c r="H242" s="176"/>
      <c r="I242" s="176"/>
      <c r="J242" s="176"/>
      <c r="K242" s="176"/>
      <c r="L242" s="176"/>
      <c r="M242" s="176"/>
      <c r="N242" s="176"/>
      <c r="O242" s="176"/>
      <c r="P242" s="218"/>
      <c r="Q242" s="985"/>
      <c r="R242" s="986"/>
      <c r="S242" s="986"/>
      <c r="T242" s="986"/>
      <c r="U242" s="986"/>
      <c r="V242" s="986"/>
      <c r="W242" s="986"/>
      <c r="X242" s="986"/>
      <c r="Y242" s="986"/>
      <c r="Z242" s="986"/>
      <c r="AA242" s="987"/>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98"/>
      <c r="B243" s="238"/>
      <c r="C243" s="237"/>
      <c r="D243" s="238"/>
      <c r="E243" s="237"/>
      <c r="F243" s="299"/>
      <c r="G243" s="219"/>
      <c r="H243" s="220"/>
      <c r="I243" s="220"/>
      <c r="J243" s="220"/>
      <c r="K243" s="220"/>
      <c r="L243" s="220"/>
      <c r="M243" s="220"/>
      <c r="N243" s="220"/>
      <c r="O243" s="220"/>
      <c r="P243" s="221"/>
      <c r="Q243" s="988"/>
      <c r="R243" s="989"/>
      <c r="S243" s="989"/>
      <c r="T243" s="989"/>
      <c r="U243" s="989"/>
      <c r="V243" s="989"/>
      <c r="W243" s="989"/>
      <c r="X243" s="989"/>
      <c r="Y243" s="989"/>
      <c r="Z243" s="989"/>
      <c r="AA243" s="990"/>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98"/>
      <c r="B244" s="238"/>
      <c r="C244" s="237"/>
      <c r="D244" s="238"/>
      <c r="E244" s="237"/>
      <c r="F244" s="299"/>
      <c r="G244" s="219"/>
      <c r="H244" s="220"/>
      <c r="I244" s="220"/>
      <c r="J244" s="220"/>
      <c r="K244" s="220"/>
      <c r="L244" s="220"/>
      <c r="M244" s="220"/>
      <c r="N244" s="220"/>
      <c r="O244" s="220"/>
      <c r="P244" s="221"/>
      <c r="Q244" s="988"/>
      <c r="R244" s="989"/>
      <c r="S244" s="989"/>
      <c r="T244" s="989"/>
      <c r="U244" s="989"/>
      <c r="V244" s="989"/>
      <c r="W244" s="989"/>
      <c r="X244" s="989"/>
      <c r="Y244" s="989"/>
      <c r="Z244" s="989"/>
      <c r="AA244" s="990"/>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98"/>
      <c r="B245" s="238"/>
      <c r="C245" s="237"/>
      <c r="D245" s="238"/>
      <c r="E245" s="237"/>
      <c r="F245" s="299"/>
      <c r="G245" s="219"/>
      <c r="H245" s="220"/>
      <c r="I245" s="220"/>
      <c r="J245" s="220"/>
      <c r="K245" s="220"/>
      <c r="L245" s="220"/>
      <c r="M245" s="220"/>
      <c r="N245" s="220"/>
      <c r="O245" s="220"/>
      <c r="P245" s="221"/>
      <c r="Q245" s="988"/>
      <c r="R245" s="989"/>
      <c r="S245" s="989"/>
      <c r="T245" s="989"/>
      <c r="U245" s="989"/>
      <c r="V245" s="989"/>
      <c r="W245" s="989"/>
      <c r="X245" s="989"/>
      <c r="Y245" s="989"/>
      <c r="Z245" s="989"/>
      <c r="AA245" s="990"/>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98"/>
      <c r="B246" s="238"/>
      <c r="C246" s="237"/>
      <c r="D246" s="238"/>
      <c r="E246" s="300"/>
      <c r="F246" s="301"/>
      <c r="G246" s="222"/>
      <c r="H246" s="179"/>
      <c r="I246" s="179"/>
      <c r="J246" s="179"/>
      <c r="K246" s="179"/>
      <c r="L246" s="179"/>
      <c r="M246" s="179"/>
      <c r="N246" s="179"/>
      <c r="O246" s="179"/>
      <c r="P246" s="223"/>
      <c r="Q246" s="991"/>
      <c r="R246" s="992"/>
      <c r="S246" s="992"/>
      <c r="T246" s="992"/>
      <c r="U246" s="992"/>
      <c r="V246" s="992"/>
      <c r="W246" s="992"/>
      <c r="X246" s="992"/>
      <c r="Y246" s="992"/>
      <c r="Z246" s="992"/>
      <c r="AA246" s="993"/>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98"/>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98"/>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98"/>
      <c r="B249" s="238"/>
      <c r="C249" s="237"/>
      <c r="D249" s="238"/>
      <c r="E249" s="431"/>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32"/>
      <c r="AY249">
        <f>$AY$247</f>
        <v>0</v>
      </c>
    </row>
    <row r="250" spans="1:51" ht="45" hidden="1" customHeight="1" x14ac:dyDescent="0.15">
      <c r="A250" s="998"/>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98"/>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98"/>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304</v>
      </c>
      <c r="AF252" s="184"/>
      <c r="AG252" s="184"/>
      <c r="AH252" s="185"/>
      <c r="AI252" s="200" t="s">
        <v>326</v>
      </c>
      <c r="AJ252" s="184"/>
      <c r="AK252" s="184"/>
      <c r="AL252" s="185"/>
      <c r="AM252" s="200" t="s">
        <v>613</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98"/>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98"/>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98"/>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98"/>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304</v>
      </c>
      <c r="AF256" s="184"/>
      <c r="AG256" s="184"/>
      <c r="AH256" s="185"/>
      <c r="AI256" s="200" t="s">
        <v>326</v>
      </c>
      <c r="AJ256" s="184"/>
      <c r="AK256" s="184"/>
      <c r="AL256" s="185"/>
      <c r="AM256" s="200" t="s">
        <v>613</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98"/>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98"/>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98"/>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98"/>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304</v>
      </c>
      <c r="AF260" s="184"/>
      <c r="AG260" s="184"/>
      <c r="AH260" s="185"/>
      <c r="AI260" s="200" t="s">
        <v>326</v>
      </c>
      <c r="AJ260" s="184"/>
      <c r="AK260" s="184"/>
      <c r="AL260" s="185"/>
      <c r="AM260" s="200" t="s">
        <v>613</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98"/>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98"/>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98"/>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98"/>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304</v>
      </c>
      <c r="AF264" s="184"/>
      <c r="AG264" s="184"/>
      <c r="AH264" s="185"/>
      <c r="AI264" s="200" t="s">
        <v>326</v>
      </c>
      <c r="AJ264" s="184"/>
      <c r="AK264" s="184"/>
      <c r="AL264" s="185"/>
      <c r="AM264" s="200" t="s">
        <v>613</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98"/>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98"/>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98"/>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98"/>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304</v>
      </c>
      <c r="AF268" s="184"/>
      <c r="AG268" s="184"/>
      <c r="AH268" s="185"/>
      <c r="AI268" s="200" t="s">
        <v>326</v>
      </c>
      <c r="AJ268" s="184"/>
      <c r="AK268" s="184"/>
      <c r="AL268" s="185"/>
      <c r="AM268" s="200" t="s">
        <v>613</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98"/>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98"/>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98"/>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98"/>
      <c r="B272" s="238"/>
      <c r="C272" s="237"/>
      <c r="D272" s="238"/>
      <c r="E272" s="237"/>
      <c r="F272" s="299"/>
      <c r="G272" s="257" t="s">
        <v>201</v>
      </c>
      <c r="H272" s="184"/>
      <c r="I272" s="184"/>
      <c r="J272" s="184"/>
      <c r="K272" s="184"/>
      <c r="L272" s="184"/>
      <c r="M272" s="184"/>
      <c r="N272" s="184"/>
      <c r="O272" s="184"/>
      <c r="P272" s="185"/>
      <c r="Q272" s="200" t="s">
        <v>254</v>
      </c>
      <c r="R272" s="184"/>
      <c r="S272" s="184"/>
      <c r="T272" s="184"/>
      <c r="U272" s="184"/>
      <c r="V272" s="184"/>
      <c r="W272" s="184"/>
      <c r="X272" s="184"/>
      <c r="Y272" s="184"/>
      <c r="Z272" s="184"/>
      <c r="AA272" s="184"/>
      <c r="AB272" s="272" t="s">
        <v>255</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92"/>
      <c r="AY272">
        <f>COUNTA($G$274)</f>
        <v>0</v>
      </c>
    </row>
    <row r="273" spans="1:51" ht="22.5" hidden="1" customHeight="1" x14ac:dyDescent="0.15">
      <c r="A273" s="998"/>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98"/>
      <c r="B274" s="238"/>
      <c r="C274" s="237"/>
      <c r="D274" s="238"/>
      <c r="E274" s="237"/>
      <c r="F274" s="299"/>
      <c r="G274" s="217"/>
      <c r="H274" s="176"/>
      <c r="I274" s="176"/>
      <c r="J274" s="176"/>
      <c r="K274" s="176"/>
      <c r="L274" s="176"/>
      <c r="M274" s="176"/>
      <c r="N274" s="176"/>
      <c r="O274" s="176"/>
      <c r="P274" s="218"/>
      <c r="Q274" s="985"/>
      <c r="R274" s="986"/>
      <c r="S274" s="986"/>
      <c r="T274" s="986"/>
      <c r="U274" s="986"/>
      <c r="V274" s="986"/>
      <c r="W274" s="986"/>
      <c r="X274" s="986"/>
      <c r="Y274" s="986"/>
      <c r="Z274" s="986"/>
      <c r="AA274" s="987"/>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98"/>
      <c r="B275" s="238"/>
      <c r="C275" s="237"/>
      <c r="D275" s="238"/>
      <c r="E275" s="237"/>
      <c r="F275" s="299"/>
      <c r="G275" s="219"/>
      <c r="H275" s="220"/>
      <c r="I275" s="220"/>
      <c r="J275" s="220"/>
      <c r="K275" s="220"/>
      <c r="L275" s="220"/>
      <c r="M275" s="220"/>
      <c r="N275" s="220"/>
      <c r="O275" s="220"/>
      <c r="P275" s="221"/>
      <c r="Q275" s="988"/>
      <c r="R275" s="989"/>
      <c r="S275" s="989"/>
      <c r="T275" s="989"/>
      <c r="U275" s="989"/>
      <c r="V275" s="989"/>
      <c r="W275" s="989"/>
      <c r="X275" s="989"/>
      <c r="Y275" s="989"/>
      <c r="Z275" s="989"/>
      <c r="AA275" s="990"/>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98"/>
      <c r="B276" s="238"/>
      <c r="C276" s="237"/>
      <c r="D276" s="238"/>
      <c r="E276" s="237"/>
      <c r="F276" s="299"/>
      <c r="G276" s="219"/>
      <c r="H276" s="220"/>
      <c r="I276" s="220"/>
      <c r="J276" s="220"/>
      <c r="K276" s="220"/>
      <c r="L276" s="220"/>
      <c r="M276" s="220"/>
      <c r="N276" s="220"/>
      <c r="O276" s="220"/>
      <c r="P276" s="221"/>
      <c r="Q276" s="988"/>
      <c r="R276" s="989"/>
      <c r="S276" s="989"/>
      <c r="T276" s="989"/>
      <c r="U276" s="989"/>
      <c r="V276" s="989"/>
      <c r="W276" s="989"/>
      <c r="X276" s="989"/>
      <c r="Y276" s="989"/>
      <c r="Z276" s="989"/>
      <c r="AA276" s="990"/>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98"/>
      <c r="B277" s="238"/>
      <c r="C277" s="237"/>
      <c r="D277" s="238"/>
      <c r="E277" s="237"/>
      <c r="F277" s="299"/>
      <c r="G277" s="219"/>
      <c r="H277" s="220"/>
      <c r="I277" s="220"/>
      <c r="J277" s="220"/>
      <c r="K277" s="220"/>
      <c r="L277" s="220"/>
      <c r="M277" s="220"/>
      <c r="N277" s="220"/>
      <c r="O277" s="220"/>
      <c r="P277" s="221"/>
      <c r="Q277" s="988"/>
      <c r="R277" s="989"/>
      <c r="S277" s="989"/>
      <c r="T277" s="989"/>
      <c r="U277" s="989"/>
      <c r="V277" s="989"/>
      <c r="W277" s="989"/>
      <c r="X277" s="989"/>
      <c r="Y277" s="989"/>
      <c r="Z277" s="989"/>
      <c r="AA277" s="990"/>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98"/>
      <c r="B278" s="238"/>
      <c r="C278" s="237"/>
      <c r="D278" s="238"/>
      <c r="E278" s="237"/>
      <c r="F278" s="299"/>
      <c r="G278" s="222"/>
      <c r="H278" s="179"/>
      <c r="I278" s="179"/>
      <c r="J278" s="179"/>
      <c r="K278" s="179"/>
      <c r="L278" s="179"/>
      <c r="M278" s="179"/>
      <c r="N278" s="179"/>
      <c r="O278" s="179"/>
      <c r="P278" s="223"/>
      <c r="Q278" s="991"/>
      <c r="R278" s="992"/>
      <c r="S278" s="992"/>
      <c r="T278" s="992"/>
      <c r="U278" s="992"/>
      <c r="V278" s="992"/>
      <c r="W278" s="992"/>
      <c r="X278" s="992"/>
      <c r="Y278" s="992"/>
      <c r="Z278" s="992"/>
      <c r="AA278" s="993"/>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98"/>
      <c r="B279" s="238"/>
      <c r="C279" s="237"/>
      <c r="D279" s="238"/>
      <c r="E279" s="237"/>
      <c r="F279" s="299"/>
      <c r="G279" s="257" t="s">
        <v>201</v>
      </c>
      <c r="H279" s="184"/>
      <c r="I279" s="184"/>
      <c r="J279" s="184"/>
      <c r="K279" s="184"/>
      <c r="L279" s="184"/>
      <c r="M279" s="184"/>
      <c r="N279" s="184"/>
      <c r="O279" s="184"/>
      <c r="P279" s="185"/>
      <c r="Q279" s="200" t="s">
        <v>254</v>
      </c>
      <c r="R279" s="184"/>
      <c r="S279" s="184"/>
      <c r="T279" s="184"/>
      <c r="U279" s="184"/>
      <c r="V279" s="184"/>
      <c r="W279" s="184"/>
      <c r="X279" s="184"/>
      <c r="Y279" s="184"/>
      <c r="Z279" s="184"/>
      <c r="AA279" s="184"/>
      <c r="AB279" s="272" t="s">
        <v>255</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98"/>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98"/>
      <c r="B281" s="238"/>
      <c r="C281" s="237"/>
      <c r="D281" s="238"/>
      <c r="E281" s="237"/>
      <c r="F281" s="299"/>
      <c r="G281" s="217"/>
      <c r="H281" s="176"/>
      <c r="I281" s="176"/>
      <c r="J281" s="176"/>
      <c r="K281" s="176"/>
      <c r="L281" s="176"/>
      <c r="M281" s="176"/>
      <c r="N281" s="176"/>
      <c r="O281" s="176"/>
      <c r="P281" s="218"/>
      <c r="Q281" s="985"/>
      <c r="R281" s="986"/>
      <c r="S281" s="986"/>
      <c r="T281" s="986"/>
      <c r="U281" s="986"/>
      <c r="V281" s="986"/>
      <c r="W281" s="986"/>
      <c r="X281" s="986"/>
      <c r="Y281" s="986"/>
      <c r="Z281" s="986"/>
      <c r="AA281" s="987"/>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98"/>
      <c r="B282" s="238"/>
      <c r="C282" s="237"/>
      <c r="D282" s="238"/>
      <c r="E282" s="237"/>
      <c r="F282" s="299"/>
      <c r="G282" s="219"/>
      <c r="H282" s="220"/>
      <c r="I282" s="220"/>
      <c r="J282" s="220"/>
      <c r="K282" s="220"/>
      <c r="L282" s="220"/>
      <c r="M282" s="220"/>
      <c r="N282" s="220"/>
      <c r="O282" s="220"/>
      <c r="P282" s="221"/>
      <c r="Q282" s="988"/>
      <c r="R282" s="989"/>
      <c r="S282" s="989"/>
      <c r="T282" s="989"/>
      <c r="U282" s="989"/>
      <c r="V282" s="989"/>
      <c r="W282" s="989"/>
      <c r="X282" s="989"/>
      <c r="Y282" s="989"/>
      <c r="Z282" s="989"/>
      <c r="AA282" s="990"/>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98"/>
      <c r="B283" s="238"/>
      <c r="C283" s="237"/>
      <c r="D283" s="238"/>
      <c r="E283" s="237"/>
      <c r="F283" s="299"/>
      <c r="G283" s="219"/>
      <c r="H283" s="220"/>
      <c r="I283" s="220"/>
      <c r="J283" s="220"/>
      <c r="K283" s="220"/>
      <c r="L283" s="220"/>
      <c r="M283" s="220"/>
      <c r="N283" s="220"/>
      <c r="O283" s="220"/>
      <c r="P283" s="221"/>
      <c r="Q283" s="988"/>
      <c r="R283" s="989"/>
      <c r="S283" s="989"/>
      <c r="T283" s="989"/>
      <c r="U283" s="989"/>
      <c r="V283" s="989"/>
      <c r="W283" s="989"/>
      <c r="X283" s="989"/>
      <c r="Y283" s="989"/>
      <c r="Z283" s="989"/>
      <c r="AA283" s="990"/>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98"/>
      <c r="B284" s="238"/>
      <c r="C284" s="237"/>
      <c r="D284" s="238"/>
      <c r="E284" s="237"/>
      <c r="F284" s="299"/>
      <c r="G284" s="219"/>
      <c r="H284" s="220"/>
      <c r="I284" s="220"/>
      <c r="J284" s="220"/>
      <c r="K284" s="220"/>
      <c r="L284" s="220"/>
      <c r="M284" s="220"/>
      <c r="N284" s="220"/>
      <c r="O284" s="220"/>
      <c r="P284" s="221"/>
      <c r="Q284" s="988"/>
      <c r="R284" s="989"/>
      <c r="S284" s="989"/>
      <c r="T284" s="989"/>
      <c r="U284" s="989"/>
      <c r="V284" s="989"/>
      <c r="W284" s="989"/>
      <c r="X284" s="989"/>
      <c r="Y284" s="989"/>
      <c r="Z284" s="989"/>
      <c r="AA284" s="990"/>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98"/>
      <c r="B285" s="238"/>
      <c r="C285" s="237"/>
      <c r="D285" s="238"/>
      <c r="E285" s="237"/>
      <c r="F285" s="299"/>
      <c r="G285" s="222"/>
      <c r="H285" s="179"/>
      <c r="I285" s="179"/>
      <c r="J285" s="179"/>
      <c r="K285" s="179"/>
      <c r="L285" s="179"/>
      <c r="M285" s="179"/>
      <c r="N285" s="179"/>
      <c r="O285" s="179"/>
      <c r="P285" s="223"/>
      <c r="Q285" s="991"/>
      <c r="R285" s="992"/>
      <c r="S285" s="992"/>
      <c r="T285" s="992"/>
      <c r="U285" s="992"/>
      <c r="V285" s="992"/>
      <c r="W285" s="992"/>
      <c r="X285" s="992"/>
      <c r="Y285" s="992"/>
      <c r="Z285" s="992"/>
      <c r="AA285" s="993"/>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98"/>
      <c r="B286" s="238"/>
      <c r="C286" s="237"/>
      <c r="D286" s="238"/>
      <c r="E286" s="237"/>
      <c r="F286" s="299"/>
      <c r="G286" s="257" t="s">
        <v>201</v>
      </c>
      <c r="H286" s="184"/>
      <c r="I286" s="184"/>
      <c r="J286" s="184"/>
      <c r="K286" s="184"/>
      <c r="L286" s="184"/>
      <c r="M286" s="184"/>
      <c r="N286" s="184"/>
      <c r="O286" s="184"/>
      <c r="P286" s="185"/>
      <c r="Q286" s="200" t="s">
        <v>254</v>
      </c>
      <c r="R286" s="184"/>
      <c r="S286" s="184"/>
      <c r="T286" s="184"/>
      <c r="U286" s="184"/>
      <c r="V286" s="184"/>
      <c r="W286" s="184"/>
      <c r="X286" s="184"/>
      <c r="Y286" s="184"/>
      <c r="Z286" s="184"/>
      <c r="AA286" s="184"/>
      <c r="AB286" s="272" t="s">
        <v>255</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98"/>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98"/>
      <c r="B288" s="238"/>
      <c r="C288" s="237"/>
      <c r="D288" s="238"/>
      <c r="E288" s="237"/>
      <c r="F288" s="299"/>
      <c r="G288" s="217"/>
      <c r="H288" s="176"/>
      <c r="I288" s="176"/>
      <c r="J288" s="176"/>
      <c r="K288" s="176"/>
      <c r="L288" s="176"/>
      <c r="M288" s="176"/>
      <c r="N288" s="176"/>
      <c r="O288" s="176"/>
      <c r="P288" s="218"/>
      <c r="Q288" s="985"/>
      <c r="R288" s="986"/>
      <c r="S288" s="986"/>
      <c r="T288" s="986"/>
      <c r="U288" s="986"/>
      <c r="V288" s="986"/>
      <c r="W288" s="986"/>
      <c r="X288" s="986"/>
      <c r="Y288" s="986"/>
      <c r="Z288" s="986"/>
      <c r="AA288" s="987"/>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98"/>
      <c r="B289" s="238"/>
      <c r="C289" s="237"/>
      <c r="D289" s="238"/>
      <c r="E289" s="237"/>
      <c r="F289" s="299"/>
      <c r="G289" s="219"/>
      <c r="H289" s="220"/>
      <c r="I289" s="220"/>
      <c r="J289" s="220"/>
      <c r="K289" s="220"/>
      <c r="L289" s="220"/>
      <c r="M289" s="220"/>
      <c r="N289" s="220"/>
      <c r="O289" s="220"/>
      <c r="P289" s="221"/>
      <c r="Q289" s="988"/>
      <c r="R289" s="989"/>
      <c r="S289" s="989"/>
      <c r="T289" s="989"/>
      <c r="U289" s="989"/>
      <c r="V289" s="989"/>
      <c r="W289" s="989"/>
      <c r="X289" s="989"/>
      <c r="Y289" s="989"/>
      <c r="Z289" s="989"/>
      <c r="AA289" s="990"/>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98"/>
      <c r="B290" s="238"/>
      <c r="C290" s="237"/>
      <c r="D290" s="238"/>
      <c r="E290" s="237"/>
      <c r="F290" s="299"/>
      <c r="G290" s="219"/>
      <c r="H290" s="220"/>
      <c r="I290" s="220"/>
      <c r="J290" s="220"/>
      <c r="K290" s="220"/>
      <c r="L290" s="220"/>
      <c r="M290" s="220"/>
      <c r="N290" s="220"/>
      <c r="O290" s="220"/>
      <c r="P290" s="221"/>
      <c r="Q290" s="988"/>
      <c r="R290" s="989"/>
      <c r="S290" s="989"/>
      <c r="T290" s="989"/>
      <c r="U290" s="989"/>
      <c r="V290" s="989"/>
      <c r="W290" s="989"/>
      <c r="X290" s="989"/>
      <c r="Y290" s="989"/>
      <c r="Z290" s="989"/>
      <c r="AA290" s="990"/>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98"/>
      <c r="B291" s="238"/>
      <c r="C291" s="237"/>
      <c r="D291" s="238"/>
      <c r="E291" s="237"/>
      <c r="F291" s="299"/>
      <c r="G291" s="219"/>
      <c r="H291" s="220"/>
      <c r="I291" s="220"/>
      <c r="J291" s="220"/>
      <c r="K291" s="220"/>
      <c r="L291" s="220"/>
      <c r="M291" s="220"/>
      <c r="N291" s="220"/>
      <c r="O291" s="220"/>
      <c r="P291" s="221"/>
      <c r="Q291" s="988"/>
      <c r="R291" s="989"/>
      <c r="S291" s="989"/>
      <c r="T291" s="989"/>
      <c r="U291" s="989"/>
      <c r="V291" s="989"/>
      <c r="W291" s="989"/>
      <c r="X291" s="989"/>
      <c r="Y291" s="989"/>
      <c r="Z291" s="989"/>
      <c r="AA291" s="990"/>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98"/>
      <c r="B292" s="238"/>
      <c r="C292" s="237"/>
      <c r="D292" s="238"/>
      <c r="E292" s="237"/>
      <c r="F292" s="299"/>
      <c r="G292" s="222"/>
      <c r="H292" s="179"/>
      <c r="I292" s="179"/>
      <c r="J292" s="179"/>
      <c r="K292" s="179"/>
      <c r="L292" s="179"/>
      <c r="M292" s="179"/>
      <c r="N292" s="179"/>
      <c r="O292" s="179"/>
      <c r="P292" s="223"/>
      <c r="Q292" s="991"/>
      <c r="R292" s="992"/>
      <c r="S292" s="992"/>
      <c r="T292" s="992"/>
      <c r="U292" s="992"/>
      <c r="V292" s="992"/>
      <c r="W292" s="992"/>
      <c r="X292" s="992"/>
      <c r="Y292" s="992"/>
      <c r="Z292" s="992"/>
      <c r="AA292" s="993"/>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98"/>
      <c r="B293" s="238"/>
      <c r="C293" s="237"/>
      <c r="D293" s="238"/>
      <c r="E293" s="237"/>
      <c r="F293" s="299"/>
      <c r="G293" s="257" t="s">
        <v>201</v>
      </c>
      <c r="H293" s="184"/>
      <c r="I293" s="184"/>
      <c r="J293" s="184"/>
      <c r="K293" s="184"/>
      <c r="L293" s="184"/>
      <c r="M293" s="184"/>
      <c r="N293" s="184"/>
      <c r="O293" s="184"/>
      <c r="P293" s="185"/>
      <c r="Q293" s="200" t="s">
        <v>254</v>
      </c>
      <c r="R293" s="184"/>
      <c r="S293" s="184"/>
      <c r="T293" s="184"/>
      <c r="U293" s="184"/>
      <c r="V293" s="184"/>
      <c r="W293" s="184"/>
      <c r="X293" s="184"/>
      <c r="Y293" s="184"/>
      <c r="Z293" s="184"/>
      <c r="AA293" s="184"/>
      <c r="AB293" s="272" t="s">
        <v>255</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98"/>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98"/>
      <c r="B295" s="238"/>
      <c r="C295" s="237"/>
      <c r="D295" s="238"/>
      <c r="E295" s="237"/>
      <c r="F295" s="299"/>
      <c r="G295" s="217"/>
      <c r="H295" s="176"/>
      <c r="I295" s="176"/>
      <c r="J295" s="176"/>
      <c r="K295" s="176"/>
      <c r="L295" s="176"/>
      <c r="M295" s="176"/>
      <c r="N295" s="176"/>
      <c r="O295" s="176"/>
      <c r="P295" s="218"/>
      <c r="Q295" s="985"/>
      <c r="R295" s="986"/>
      <c r="S295" s="986"/>
      <c r="T295" s="986"/>
      <c r="U295" s="986"/>
      <c r="V295" s="986"/>
      <c r="W295" s="986"/>
      <c r="X295" s="986"/>
      <c r="Y295" s="986"/>
      <c r="Z295" s="986"/>
      <c r="AA295" s="987"/>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98"/>
      <c r="B296" s="238"/>
      <c r="C296" s="237"/>
      <c r="D296" s="238"/>
      <c r="E296" s="237"/>
      <c r="F296" s="299"/>
      <c r="G296" s="219"/>
      <c r="H296" s="220"/>
      <c r="I296" s="220"/>
      <c r="J296" s="220"/>
      <c r="K296" s="220"/>
      <c r="L296" s="220"/>
      <c r="M296" s="220"/>
      <c r="N296" s="220"/>
      <c r="O296" s="220"/>
      <c r="P296" s="221"/>
      <c r="Q296" s="988"/>
      <c r="R296" s="989"/>
      <c r="S296" s="989"/>
      <c r="T296" s="989"/>
      <c r="U296" s="989"/>
      <c r="V296" s="989"/>
      <c r="W296" s="989"/>
      <c r="X296" s="989"/>
      <c r="Y296" s="989"/>
      <c r="Z296" s="989"/>
      <c r="AA296" s="990"/>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98"/>
      <c r="B297" s="238"/>
      <c r="C297" s="237"/>
      <c r="D297" s="238"/>
      <c r="E297" s="237"/>
      <c r="F297" s="299"/>
      <c r="G297" s="219"/>
      <c r="H297" s="220"/>
      <c r="I297" s="220"/>
      <c r="J297" s="220"/>
      <c r="K297" s="220"/>
      <c r="L297" s="220"/>
      <c r="M297" s="220"/>
      <c r="N297" s="220"/>
      <c r="O297" s="220"/>
      <c r="P297" s="221"/>
      <c r="Q297" s="988"/>
      <c r="R297" s="989"/>
      <c r="S297" s="989"/>
      <c r="T297" s="989"/>
      <c r="U297" s="989"/>
      <c r="V297" s="989"/>
      <c r="W297" s="989"/>
      <c r="X297" s="989"/>
      <c r="Y297" s="989"/>
      <c r="Z297" s="989"/>
      <c r="AA297" s="990"/>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98"/>
      <c r="B298" s="238"/>
      <c r="C298" s="237"/>
      <c r="D298" s="238"/>
      <c r="E298" s="237"/>
      <c r="F298" s="299"/>
      <c r="G298" s="219"/>
      <c r="H298" s="220"/>
      <c r="I298" s="220"/>
      <c r="J298" s="220"/>
      <c r="K298" s="220"/>
      <c r="L298" s="220"/>
      <c r="M298" s="220"/>
      <c r="N298" s="220"/>
      <c r="O298" s="220"/>
      <c r="P298" s="221"/>
      <c r="Q298" s="988"/>
      <c r="R298" s="989"/>
      <c r="S298" s="989"/>
      <c r="T298" s="989"/>
      <c r="U298" s="989"/>
      <c r="V298" s="989"/>
      <c r="W298" s="989"/>
      <c r="X298" s="989"/>
      <c r="Y298" s="989"/>
      <c r="Z298" s="989"/>
      <c r="AA298" s="990"/>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98"/>
      <c r="B299" s="238"/>
      <c r="C299" s="237"/>
      <c r="D299" s="238"/>
      <c r="E299" s="237"/>
      <c r="F299" s="299"/>
      <c r="G299" s="222"/>
      <c r="H299" s="179"/>
      <c r="I299" s="179"/>
      <c r="J299" s="179"/>
      <c r="K299" s="179"/>
      <c r="L299" s="179"/>
      <c r="M299" s="179"/>
      <c r="N299" s="179"/>
      <c r="O299" s="179"/>
      <c r="P299" s="223"/>
      <c r="Q299" s="991"/>
      <c r="R299" s="992"/>
      <c r="S299" s="992"/>
      <c r="T299" s="992"/>
      <c r="U299" s="992"/>
      <c r="V299" s="992"/>
      <c r="W299" s="992"/>
      <c r="X299" s="992"/>
      <c r="Y299" s="992"/>
      <c r="Z299" s="992"/>
      <c r="AA299" s="993"/>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98"/>
      <c r="B300" s="238"/>
      <c r="C300" s="237"/>
      <c r="D300" s="238"/>
      <c r="E300" s="237"/>
      <c r="F300" s="299"/>
      <c r="G300" s="257" t="s">
        <v>201</v>
      </c>
      <c r="H300" s="184"/>
      <c r="I300" s="184"/>
      <c r="J300" s="184"/>
      <c r="K300" s="184"/>
      <c r="L300" s="184"/>
      <c r="M300" s="184"/>
      <c r="N300" s="184"/>
      <c r="O300" s="184"/>
      <c r="P300" s="185"/>
      <c r="Q300" s="200" t="s">
        <v>254</v>
      </c>
      <c r="R300" s="184"/>
      <c r="S300" s="184"/>
      <c r="T300" s="184"/>
      <c r="U300" s="184"/>
      <c r="V300" s="184"/>
      <c r="W300" s="184"/>
      <c r="X300" s="184"/>
      <c r="Y300" s="184"/>
      <c r="Z300" s="184"/>
      <c r="AA300" s="184"/>
      <c r="AB300" s="272" t="s">
        <v>255</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98"/>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98"/>
      <c r="B302" s="238"/>
      <c r="C302" s="237"/>
      <c r="D302" s="238"/>
      <c r="E302" s="237"/>
      <c r="F302" s="299"/>
      <c r="G302" s="217"/>
      <c r="H302" s="176"/>
      <c r="I302" s="176"/>
      <c r="J302" s="176"/>
      <c r="K302" s="176"/>
      <c r="L302" s="176"/>
      <c r="M302" s="176"/>
      <c r="N302" s="176"/>
      <c r="O302" s="176"/>
      <c r="P302" s="218"/>
      <c r="Q302" s="985"/>
      <c r="R302" s="986"/>
      <c r="S302" s="986"/>
      <c r="T302" s="986"/>
      <c r="U302" s="986"/>
      <c r="V302" s="986"/>
      <c r="W302" s="986"/>
      <c r="X302" s="986"/>
      <c r="Y302" s="986"/>
      <c r="Z302" s="986"/>
      <c r="AA302" s="987"/>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98"/>
      <c r="B303" s="238"/>
      <c r="C303" s="237"/>
      <c r="D303" s="238"/>
      <c r="E303" s="237"/>
      <c r="F303" s="299"/>
      <c r="G303" s="219"/>
      <c r="H303" s="220"/>
      <c r="I303" s="220"/>
      <c r="J303" s="220"/>
      <c r="K303" s="220"/>
      <c r="L303" s="220"/>
      <c r="M303" s="220"/>
      <c r="N303" s="220"/>
      <c r="O303" s="220"/>
      <c r="P303" s="221"/>
      <c r="Q303" s="988"/>
      <c r="R303" s="989"/>
      <c r="S303" s="989"/>
      <c r="T303" s="989"/>
      <c r="U303" s="989"/>
      <c r="V303" s="989"/>
      <c r="W303" s="989"/>
      <c r="X303" s="989"/>
      <c r="Y303" s="989"/>
      <c r="Z303" s="989"/>
      <c r="AA303" s="990"/>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98"/>
      <c r="B304" s="238"/>
      <c r="C304" s="237"/>
      <c r="D304" s="238"/>
      <c r="E304" s="237"/>
      <c r="F304" s="299"/>
      <c r="G304" s="219"/>
      <c r="H304" s="220"/>
      <c r="I304" s="220"/>
      <c r="J304" s="220"/>
      <c r="K304" s="220"/>
      <c r="L304" s="220"/>
      <c r="M304" s="220"/>
      <c r="N304" s="220"/>
      <c r="O304" s="220"/>
      <c r="P304" s="221"/>
      <c r="Q304" s="988"/>
      <c r="R304" s="989"/>
      <c r="S304" s="989"/>
      <c r="T304" s="989"/>
      <c r="U304" s="989"/>
      <c r="V304" s="989"/>
      <c r="W304" s="989"/>
      <c r="X304" s="989"/>
      <c r="Y304" s="989"/>
      <c r="Z304" s="989"/>
      <c r="AA304" s="990"/>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98"/>
      <c r="B305" s="238"/>
      <c r="C305" s="237"/>
      <c r="D305" s="238"/>
      <c r="E305" s="237"/>
      <c r="F305" s="299"/>
      <c r="G305" s="219"/>
      <c r="H305" s="220"/>
      <c r="I305" s="220"/>
      <c r="J305" s="220"/>
      <c r="K305" s="220"/>
      <c r="L305" s="220"/>
      <c r="M305" s="220"/>
      <c r="N305" s="220"/>
      <c r="O305" s="220"/>
      <c r="P305" s="221"/>
      <c r="Q305" s="988"/>
      <c r="R305" s="989"/>
      <c r="S305" s="989"/>
      <c r="T305" s="989"/>
      <c r="U305" s="989"/>
      <c r="V305" s="989"/>
      <c r="W305" s="989"/>
      <c r="X305" s="989"/>
      <c r="Y305" s="989"/>
      <c r="Z305" s="989"/>
      <c r="AA305" s="990"/>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98"/>
      <c r="B306" s="238"/>
      <c r="C306" s="237"/>
      <c r="D306" s="238"/>
      <c r="E306" s="300"/>
      <c r="F306" s="301"/>
      <c r="G306" s="222"/>
      <c r="H306" s="179"/>
      <c r="I306" s="179"/>
      <c r="J306" s="179"/>
      <c r="K306" s="179"/>
      <c r="L306" s="179"/>
      <c r="M306" s="179"/>
      <c r="N306" s="179"/>
      <c r="O306" s="179"/>
      <c r="P306" s="223"/>
      <c r="Q306" s="991"/>
      <c r="R306" s="992"/>
      <c r="S306" s="992"/>
      <c r="T306" s="992"/>
      <c r="U306" s="992"/>
      <c r="V306" s="992"/>
      <c r="W306" s="992"/>
      <c r="X306" s="992"/>
      <c r="Y306" s="992"/>
      <c r="Z306" s="992"/>
      <c r="AA306" s="993"/>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98"/>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98"/>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98"/>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98"/>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98"/>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98"/>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304</v>
      </c>
      <c r="AF312" s="184"/>
      <c r="AG312" s="184"/>
      <c r="AH312" s="185"/>
      <c r="AI312" s="200" t="s">
        <v>326</v>
      </c>
      <c r="AJ312" s="184"/>
      <c r="AK312" s="184"/>
      <c r="AL312" s="185"/>
      <c r="AM312" s="200" t="s">
        <v>613</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98"/>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98"/>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98"/>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98"/>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304</v>
      </c>
      <c r="AF316" s="184"/>
      <c r="AG316" s="184"/>
      <c r="AH316" s="185"/>
      <c r="AI316" s="200" t="s">
        <v>326</v>
      </c>
      <c r="AJ316" s="184"/>
      <c r="AK316" s="184"/>
      <c r="AL316" s="185"/>
      <c r="AM316" s="200" t="s">
        <v>613</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98"/>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98"/>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98"/>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98"/>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304</v>
      </c>
      <c r="AF320" s="184"/>
      <c r="AG320" s="184"/>
      <c r="AH320" s="185"/>
      <c r="AI320" s="200" t="s">
        <v>326</v>
      </c>
      <c r="AJ320" s="184"/>
      <c r="AK320" s="184"/>
      <c r="AL320" s="185"/>
      <c r="AM320" s="200" t="s">
        <v>613</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98"/>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98"/>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98"/>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98"/>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304</v>
      </c>
      <c r="AF324" s="184"/>
      <c r="AG324" s="184"/>
      <c r="AH324" s="185"/>
      <c r="AI324" s="200" t="s">
        <v>326</v>
      </c>
      <c r="AJ324" s="184"/>
      <c r="AK324" s="184"/>
      <c r="AL324" s="185"/>
      <c r="AM324" s="200" t="s">
        <v>613</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98"/>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98"/>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98"/>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98"/>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304</v>
      </c>
      <c r="AF328" s="184"/>
      <c r="AG328" s="184"/>
      <c r="AH328" s="185"/>
      <c r="AI328" s="200" t="s">
        <v>326</v>
      </c>
      <c r="AJ328" s="184"/>
      <c r="AK328" s="184"/>
      <c r="AL328" s="185"/>
      <c r="AM328" s="200" t="s">
        <v>613</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98"/>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98"/>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98"/>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98"/>
      <c r="B332" s="238"/>
      <c r="C332" s="237"/>
      <c r="D332" s="238"/>
      <c r="E332" s="237"/>
      <c r="F332" s="299"/>
      <c r="G332" s="257" t="s">
        <v>201</v>
      </c>
      <c r="H332" s="184"/>
      <c r="I332" s="184"/>
      <c r="J332" s="184"/>
      <c r="K332" s="184"/>
      <c r="L332" s="184"/>
      <c r="M332" s="184"/>
      <c r="N332" s="184"/>
      <c r="O332" s="184"/>
      <c r="P332" s="185"/>
      <c r="Q332" s="200" t="s">
        <v>254</v>
      </c>
      <c r="R332" s="184"/>
      <c r="S332" s="184"/>
      <c r="T332" s="184"/>
      <c r="U332" s="184"/>
      <c r="V332" s="184"/>
      <c r="W332" s="184"/>
      <c r="X332" s="184"/>
      <c r="Y332" s="184"/>
      <c r="Z332" s="184"/>
      <c r="AA332" s="184"/>
      <c r="AB332" s="272" t="s">
        <v>255</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92"/>
      <c r="AY332">
        <f>COUNTA($G$334)</f>
        <v>0</v>
      </c>
    </row>
    <row r="333" spans="1:51" ht="22.5" hidden="1" customHeight="1" x14ac:dyDescent="0.15">
      <c r="A333" s="998"/>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98"/>
      <c r="B334" s="238"/>
      <c r="C334" s="237"/>
      <c r="D334" s="238"/>
      <c r="E334" s="237"/>
      <c r="F334" s="299"/>
      <c r="G334" s="217"/>
      <c r="H334" s="176"/>
      <c r="I334" s="176"/>
      <c r="J334" s="176"/>
      <c r="K334" s="176"/>
      <c r="L334" s="176"/>
      <c r="M334" s="176"/>
      <c r="N334" s="176"/>
      <c r="O334" s="176"/>
      <c r="P334" s="218"/>
      <c r="Q334" s="985"/>
      <c r="R334" s="986"/>
      <c r="S334" s="986"/>
      <c r="T334" s="986"/>
      <c r="U334" s="986"/>
      <c r="V334" s="986"/>
      <c r="W334" s="986"/>
      <c r="X334" s="986"/>
      <c r="Y334" s="986"/>
      <c r="Z334" s="986"/>
      <c r="AA334" s="987"/>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98"/>
      <c r="B335" s="238"/>
      <c r="C335" s="237"/>
      <c r="D335" s="238"/>
      <c r="E335" s="237"/>
      <c r="F335" s="299"/>
      <c r="G335" s="219"/>
      <c r="H335" s="220"/>
      <c r="I335" s="220"/>
      <c r="J335" s="220"/>
      <c r="K335" s="220"/>
      <c r="L335" s="220"/>
      <c r="M335" s="220"/>
      <c r="N335" s="220"/>
      <c r="O335" s="220"/>
      <c r="P335" s="221"/>
      <c r="Q335" s="988"/>
      <c r="R335" s="989"/>
      <c r="S335" s="989"/>
      <c r="T335" s="989"/>
      <c r="U335" s="989"/>
      <c r="V335" s="989"/>
      <c r="W335" s="989"/>
      <c r="X335" s="989"/>
      <c r="Y335" s="989"/>
      <c r="Z335" s="989"/>
      <c r="AA335" s="990"/>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98"/>
      <c r="B336" s="238"/>
      <c r="C336" s="237"/>
      <c r="D336" s="238"/>
      <c r="E336" s="237"/>
      <c r="F336" s="299"/>
      <c r="G336" s="219"/>
      <c r="H336" s="220"/>
      <c r="I336" s="220"/>
      <c r="J336" s="220"/>
      <c r="K336" s="220"/>
      <c r="L336" s="220"/>
      <c r="M336" s="220"/>
      <c r="N336" s="220"/>
      <c r="O336" s="220"/>
      <c r="P336" s="221"/>
      <c r="Q336" s="988"/>
      <c r="R336" s="989"/>
      <c r="S336" s="989"/>
      <c r="T336" s="989"/>
      <c r="U336" s="989"/>
      <c r="V336" s="989"/>
      <c r="W336" s="989"/>
      <c r="X336" s="989"/>
      <c r="Y336" s="989"/>
      <c r="Z336" s="989"/>
      <c r="AA336" s="990"/>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98"/>
      <c r="B337" s="238"/>
      <c r="C337" s="237"/>
      <c r="D337" s="238"/>
      <c r="E337" s="237"/>
      <c r="F337" s="299"/>
      <c r="G337" s="219"/>
      <c r="H337" s="220"/>
      <c r="I337" s="220"/>
      <c r="J337" s="220"/>
      <c r="K337" s="220"/>
      <c r="L337" s="220"/>
      <c r="M337" s="220"/>
      <c r="N337" s="220"/>
      <c r="O337" s="220"/>
      <c r="P337" s="221"/>
      <c r="Q337" s="988"/>
      <c r="R337" s="989"/>
      <c r="S337" s="989"/>
      <c r="T337" s="989"/>
      <c r="U337" s="989"/>
      <c r="V337" s="989"/>
      <c r="W337" s="989"/>
      <c r="X337" s="989"/>
      <c r="Y337" s="989"/>
      <c r="Z337" s="989"/>
      <c r="AA337" s="990"/>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98"/>
      <c r="B338" s="238"/>
      <c r="C338" s="237"/>
      <c r="D338" s="238"/>
      <c r="E338" s="237"/>
      <c r="F338" s="299"/>
      <c r="G338" s="222"/>
      <c r="H338" s="179"/>
      <c r="I338" s="179"/>
      <c r="J338" s="179"/>
      <c r="K338" s="179"/>
      <c r="L338" s="179"/>
      <c r="M338" s="179"/>
      <c r="N338" s="179"/>
      <c r="O338" s="179"/>
      <c r="P338" s="223"/>
      <c r="Q338" s="991"/>
      <c r="R338" s="992"/>
      <c r="S338" s="992"/>
      <c r="T338" s="992"/>
      <c r="U338" s="992"/>
      <c r="V338" s="992"/>
      <c r="W338" s="992"/>
      <c r="X338" s="992"/>
      <c r="Y338" s="992"/>
      <c r="Z338" s="992"/>
      <c r="AA338" s="993"/>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98"/>
      <c r="B339" s="238"/>
      <c r="C339" s="237"/>
      <c r="D339" s="238"/>
      <c r="E339" s="237"/>
      <c r="F339" s="299"/>
      <c r="G339" s="257" t="s">
        <v>201</v>
      </c>
      <c r="H339" s="184"/>
      <c r="I339" s="184"/>
      <c r="J339" s="184"/>
      <c r="K339" s="184"/>
      <c r="L339" s="184"/>
      <c r="M339" s="184"/>
      <c r="N339" s="184"/>
      <c r="O339" s="184"/>
      <c r="P339" s="185"/>
      <c r="Q339" s="200" t="s">
        <v>254</v>
      </c>
      <c r="R339" s="184"/>
      <c r="S339" s="184"/>
      <c r="T339" s="184"/>
      <c r="U339" s="184"/>
      <c r="V339" s="184"/>
      <c r="W339" s="184"/>
      <c r="X339" s="184"/>
      <c r="Y339" s="184"/>
      <c r="Z339" s="184"/>
      <c r="AA339" s="184"/>
      <c r="AB339" s="272" t="s">
        <v>255</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98"/>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98"/>
      <c r="B341" s="238"/>
      <c r="C341" s="237"/>
      <c r="D341" s="238"/>
      <c r="E341" s="237"/>
      <c r="F341" s="299"/>
      <c r="G341" s="217"/>
      <c r="H341" s="176"/>
      <c r="I341" s="176"/>
      <c r="J341" s="176"/>
      <c r="K341" s="176"/>
      <c r="L341" s="176"/>
      <c r="M341" s="176"/>
      <c r="N341" s="176"/>
      <c r="O341" s="176"/>
      <c r="P341" s="218"/>
      <c r="Q341" s="985"/>
      <c r="R341" s="986"/>
      <c r="S341" s="986"/>
      <c r="T341" s="986"/>
      <c r="U341" s="986"/>
      <c r="V341" s="986"/>
      <c r="W341" s="986"/>
      <c r="X341" s="986"/>
      <c r="Y341" s="986"/>
      <c r="Z341" s="986"/>
      <c r="AA341" s="987"/>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98"/>
      <c r="B342" s="238"/>
      <c r="C342" s="237"/>
      <c r="D342" s="238"/>
      <c r="E342" s="237"/>
      <c r="F342" s="299"/>
      <c r="G342" s="219"/>
      <c r="H342" s="220"/>
      <c r="I342" s="220"/>
      <c r="J342" s="220"/>
      <c r="K342" s="220"/>
      <c r="L342" s="220"/>
      <c r="M342" s="220"/>
      <c r="N342" s="220"/>
      <c r="O342" s="220"/>
      <c r="P342" s="221"/>
      <c r="Q342" s="988"/>
      <c r="R342" s="989"/>
      <c r="S342" s="989"/>
      <c r="T342" s="989"/>
      <c r="U342" s="989"/>
      <c r="V342" s="989"/>
      <c r="W342" s="989"/>
      <c r="X342" s="989"/>
      <c r="Y342" s="989"/>
      <c r="Z342" s="989"/>
      <c r="AA342" s="990"/>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98"/>
      <c r="B343" s="238"/>
      <c r="C343" s="237"/>
      <c r="D343" s="238"/>
      <c r="E343" s="237"/>
      <c r="F343" s="299"/>
      <c r="G343" s="219"/>
      <c r="H343" s="220"/>
      <c r="I343" s="220"/>
      <c r="J343" s="220"/>
      <c r="K343" s="220"/>
      <c r="L343" s="220"/>
      <c r="M343" s="220"/>
      <c r="N343" s="220"/>
      <c r="O343" s="220"/>
      <c r="P343" s="221"/>
      <c r="Q343" s="988"/>
      <c r="R343" s="989"/>
      <c r="S343" s="989"/>
      <c r="T343" s="989"/>
      <c r="U343" s="989"/>
      <c r="V343" s="989"/>
      <c r="W343" s="989"/>
      <c r="X343" s="989"/>
      <c r="Y343" s="989"/>
      <c r="Z343" s="989"/>
      <c r="AA343" s="990"/>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98"/>
      <c r="B344" s="238"/>
      <c r="C344" s="237"/>
      <c r="D344" s="238"/>
      <c r="E344" s="237"/>
      <c r="F344" s="299"/>
      <c r="G344" s="219"/>
      <c r="H344" s="220"/>
      <c r="I344" s="220"/>
      <c r="J344" s="220"/>
      <c r="K344" s="220"/>
      <c r="L344" s="220"/>
      <c r="M344" s="220"/>
      <c r="N344" s="220"/>
      <c r="O344" s="220"/>
      <c r="P344" s="221"/>
      <c r="Q344" s="988"/>
      <c r="R344" s="989"/>
      <c r="S344" s="989"/>
      <c r="T344" s="989"/>
      <c r="U344" s="989"/>
      <c r="V344" s="989"/>
      <c r="W344" s="989"/>
      <c r="X344" s="989"/>
      <c r="Y344" s="989"/>
      <c r="Z344" s="989"/>
      <c r="AA344" s="990"/>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98"/>
      <c r="B345" s="238"/>
      <c r="C345" s="237"/>
      <c r="D345" s="238"/>
      <c r="E345" s="237"/>
      <c r="F345" s="299"/>
      <c r="G345" s="222"/>
      <c r="H345" s="179"/>
      <c r="I345" s="179"/>
      <c r="J345" s="179"/>
      <c r="K345" s="179"/>
      <c r="L345" s="179"/>
      <c r="M345" s="179"/>
      <c r="N345" s="179"/>
      <c r="O345" s="179"/>
      <c r="P345" s="223"/>
      <c r="Q345" s="991"/>
      <c r="R345" s="992"/>
      <c r="S345" s="992"/>
      <c r="T345" s="992"/>
      <c r="U345" s="992"/>
      <c r="V345" s="992"/>
      <c r="W345" s="992"/>
      <c r="X345" s="992"/>
      <c r="Y345" s="992"/>
      <c r="Z345" s="992"/>
      <c r="AA345" s="993"/>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98"/>
      <c r="B346" s="238"/>
      <c r="C346" s="237"/>
      <c r="D346" s="238"/>
      <c r="E346" s="237"/>
      <c r="F346" s="299"/>
      <c r="G346" s="257" t="s">
        <v>201</v>
      </c>
      <c r="H346" s="184"/>
      <c r="I346" s="184"/>
      <c r="J346" s="184"/>
      <c r="K346" s="184"/>
      <c r="L346" s="184"/>
      <c r="M346" s="184"/>
      <c r="N346" s="184"/>
      <c r="O346" s="184"/>
      <c r="P346" s="185"/>
      <c r="Q346" s="200" t="s">
        <v>254</v>
      </c>
      <c r="R346" s="184"/>
      <c r="S346" s="184"/>
      <c r="T346" s="184"/>
      <c r="U346" s="184"/>
      <c r="V346" s="184"/>
      <c r="W346" s="184"/>
      <c r="X346" s="184"/>
      <c r="Y346" s="184"/>
      <c r="Z346" s="184"/>
      <c r="AA346" s="184"/>
      <c r="AB346" s="272" t="s">
        <v>255</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98"/>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98"/>
      <c r="B348" s="238"/>
      <c r="C348" s="237"/>
      <c r="D348" s="238"/>
      <c r="E348" s="237"/>
      <c r="F348" s="299"/>
      <c r="G348" s="217"/>
      <c r="H348" s="176"/>
      <c r="I348" s="176"/>
      <c r="J348" s="176"/>
      <c r="K348" s="176"/>
      <c r="L348" s="176"/>
      <c r="M348" s="176"/>
      <c r="N348" s="176"/>
      <c r="O348" s="176"/>
      <c r="P348" s="218"/>
      <c r="Q348" s="985"/>
      <c r="R348" s="986"/>
      <c r="S348" s="986"/>
      <c r="T348" s="986"/>
      <c r="U348" s="986"/>
      <c r="V348" s="986"/>
      <c r="W348" s="986"/>
      <c r="X348" s="986"/>
      <c r="Y348" s="986"/>
      <c r="Z348" s="986"/>
      <c r="AA348" s="987"/>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98"/>
      <c r="B349" s="238"/>
      <c r="C349" s="237"/>
      <c r="D349" s="238"/>
      <c r="E349" s="237"/>
      <c r="F349" s="299"/>
      <c r="G349" s="219"/>
      <c r="H349" s="220"/>
      <c r="I349" s="220"/>
      <c r="J349" s="220"/>
      <c r="K349" s="220"/>
      <c r="L349" s="220"/>
      <c r="M349" s="220"/>
      <c r="N349" s="220"/>
      <c r="O349" s="220"/>
      <c r="P349" s="221"/>
      <c r="Q349" s="988"/>
      <c r="R349" s="989"/>
      <c r="S349" s="989"/>
      <c r="T349" s="989"/>
      <c r="U349" s="989"/>
      <c r="V349" s="989"/>
      <c r="W349" s="989"/>
      <c r="X349" s="989"/>
      <c r="Y349" s="989"/>
      <c r="Z349" s="989"/>
      <c r="AA349" s="990"/>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98"/>
      <c r="B350" s="238"/>
      <c r="C350" s="237"/>
      <c r="D350" s="238"/>
      <c r="E350" s="237"/>
      <c r="F350" s="299"/>
      <c r="G350" s="219"/>
      <c r="H350" s="220"/>
      <c r="I350" s="220"/>
      <c r="J350" s="220"/>
      <c r="K350" s="220"/>
      <c r="L350" s="220"/>
      <c r="M350" s="220"/>
      <c r="N350" s="220"/>
      <c r="O350" s="220"/>
      <c r="P350" s="221"/>
      <c r="Q350" s="988"/>
      <c r="R350" s="989"/>
      <c r="S350" s="989"/>
      <c r="T350" s="989"/>
      <c r="U350" s="989"/>
      <c r="V350" s="989"/>
      <c r="W350" s="989"/>
      <c r="X350" s="989"/>
      <c r="Y350" s="989"/>
      <c r="Z350" s="989"/>
      <c r="AA350" s="990"/>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98"/>
      <c r="B351" s="238"/>
      <c r="C351" s="237"/>
      <c r="D351" s="238"/>
      <c r="E351" s="237"/>
      <c r="F351" s="299"/>
      <c r="G351" s="219"/>
      <c r="H351" s="220"/>
      <c r="I351" s="220"/>
      <c r="J351" s="220"/>
      <c r="K351" s="220"/>
      <c r="L351" s="220"/>
      <c r="M351" s="220"/>
      <c r="N351" s="220"/>
      <c r="O351" s="220"/>
      <c r="P351" s="221"/>
      <c r="Q351" s="988"/>
      <c r="R351" s="989"/>
      <c r="S351" s="989"/>
      <c r="T351" s="989"/>
      <c r="U351" s="989"/>
      <c r="V351" s="989"/>
      <c r="W351" s="989"/>
      <c r="X351" s="989"/>
      <c r="Y351" s="989"/>
      <c r="Z351" s="989"/>
      <c r="AA351" s="990"/>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98"/>
      <c r="B352" s="238"/>
      <c r="C352" s="237"/>
      <c r="D352" s="238"/>
      <c r="E352" s="237"/>
      <c r="F352" s="299"/>
      <c r="G352" s="222"/>
      <c r="H352" s="179"/>
      <c r="I352" s="179"/>
      <c r="J352" s="179"/>
      <c r="K352" s="179"/>
      <c r="L352" s="179"/>
      <c r="M352" s="179"/>
      <c r="N352" s="179"/>
      <c r="O352" s="179"/>
      <c r="P352" s="223"/>
      <c r="Q352" s="991"/>
      <c r="R352" s="992"/>
      <c r="S352" s="992"/>
      <c r="T352" s="992"/>
      <c r="U352" s="992"/>
      <c r="V352" s="992"/>
      <c r="W352" s="992"/>
      <c r="X352" s="992"/>
      <c r="Y352" s="992"/>
      <c r="Z352" s="992"/>
      <c r="AA352" s="993"/>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98"/>
      <c r="B353" s="238"/>
      <c r="C353" s="237"/>
      <c r="D353" s="238"/>
      <c r="E353" s="237"/>
      <c r="F353" s="299"/>
      <c r="G353" s="257" t="s">
        <v>201</v>
      </c>
      <c r="H353" s="184"/>
      <c r="I353" s="184"/>
      <c r="J353" s="184"/>
      <c r="K353" s="184"/>
      <c r="L353" s="184"/>
      <c r="M353" s="184"/>
      <c r="N353" s="184"/>
      <c r="O353" s="184"/>
      <c r="P353" s="185"/>
      <c r="Q353" s="200" t="s">
        <v>254</v>
      </c>
      <c r="R353" s="184"/>
      <c r="S353" s="184"/>
      <c r="T353" s="184"/>
      <c r="U353" s="184"/>
      <c r="V353" s="184"/>
      <c r="W353" s="184"/>
      <c r="X353" s="184"/>
      <c r="Y353" s="184"/>
      <c r="Z353" s="184"/>
      <c r="AA353" s="184"/>
      <c r="AB353" s="272" t="s">
        <v>255</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98"/>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98"/>
      <c r="B355" s="238"/>
      <c r="C355" s="237"/>
      <c r="D355" s="238"/>
      <c r="E355" s="237"/>
      <c r="F355" s="299"/>
      <c r="G355" s="217"/>
      <c r="H355" s="176"/>
      <c r="I355" s="176"/>
      <c r="J355" s="176"/>
      <c r="K355" s="176"/>
      <c r="L355" s="176"/>
      <c r="M355" s="176"/>
      <c r="N355" s="176"/>
      <c r="O355" s="176"/>
      <c r="P355" s="218"/>
      <c r="Q355" s="985"/>
      <c r="R355" s="986"/>
      <c r="S355" s="986"/>
      <c r="T355" s="986"/>
      <c r="U355" s="986"/>
      <c r="V355" s="986"/>
      <c r="W355" s="986"/>
      <c r="X355" s="986"/>
      <c r="Y355" s="986"/>
      <c r="Z355" s="986"/>
      <c r="AA355" s="987"/>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98"/>
      <c r="B356" s="238"/>
      <c r="C356" s="237"/>
      <c r="D356" s="238"/>
      <c r="E356" s="237"/>
      <c r="F356" s="299"/>
      <c r="G356" s="219"/>
      <c r="H356" s="220"/>
      <c r="I356" s="220"/>
      <c r="J356" s="220"/>
      <c r="K356" s="220"/>
      <c r="L356" s="220"/>
      <c r="M356" s="220"/>
      <c r="N356" s="220"/>
      <c r="O356" s="220"/>
      <c r="P356" s="221"/>
      <c r="Q356" s="988"/>
      <c r="R356" s="989"/>
      <c r="S356" s="989"/>
      <c r="T356" s="989"/>
      <c r="U356" s="989"/>
      <c r="V356" s="989"/>
      <c r="W356" s="989"/>
      <c r="X356" s="989"/>
      <c r="Y356" s="989"/>
      <c r="Z356" s="989"/>
      <c r="AA356" s="990"/>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98"/>
      <c r="B357" s="238"/>
      <c r="C357" s="237"/>
      <c r="D357" s="238"/>
      <c r="E357" s="237"/>
      <c r="F357" s="299"/>
      <c r="G357" s="219"/>
      <c r="H357" s="220"/>
      <c r="I357" s="220"/>
      <c r="J357" s="220"/>
      <c r="K357" s="220"/>
      <c r="L357" s="220"/>
      <c r="M357" s="220"/>
      <c r="N357" s="220"/>
      <c r="O357" s="220"/>
      <c r="P357" s="221"/>
      <c r="Q357" s="988"/>
      <c r="R357" s="989"/>
      <c r="S357" s="989"/>
      <c r="T357" s="989"/>
      <c r="U357" s="989"/>
      <c r="V357" s="989"/>
      <c r="W357" s="989"/>
      <c r="X357" s="989"/>
      <c r="Y357" s="989"/>
      <c r="Z357" s="989"/>
      <c r="AA357" s="990"/>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98"/>
      <c r="B358" s="238"/>
      <c r="C358" s="237"/>
      <c r="D358" s="238"/>
      <c r="E358" s="237"/>
      <c r="F358" s="299"/>
      <c r="G358" s="219"/>
      <c r="H358" s="220"/>
      <c r="I358" s="220"/>
      <c r="J358" s="220"/>
      <c r="K358" s="220"/>
      <c r="L358" s="220"/>
      <c r="M358" s="220"/>
      <c r="N358" s="220"/>
      <c r="O358" s="220"/>
      <c r="P358" s="221"/>
      <c r="Q358" s="988"/>
      <c r="R358" s="989"/>
      <c r="S358" s="989"/>
      <c r="T358" s="989"/>
      <c r="U358" s="989"/>
      <c r="V358" s="989"/>
      <c r="W358" s="989"/>
      <c r="X358" s="989"/>
      <c r="Y358" s="989"/>
      <c r="Z358" s="989"/>
      <c r="AA358" s="990"/>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98"/>
      <c r="B359" s="238"/>
      <c r="C359" s="237"/>
      <c r="D359" s="238"/>
      <c r="E359" s="237"/>
      <c r="F359" s="299"/>
      <c r="G359" s="222"/>
      <c r="H359" s="179"/>
      <c r="I359" s="179"/>
      <c r="J359" s="179"/>
      <c r="K359" s="179"/>
      <c r="L359" s="179"/>
      <c r="M359" s="179"/>
      <c r="N359" s="179"/>
      <c r="O359" s="179"/>
      <c r="P359" s="223"/>
      <c r="Q359" s="991"/>
      <c r="R359" s="992"/>
      <c r="S359" s="992"/>
      <c r="T359" s="992"/>
      <c r="U359" s="992"/>
      <c r="V359" s="992"/>
      <c r="W359" s="992"/>
      <c r="X359" s="992"/>
      <c r="Y359" s="992"/>
      <c r="Z359" s="992"/>
      <c r="AA359" s="993"/>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98"/>
      <c r="B360" s="238"/>
      <c r="C360" s="237"/>
      <c r="D360" s="238"/>
      <c r="E360" s="237"/>
      <c r="F360" s="299"/>
      <c r="G360" s="257" t="s">
        <v>201</v>
      </c>
      <c r="H360" s="184"/>
      <c r="I360" s="184"/>
      <c r="J360" s="184"/>
      <c r="K360" s="184"/>
      <c r="L360" s="184"/>
      <c r="M360" s="184"/>
      <c r="N360" s="184"/>
      <c r="O360" s="184"/>
      <c r="P360" s="185"/>
      <c r="Q360" s="200" t="s">
        <v>254</v>
      </c>
      <c r="R360" s="184"/>
      <c r="S360" s="184"/>
      <c r="T360" s="184"/>
      <c r="U360" s="184"/>
      <c r="V360" s="184"/>
      <c r="W360" s="184"/>
      <c r="X360" s="184"/>
      <c r="Y360" s="184"/>
      <c r="Z360" s="184"/>
      <c r="AA360" s="184"/>
      <c r="AB360" s="272" t="s">
        <v>255</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98"/>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98"/>
      <c r="B362" s="238"/>
      <c r="C362" s="237"/>
      <c r="D362" s="238"/>
      <c r="E362" s="237"/>
      <c r="F362" s="299"/>
      <c r="G362" s="217"/>
      <c r="H362" s="176"/>
      <c r="I362" s="176"/>
      <c r="J362" s="176"/>
      <c r="K362" s="176"/>
      <c r="L362" s="176"/>
      <c r="M362" s="176"/>
      <c r="N362" s="176"/>
      <c r="O362" s="176"/>
      <c r="P362" s="218"/>
      <c r="Q362" s="985"/>
      <c r="R362" s="986"/>
      <c r="S362" s="986"/>
      <c r="T362" s="986"/>
      <c r="U362" s="986"/>
      <c r="V362" s="986"/>
      <c r="W362" s="986"/>
      <c r="X362" s="986"/>
      <c r="Y362" s="986"/>
      <c r="Z362" s="986"/>
      <c r="AA362" s="987"/>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98"/>
      <c r="B363" s="238"/>
      <c r="C363" s="237"/>
      <c r="D363" s="238"/>
      <c r="E363" s="237"/>
      <c r="F363" s="299"/>
      <c r="G363" s="219"/>
      <c r="H363" s="220"/>
      <c r="I363" s="220"/>
      <c r="J363" s="220"/>
      <c r="K363" s="220"/>
      <c r="L363" s="220"/>
      <c r="M363" s="220"/>
      <c r="N363" s="220"/>
      <c r="O363" s="220"/>
      <c r="P363" s="221"/>
      <c r="Q363" s="988"/>
      <c r="R363" s="989"/>
      <c r="S363" s="989"/>
      <c r="T363" s="989"/>
      <c r="U363" s="989"/>
      <c r="V363" s="989"/>
      <c r="W363" s="989"/>
      <c r="X363" s="989"/>
      <c r="Y363" s="989"/>
      <c r="Z363" s="989"/>
      <c r="AA363" s="990"/>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98"/>
      <c r="B364" s="238"/>
      <c r="C364" s="237"/>
      <c r="D364" s="238"/>
      <c r="E364" s="237"/>
      <c r="F364" s="299"/>
      <c r="G364" s="219"/>
      <c r="H364" s="220"/>
      <c r="I364" s="220"/>
      <c r="J364" s="220"/>
      <c r="K364" s="220"/>
      <c r="L364" s="220"/>
      <c r="M364" s="220"/>
      <c r="N364" s="220"/>
      <c r="O364" s="220"/>
      <c r="P364" s="221"/>
      <c r="Q364" s="988"/>
      <c r="R364" s="989"/>
      <c r="S364" s="989"/>
      <c r="T364" s="989"/>
      <c r="U364" s="989"/>
      <c r="V364" s="989"/>
      <c r="W364" s="989"/>
      <c r="X364" s="989"/>
      <c r="Y364" s="989"/>
      <c r="Z364" s="989"/>
      <c r="AA364" s="990"/>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98"/>
      <c r="B365" s="238"/>
      <c r="C365" s="237"/>
      <c r="D365" s="238"/>
      <c r="E365" s="237"/>
      <c r="F365" s="299"/>
      <c r="G365" s="219"/>
      <c r="H365" s="220"/>
      <c r="I365" s="220"/>
      <c r="J365" s="220"/>
      <c r="K365" s="220"/>
      <c r="L365" s="220"/>
      <c r="M365" s="220"/>
      <c r="N365" s="220"/>
      <c r="O365" s="220"/>
      <c r="P365" s="221"/>
      <c r="Q365" s="988"/>
      <c r="R365" s="989"/>
      <c r="S365" s="989"/>
      <c r="T365" s="989"/>
      <c r="U365" s="989"/>
      <c r="V365" s="989"/>
      <c r="W365" s="989"/>
      <c r="X365" s="989"/>
      <c r="Y365" s="989"/>
      <c r="Z365" s="989"/>
      <c r="AA365" s="990"/>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98"/>
      <c r="B366" s="238"/>
      <c r="C366" s="237"/>
      <c r="D366" s="238"/>
      <c r="E366" s="300"/>
      <c r="F366" s="301"/>
      <c r="G366" s="222"/>
      <c r="H366" s="179"/>
      <c r="I366" s="179"/>
      <c r="J366" s="179"/>
      <c r="K366" s="179"/>
      <c r="L366" s="179"/>
      <c r="M366" s="179"/>
      <c r="N366" s="179"/>
      <c r="O366" s="179"/>
      <c r="P366" s="223"/>
      <c r="Q366" s="991"/>
      <c r="R366" s="992"/>
      <c r="S366" s="992"/>
      <c r="T366" s="992"/>
      <c r="U366" s="992"/>
      <c r="V366" s="992"/>
      <c r="W366" s="992"/>
      <c r="X366" s="992"/>
      <c r="Y366" s="992"/>
      <c r="Z366" s="992"/>
      <c r="AA366" s="993"/>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98"/>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98"/>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98"/>
      <c r="B369" s="238"/>
      <c r="C369" s="237"/>
      <c r="D369" s="238"/>
      <c r="E369" s="431"/>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32"/>
      <c r="AY369">
        <f>$AY$367</f>
        <v>0</v>
      </c>
    </row>
    <row r="370" spans="1:51" ht="45" hidden="1" customHeight="1" x14ac:dyDescent="0.15">
      <c r="A370" s="998"/>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98"/>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98"/>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304</v>
      </c>
      <c r="AF372" s="184"/>
      <c r="AG372" s="184"/>
      <c r="AH372" s="185"/>
      <c r="AI372" s="200" t="s">
        <v>326</v>
      </c>
      <c r="AJ372" s="184"/>
      <c r="AK372" s="184"/>
      <c r="AL372" s="185"/>
      <c r="AM372" s="200" t="s">
        <v>613</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98"/>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98"/>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98"/>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98"/>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304</v>
      </c>
      <c r="AF376" s="184"/>
      <c r="AG376" s="184"/>
      <c r="AH376" s="185"/>
      <c r="AI376" s="200" t="s">
        <v>326</v>
      </c>
      <c r="AJ376" s="184"/>
      <c r="AK376" s="184"/>
      <c r="AL376" s="185"/>
      <c r="AM376" s="200" t="s">
        <v>613</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98"/>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98"/>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98"/>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98"/>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304</v>
      </c>
      <c r="AF380" s="184"/>
      <c r="AG380" s="184"/>
      <c r="AH380" s="185"/>
      <c r="AI380" s="200" t="s">
        <v>326</v>
      </c>
      <c r="AJ380" s="184"/>
      <c r="AK380" s="184"/>
      <c r="AL380" s="185"/>
      <c r="AM380" s="200" t="s">
        <v>613</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98"/>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98"/>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98"/>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98"/>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304</v>
      </c>
      <c r="AF384" s="184"/>
      <c r="AG384" s="184"/>
      <c r="AH384" s="185"/>
      <c r="AI384" s="200" t="s">
        <v>326</v>
      </c>
      <c r="AJ384" s="184"/>
      <c r="AK384" s="184"/>
      <c r="AL384" s="185"/>
      <c r="AM384" s="200" t="s">
        <v>613</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98"/>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98"/>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98"/>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98"/>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304</v>
      </c>
      <c r="AF388" s="184"/>
      <c r="AG388" s="184"/>
      <c r="AH388" s="185"/>
      <c r="AI388" s="200" t="s">
        <v>326</v>
      </c>
      <c r="AJ388" s="184"/>
      <c r="AK388" s="184"/>
      <c r="AL388" s="185"/>
      <c r="AM388" s="200" t="s">
        <v>613</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98"/>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98"/>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98"/>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98"/>
      <c r="B392" s="238"/>
      <c r="C392" s="237"/>
      <c r="D392" s="238"/>
      <c r="E392" s="237"/>
      <c r="F392" s="299"/>
      <c r="G392" s="257" t="s">
        <v>201</v>
      </c>
      <c r="H392" s="184"/>
      <c r="I392" s="184"/>
      <c r="J392" s="184"/>
      <c r="K392" s="184"/>
      <c r="L392" s="184"/>
      <c r="M392" s="184"/>
      <c r="N392" s="184"/>
      <c r="O392" s="184"/>
      <c r="P392" s="185"/>
      <c r="Q392" s="200" t="s">
        <v>254</v>
      </c>
      <c r="R392" s="184"/>
      <c r="S392" s="184"/>
      <c r="T392" s="184"/>
      <c r="U392" s="184"/>
      <c r="V392" s="184"/>
      <c r="W392" s="184"/>
      <c r="X392" s="184"/>
      <c r="Y392" s="184"/>
      <c r="Z392" s="184"/>
      <c r="AA392" s="184"/>
      <c r="AB392" s="272" t="s">
        <v>255</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92"/>
      <c r="AY392">
        <f>COUNTA($G$394)</f>
        <v>0</v>
      </c>
    </row>
    <row r="393" spans="1:51" ht="22.5" hidden="1" customHeight="1" x14ac:dyDescent="0.15">
      <c r="A393" s="998"/>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98"/>
      <c r="B394" s="238"/>
      <c r="C394" s="237"/>
      <c r="D394" s="238"/>
      <c r="E394" s="237"/>
      <c r="F394" s="299"/>
      <c r="G394" s="217"/>
      <c r="H394" s="176"/>
      <c r="I394" s="176"/>
      <c r="J394" s="176"/>
      <c r="K394" s="176"/>
      <c r="L394" s="176"/>
      <c r="M394" s="176"/>
      <c r="N394" s="176"/>
      <c r="O394" s="176"/>
      <c r="P394" s="218"/>
      <c r="Q394" s="985"/>
      <c r="R394" s="986"/>
      <c r="S394" s="986"/>
      <c r="T394" s="986"/>
      <c r="U394" s="986"/>
      <c r="V394" s="986"/>
      <c r="W394" s="986"/>
      <c r="X394" s="986"/>
      <c r="Y394" s="986"/>
      <c r="Z394" s="986"/>
      <c r="AA394" s="987"/>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98"/>
      <c r="B395" s="238"/>
      <c r="C395" s="237"/>
      <c r="D395" s="238"/>
      <c r="E395" s="237"/>
      <c r="F395" s="299"/>
      <c r="G395" s="219"/>
      <c r="H395" s="220"/>
      <c r="I395" s="220"/>
      <c r="J395" s="220"/>
      <c r="K395" s="220"/>
      <c r="L395" s="220"/>
      <c r="M395" s="220"/>
      <c r="N395" s="220"/>
      <c r="O395" s="220"/>
      <c r="P395" s="221"/>
      <c r="Q395" s="988"/>
      <c r="R395" s="989"/>
      <c r="S395" s="989"/>
      <c r="T395" s="989"/>
      <c r="U395" s="989"/>
      <c r="V395" s="989"/>
      <c r="W395" s="989"/>
      <c r="X395" s="989"/>
      <c r="Y395" s="989"/>
      <c r="Z395" s="989"/>
      <c r="AA395" s="990"/>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98"/>
      <c r="B396" s="238"/>
      <c r="C396" s="237"/>
      <c r="D396" s="238"/>
      <c r="E396" s="237"/>
      <c r="F396" s="299"/>
      <c r="G396" s="219"/>
      <c r="H396" s="220"/>
      <c r="I396" s="220"/>
      <c r="J396" s="220"/>
      <c r="K396" s="220"/>
      <c r="L396" s="220"/>
      <c r="M396" s="220"/>
      <c r="N396" s="220"/>
      <c r="O396" s="220"/>
      <c r="P396" s="221"/>
      <c r="Q396" s="988"/>
      <c r="R396" s="989"/>
      <c r="S396" s="989"/>
      <c r="T396" s="989"/>
      <c r="U396" s="989"/>
      <c r="V396" s="989"/>
      <c r="W396" s="989"/>
      <c r="X396" s="989"/>
      <c r="Y396" s="989"/>
      <c r="Z396" s="989"/>
      <c r="AA396" s="990"/>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98"/>
      <c r="B397" s="238"/>
      <c r="C397" s="237"/>
      <c r="D397" s="238"/>
      <c r="E397" s="237"/>
      <c r="F397" s="299"/>
      <c r="G397" s="219"/>
      <c r="H397" s="220"/>
      <c r="I397" s="220"/>
      <c r="J397" s="220"/>
      <c r="K397" s="220"/>
      <c r="L397" s="220"/>
      <c r="M397" s="220"/>
      <c r="N397" s="220"/>
      <c r="O397" s="220"/>
      <c r="P397" s="221"/>
      <c r="Q397" s="988"/>
      <c r="R397" s="989"/>
      <c r="S397" s="989"/>
      <c r="T397" s="989"/>
      <c r="U397" s="989"/>
      <c r="V397" s="989"/>
      <c r="W397" s="989"/>
      <c r="X397" s="989"/>
      <c r="Y397" s="989"/>
      <c r="Z397" s="989"/>
      <c r="AA397" s="990"/>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98"/>
      <c r="B398" s="238"/>
      <c r="C398" s="237"/>
      <c r="D398" s="238"/>
      <c r="E398" s="237"/>
      <c r="F398" s="299"/>
      <c r="G398" s="222"/>
      <c r="H398" s="179"/>
      <c r="I398" s="179"/>
      <c r="J398" s="179"/>
      <c r="K398" s="179"/>
      <c r="L398" s="179"/>
      <c r="M398" s="179"/>
      <c r="N398" s="179"/>
      <c r="O398" s="179"/>
      <c r="P398" s="223"/>
      <c r="Q398" s="991"/>
      <c r="R398" s="992"/>
      <c r="S398" s="992"/>
      <c r="T398" s="992"/>
      <c r="U398" s="992"/>
      <c r="V398" s="992"/>
      <c r="W398" s="992"/>
      <c r="X398" s="992"/>
      <c r="Y398" s="992"/>
      <c r="Z398" s="992"/>
      <c r="AA398" s="993"/>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98"/>
      <c r="B399" s="238"/>
      <c r="C399" s="237"/>
      <c r="D399" s="238"/>
      <c r="E399" s="237"/>
      <c r="F399" s="299"/>
      <c r="G399" s="257" t="s">
        <v>201</v>
      </c>
      <c r="H399" s="184"/>
      <c r="I399" s="184"/>
      <c r="J399" s="184"/>
      <c r="K399" s="184"/>
      <c r="L399" s="184"/>
      <c r="M399" s="184"/>
      <c r="N399" s="184"/>
      <c r="O399" s="184"/>
      <c r="P399" s="185"/>
      <c r="Q399" s="200" t="s">
        <v>254</v>
      </c>
      <c r="R399" s="184"/>
      <c r="S399" s="184"/>
      <c r="T399" s="184"/>
      <c r="U399" s="184"/>
      <c r="V399" s="184"/>
      <c r="W399" s="184"/>
      <c r="X399" s="184"/>
      <c r="Y399" s="184"/>
      <c r="Z399" s="184"/>
      <c r="AA399" s="184"/>
      <c r="AB399" s="272" t="s">
        <v>255</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98"/>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98"/>
      <c r="B401" s="238"/>
      <c r="C401" s="237"/>
      <c r="D401" s="238"/>
      <c r="E401" s="237"/>
      <c r="F401" s="299"/>
      <c r="G401" s="217"/>
      <c r="H401" s="176"/>
      <c r="I401" s="176"/>
      <c r="J401" s="176"/>
      <c r="K401" s="176"/>
      <c r="L401" s="176"/>
      <c r="M401" s="176"/>
      <c r="N401" s="176"/>
      <c r="O401" s="176"/>
      <c r="P401" s="218"/>
      <c r="Q401" s="985"/>
      <c r="R401" s="986"/>
      <c r="S401" s="986"/>
      <c r="T401" s="986"/>
      <c r="U401" s="986"/>
      <c r="V401" s="986"/>
      <c r="W401" s="986"/>
      <c r="X401" s="986"/>
      <c r="Y401" s="986"/>
      <c r="Z401" s="986"/>
      <c r="AA401" s="987"/>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98"/>
      <c r="B402" s="238"/>
      <c r="C402" s="237"/>
      <c r="D402" s="238"/>
      <c r="E402" s="237"/>
      <c r="F402" s="299"/>
      <c r="G402" s="219"/>
      <c r="H402" s="220"/>
      <c r="I402" s="220"/>
      <c r="J402" s="220"/>
      <c r="K402" s="220"/>
      <c r="L402" s="220"/>
      <c r="M402" s="220"/>
      <c r="N402" s="220"/>
      <c r="O402" s="220"/>
      <c r="P402" s="221"/>
      <c r="Q402" s="988"/>
      <c r="R402" s="989"/>
      <c r="S402" s="989"/>
      <c r="T402" s="989"/>
      <c r="U402" s="989"/>
      <c r="V402" s="989"/>
      <c r="W402" s="989"/>
      <c r="X402" s="989"/>
      <c r="Y402" s="989"/>
      <c r="Z402" s="989"/>
      <c r="AA402" s="990"/>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98"/>
      <c r="B403" s="238"/>
      <c r="C403" s="237"/>
      <c r="D403" s="238"/>
      <c r="E403" s="237"/>
      <c r="F403" s="299"/>
      <c r="G403" s="219"/>
      <c r="H403" s="220"/>
      <c r="I403" s="220"/>
      <c r="J403" s="220"/>
      <c r="K403" s="220"/>
      <c r="L403" s="220"/>
      <c r="M403" s="220"/>
      <c r="N403" s="220"/>
      <c r="O403" s="220"/>
      <c r="P403" s="221"/>
      <c r="Q403" s="988"/>
      <c r="R403" s="989"/>
      <c r="S403" s="989"/>
      <c r="T403" s="989"/>
      <c r="U403" s="989"/>
      <c r="V403" s="989"/>
      <c r="W403" s="989"/>
      <c r="X403" s="989"/>
      <c r="Y403" s="989"/>
      <c r="Z403" s="989"/>
      <c r="AA403" s="990"/>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98"/>
      <c r="B404" s="238"/>
      <c r="C404" s="237"/>
      <c r="D404" s="238"/>
      <c r="E404" s="237"/>
      <c r="F404" s="299"/>
      <c r="G404" s="219"/>
      <c r="H404" s="220"/>
      <c r="I404" s="220"/>
      <c r="J404" s="220"/>
      <c r="K404" s="220"/>
      <c r="L404" s="220"/>
      <c r="M404" s="220"/>
      <c r="N404" s="220"/>
      <c r="O404" s="220"/>
      <c r="P404" s="221"/>
      <c r="Q404" s="988"/>
      <c r="R404" s="989"/>
      <c r="S404" s="989"/>
      <c r="T404" s="989"/>
      <c r="U404" s="989"/>
      <c r="V404" s="989"/>
      <c r="W404" s="989"/>
      <c r="X404" s="989"/>
      <c r="Y404" s="989"/>
      <c r="Z404" s="989"/>
      <c r="AA404" s="990"/>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98"/>
      <c r="B405" s="238"/>
      <c r="C405" s="237"/>
      <c r="D405" s="238"/>
      <c r="E405" s="237"/>
      <c r="F405" s="299"/>
      <c r="G405" s="222"/>
      <c r="H405" s="179"/>
      <c r="I405" s="179"/>
      <c r="J405" s="179"/>
      <c r="K405" s="179"/>
      <c r="L405" s="179"/>
      <c r="M405" s="179"/>
      <c r="N405" s="179"/>
      <c r="O405" s="179"/>
      <c r="P405" s="223"/>
      <c r="Q405" s="991"/>
      <c r="R405" s="992"/>
      <c r="S405" s="992"/>
      <c r="T405" s="992"/>
      <c r="U405" s="992"/>
      <c r="V405" s="992"/>
      <c r="W405" s="992"/>
      <c r="X405" s="992"/>
      <c r="Y405" s="992"/>
      <c r="Z405" s="992"/>
      <c r="AA405" s="993"/>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98"/>
      <c r="B406" s="238"/>
      <c r="C406" s="237"/>
      <c r="D406" s="238"/>
      <c r="E406" s="237"/>
      <c r="F406" s="299"/>
      <c r="G406" s="257" t="s">
        <v>201</v>
      </c>
      <c r="H406" s="184"/>
      <c r="I406" s="184"/>
      <c r="J406" s="184"/>
      <c r="K406" s="184"/>
      <c r="L406" s="184"/>
      <c r="M406" s="184"/>
      <c r="N406" s="184"/>
      <c r="O406" s="184"/>
      <c r="P406" s="185"/>
      <c r="Q406" s="200" t="s">
        <v>254</v>
      </c>
      <c r="R406" s="184"/>
      <c r="S406" s="184"/>
      <c r="T406" s="184"/>
      <c r="U406" s="184"/>
      <c r="V406" s="184"/>
      <c r="W406" s="184"/>
      <c r="X406" s="184"/>
      <c r="Y406" s="184"/>
      <c r="Z406" s="184"/>
      <c r="AA406" s="184"/>
      <c r="AB406" s="272" t="s">
        <v>255</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98"/>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98"/>
      <c r="B408" s="238"/>
      <c r="C408" s="237"/>
      <c r="D408" s="238"/>
      <c r="E408" s="237"/>
      <c r="F408" s="299"/>
      <c r="G408" s="217"/>
      <c r="H408" s="176"/>
      <c r="I408" s="176"/>
      <c r="J408" s="176"/>
      <c r="K408" s="176"/>
      <c r="L408" s="176"/>
      <c r="M408" s="176"/>
      <c r="N408" s="176"/>
      <c r="O408" s="176"/>
      <c r="P408" s="218"/>
      <c r="Q408" s="985"/>
      <c r="R408" s="986"/>
      <c r="S408" s="986"/>
      <c r="T408" s="986"/>
      <c r="U408" s="986"/>
      <c r="V408" s="986"/>
      <c r="W408" s="986"/>
      <c r="X408" s="986"/>
      <c r="Y408" s="986"/>
      <c r="Z408" s="986"/>
      <c r="AA408" s="987"/>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98"/>
      <c r="B409" s="238"/>
      <c r="C409" s="237"/>
      <c r="D409" s="238"/>
      <c r="E409" s="237"/>
      <c r="F409" s="299"/>
      <c r="G409" s="219"/>
      <c r="H409" s="220"/>
      <c r="I409" s="220"/>
      <c r="J409" s="220"/>
      <c r="K409" s="220"/>
      <c r="L409" s="220"/>
      <c r="M409" s="220"/>
      <c r="N409" s="220"/>
      <c r="O409" s="220"/>
      <c r="P409" s="221"/>
      <c r="Q409" s="988"/>
      <c r="R409" s="989"/>
      <c r="S409" s="989"/>
      <c r="T409" s="989"/>
      <c r="U409" s="989"/>
      <c r="V409" s="989"/>
      <c r="W409" s="989"/>
      <c r="X409" s="989"/>
      <c r="Y409" s="989"/>
      <c r="Z409" s="989"/>
      <c r="AA409" s="990"/>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98"/>
      <c r="B410" s="238"/>
      <c r="C410" s="237"/>
      <c r="D410" s="238"/>
      <c r="E410" s="237"/>
      <c r="F410" s="299"/>
      <c r="G410" s="219"/>
      <c r="H410" s="220"/>
      <c r="I410" s="220"/>
      <c r="J410" s="220"/>
      <c r="K410" s="220"/>
      <c r="L410" s="220"/>
      <c r="M410" s="220"/>
      <c r="N410" s="220"/>
      <c r="O410" s="220"/>
      <c r="P410" s="221"/>
      <c r="Q410" s="988"/>
      <c r="R410" s="989"/>
      <c r="S410" s="989"/>
      <c r="T410" s="989"/>
      <c r="U410" s="989"/>
      <c r="V410" s="989"/>
      <c r="W410" s="989"/>
      <c r="X410" s="989"/>
      <c r="Y410" s="989"/>
      <c r="Z410" s="989"/>
      <c r="AA410" s="990"/>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98"/>
      <c r="B411" s="238"/>
      <c r="C411" s="237"/>
      <c r="D411" s="238"/>
      <c r="E411" s="237"/>
      <c r="F411" s="299"/>
      <c r="G411" s="219"/>
      <c r="H411" s="220"/>
      <c r="I411" s="220"/>
      <c r="J411" s="220"/>
      <c r="K411" s="220"/>
      <c r="L411" s="220"/>
      <c r="M411" s="220"/>
      <c r="N411" s="220"/>
      <c r="O411" s="220"/>
      <c r="P411" s="221"/>
      <c r="Q411" s="988"/>
      <c r="R411" s="989"/>
      <c r="S411" s="989"/>
      <c r="T411" s="989"/>
      <c r="U411" s="989"/>
      <c r="V411" s="989"/>
      <c r="W411" s="989"/>
      <c r="X411" s="989"/>
      <c r="Y411" s="989"/>
      <c r="Z411" s="989"/>
      <c r="AA411" s="990"/>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98"/>
      <c r="B412" s="238"/>
      <c r="C412" s="237"/>
      <c r="D412" s="238"/>
      <c r="E412" s="237"/>
      <c r="F412" s="299"/>
      <c r="G412" s="222"/>
      <c r="H412" s="179"/>
      <c r="I412" s="179"/>
      <c r="J412" s="179"/>
      <c r="K412" s="179"/>
      <c r="L412" s="179"/>
      <c r="M412" s="179"/>
      <c r="N412" s="179"/>
      <c r="O412" s="179"/>
      <c r="P412" s="223"/>
      <c r="Q412" s="991"/>
      <c r="R412" s="992"/>
      <c r="S412" s="992"/>
      <c r="T412" s="992"/>
      <c r="U412" s="992"/>
      <c r="V412" s="992"/>
      <c r="W412" s="992"/>
      <c r="X412" s="992"/>
      <c r="Y412" s="992"/>
      <c r="Z412" s="992"/>
      <c r="AA412" s="993"/>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98"/>
      <c r="B413" s="238"/>
      <c r="C413" s="237"/>
      <c r="D413" s="238"/>
      <c r="E413" s="237"/>
      <c r="F413" s="299"/>
      <c r="G413" s="257" t="s">
        <v>201</v>
      </c>
      <c r="H413" s="184"/>
      <c r="I413" s="184"/>
      <c r="J413" s="184"/>
      <c r="K413" s="184"/>
      <c r="L413" s="184"/>
      <c r="M413" s="184"/>
      <c r="N413" s="184"/>
      <c r="O413" s="184"/>
      <c r="P413" s="185"/>
      <c r="Q413" s="200" t="s">
        <v>254</v>
      </c>
      <c r="R413" s="184"/>
      <c r="S413" s="184"/>
      <c r="T413" s="184"/>
      <c r="U413" s="184"/>
      <c r="V413" s="184"/>
      <c r="W413" s="184"/>
      <c r="X413" s="184"/>
      <c r="Y413" s="184"/>
      <c r="Z413" s="184"/>
      <c r="AA413" s="184"/>
      <c r="AB413" s="272" t="s">
        <v>255</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98"/>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98"/>
      <c r="B415" s="238"/>
      <c r="C415" s="237"/>
      <c r="D415" s="238"/>
      <c r="E415" s="237"/>
      <c r="F415" s="299"/>
      <c r="G415" s="217"/>
      <c r="H415" s="176"/>
      <c r="I415" s="176"/>
      <c r="J415" s="176"/>
      <c r="K415" s="176"/>
      <c r="L415" s="176"/>
      <c r="M415" s="176"/>
      <c r="N415" s="176"/>
      <c r="O415" s="176"/>
      <c r="P415" s="218"/>
      <c r="Q415" s="985"/>
      <c r="R415" s="986"/>
      <c r="S415" s="986"/>
      <c r="T415" s="986"/>
      <c r="U415" s="986"/>
      <c r="V415" s="986"/>
      <c r="W415" s="986"/>
      <c r="X415" s="986"/>
      <c r="Y415" s="986"/>
      <c r="Z415" s="986"/>
      <c r="AA415" s="987"/>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98"/>
      <c r="B416" s="238"/>
      <c r="C416" s="237"/>
      <c r="D416" s="238"/>
      <c r="E416" s="237"/>
      <c r="F416" s="299"/>
      <c r="G416" s="219"/>
      <c r="H416" s="220"/>
      <c r="I416" s="220"/>
      <c r="J416" s="220"/>
      <c r="K416" s="220"/>
      <c r="L416" s="220"/>
      <c r="M416" s="220"/>
      <c r="N416" s="220"/>
      <c r="O416" s="220"/>
      <c r="P416" s="221"/>
      <c r="Q416" s="988"/>
      <c r="R416" s="989"/>
      <c r="S416" s="989"/>
      <c r="T416" s="989"/>
      <c r="U416" s="989"/>
      <c r="V416" s="989"/>
      <c r="W416" s="989"/>
      <c r="X416" s="989"/>
      <c r="Y416" s="989"/>
      <c r="Z416" s="989"/>
      <c r="AA416" s="990"/>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98"/>
      <c r="B417" s="238"/>
      <c r="C417" s="237"/>
      <c r="D417" s="238"/>
      <c r="E417" s="237"/>
      <c r="F417" s="299"/>
      <c r="G417" s="219"/>
      <c r="H417" s="220"/>
      <c r="I417" s="220"/>
      <c r="J417" s="220"/>
      <c r="K417" s="220"/>
      <c r="L417" s="220"/>
      <c r="M417" s="220"/>
      <c r="N417" s="220"/>
      <c r="O417" s="220"/>
      <c r="P417" s="221"/>
      <c r="Q417" s="988"/>
      <c r="R417" s="989"/>
      <c r="S417" s="989"/>
      <c r="T417" s="989"/>
      <c r="U417" s="989"/>
      <c r="V417" s="989"/>
      <c r="W417" s="989"/>
      <c r="X417" s="989"/>
      <c r="Y417" s="989"/>
      <c r="Z417" s="989"/>
      <c r="AA417" s="990"/>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98"/>
      <c r="B418" s="238"/>
      <c r="C418" s="237"/>
      <c r="D418" s="238"/>
      <c r="E418" s="237"/>
      <c r="F418" s="299"/>
      <c r="G418" s="219"/>
      <c r="H418" s="220"/>
      <c r="I418" s="220"/>
      <c r="J418" s="220"/>
      <c r="K418" s="220"/>
      <c r="L418" s="220"/>
      <c r="M418" s="220"/>
      <c r="N418" s="220"/>
      <c r="O418" s="220"/>
      <c r="P418" s="221"/>
      <c r="Q418" s="988"/>
      <c r="R418" s="989"/>
      <c r="S418" s="989"/>
      <c r="T418" s="989"/>
      <c r="U418" s="989"/>
      <c r="V418" s="989"/>
      <c r="W418" s="989"/>
      <c r="X418" s="989"/>
      <c r="Y418" s="989"/>
      <c r="Z418" s="989"/>
      <c r="AA418" s="990"/>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98"/>
      <c r="B419" s="238"/>
      <c r="C419" s="237"/>
      <c r="D419" s="238"/>
      <c r="E419" s="237"/>
      <c r="F419" s="299"/>
      <c r="G419" s="222"/>
      <c r="H419" s="179"/>
      <c r="I419" s="179"/>
      <c r="J419" s="179"/>
      <c r="K419" s="179"/>
      <c r="L419" s="179"/>
      <c r="M419" s="179"/>
      <c r="N419" s="179"/>
      <c r="O419" s="179"/>
      <c r="P419" s="223"/>
      <c r="Q419" s="991"/>
      <c r="R419" s="992"/>
      <c r="S419" s="992"/>
      <c r="T419" s="992"/>
      <c r="U419" s="992"/>
      <c r="V419" s="992"/>
      <c r="W419" s="992"/>
      <c r="X419" s="992"/>
      <c r="Y419" s="992"/>
      <c r="Z419" s="992"/>
      <c r="AA419" s="993"/>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98"/>
      <c r="B420" s="238"/>
      <c r="C420" s="237"/>
      <c r="D420" s="238"/>
      <c r="E420" s="237"/>
      <c r="F420" s="299"/>
      <c r="G420" s="257" t="s">
        <v>201</v>
      </c>
      <c r="H420" s="184"/>
      <c r="I420" s="184"/>
      <c r="J420" s="184"/>
      <c r="K420" s="184"/>
      <c r="L420" s="184"/>
      <c r="M420" s="184"/>
      <c r="N420" s="184"/>
      <c r="O420" s="184"/>
      <c r="P420" s="185"/>
      <c r="Q420" s="200" t="s">
        <v>254</v>
      </c>
      <c r="R420" s="184"/>
      <c r="S420" s="184"/>
      <c r="T420" s="184"/>
      <c r="U420" s="184"/>
      <c r="V420" s="184"/>
      <c r="W420" s="184"/>
      <c r="X420" s="184"/>
      <c r="Y420" s="184"/>
      <c r="Z420" s="184"/>
      <c r="AA420" s="184"/>
      <c r="AB420" s="272" t="s">
        <v>255</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98"/>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98"/>
      <c r="B422" s="238"/>
      <c r="C422" s="237"/>
      <c r="D422" s="238"/>
      <c r="E422" s="237"/>
      <c r="F422" s="299"/>
      <c r="G422" s="217"/>
      <c r="H422" s="176"/>
      <c r="I422" s="176"/>
      <c r="J422" s="176"/>
      <c r="K422" s="176"/>
      <c r="L422" s="176"/>
      <c r="M422" s="176"/>
      <c r="N422" s="176"/>
      <c r="O422" s="176"/>
      <c r="P422" s="218"/>
      <c r="Q422" s="985"/>
      <c r="R422" s="986"/>
      <c r="S422" s="986"/>
      <c r="T422" s="986"/>
      <c r="U422" s="986"/>
      <c r="V422" s="986"/>
      <c r="W422" s="986"/>
      <c r="X422" s="986"/>
      <c r="Y422" s="986"/>
      <c r="Z422" s="986"/>
      <c r="AA422" s="987"/>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98"/>
      <c r="B423" s="238"/>
      <c r="C423" s="237"/>
      <c r="D423" s="238"/>
      <c r="E423" s="237"/>
      <c r="F423" s="299"/>
      <c r="G423" s="219"/>
      <c r="H423" s="220"/>
      <c r="I423" s="220"/>
      <c r="J423" s="220"/>
      <c r="K423" s="220"/>
      <c r="L423" s="220"/>
      <c r="M423" s="220"/>
      <c r="N423" s="220"/>
      <c r="O423" s="220"/>
      <c r="P423" s="221"/>
      <c r="Q423" s="988"/>
      <c r="R423" s="989"/>
      <c r="S423" s="989"/>
      <c r="T423" s="989"/>
      <c r="U423" s="989"/>
      <c r="V423" s="989"/>
      <c r="W423" s="989"/>
      <c r="X423" s="989"/>
      <c r="Y423" s="989"/>
      <c r="Z423" s="989"/>
      <c r="AA423" s="990"/>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98"/>
      <c r="B424" s="238"/>
      <c r="C424" s="237"/>
      <c r="D424" s="238"/>
      <c r="E424" s="237"/>
      <c r="F424" s="299"/>
      <c r="G424" s="219"/>
      <c r="H424" s="220"/>
      <c r="I424" s="220"/>
      <c r="J424" s="220"/>
      <c r="K424" s="220"/>
      <c r="L424" s="220"/>
      <c r="M424" s="220"/>
      <c r="N424" s="220"/>
      <c r="O424" s="220"/>
      <c r="P424" s="221"/>
      <c r="Q424" s="988"/>
      <c r="R424" s="989"/>
      <c r="S424" s="989"/>
      <c r="T424" s="989"/>
      <c r="U424" s="989"/>
      <c r="V424" s="989"/>
      <c r="W424" s="989"/>
      <c r="X424" s="989"/>
      <c r="Y424" s="989"/>
      <c r="Z424" s="989"/>
      <c r="AA424" s="990"/>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98"/>
      <c r="B425" s="238"/>
      <c r="C425" s="237"/>
      <c r="D425" s="238"/>
      <c r="E425" s="237"/>
      <c r="F425" s="299"/>
      <c r="G425" s="219"/>
      <c r="H425" s="220"/>
      <c r="I425" s="220"/>
      <c r="J425" s="220"/>
      <c r="K425" s="220"/>
      <c r="L425" s="220"/>
      <c r="M425" s="220"/>
      <c r="N425" s="220"/>
      <c r="O425" s="220"/>
      <c r="P425" s="221"/>
      <c r="Q425" s="988"/>
      <c r="R425" s="989"/>
      <c r="S425" s="989"/>
      <c r="T425" s="989"/>
      <c r="U425" s="989"/>
      <c r="V425" s="989"/>
      <c r="W425" s="989"/>
      <c r="X425" s="989"/>
      <c r="Y425" s="989"/>
      <c r="Z425" s="989"/>
      <c r="AA425" s="990"/>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98"/>
      <c r="B426" s="238"/>
      <c r="C426" s="237"/>
      <c r="D426" s="238"/>
      <c r="E426" s="300"/>
      <c r="F426" s="301"/>
      <c r="G426" s="222"/>
      <c r="H426" s="179"/>
      <c r="I426" s="179"/>
      <c r="J426" s="179"/>
      <c r="K426" s="179"/>
      <c r="L426" s="179"/>
      <c r="M426" s="179"/>
      <c r="N426" s="179"/>
      <c r="O426" s="179"/>
      <c r="P426" s="223"/>
      <c r="Q426" s="991"/>
      <c r="R426" s="992"/>
      <c r="S426" s="992"/>
      <c r="T426" s="992"/>
      <c r="U426" s="992"/>
      <c r="V426" s="992"/>
      <c r="W426" s="992"/>
      <c r="X426" s="992"/>
      <c r="Y426" s="992"/>
      <c r="Z426" s="992"/>
      <c r="AA426" s="993"/>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customHeight="1" x14ac:dyDescent="0.15">
      <c r="A427" s="998"/>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1</v>
      </c>
    </row>
    <row r="428" spans="1:51" ht="24.75" customHeight="1" x14ac:dyDescent="0.15">
      <c r="A428" s="998"/>
      <c r="B428" s="238"/>
      <c r="C428" s="237"/>
      <c r="D428" s="238"/>
      <c r="E428" s="175" t="s">
        <v>764</v>
      </c>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1</v>
      </c>
    </row>
    <row r="429" spans="1:51" ht="45" customHeight="1" x14ac:dyDescent="0.15">
      <c r="A429" s="998"/>
      <c r="B429" s="238"/>
      <c r="C429" s="300"/>
      <c r="D429" s="996"/>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1</v>
      </c>
    </row>
    <row r="430" spans="1:51" ht="34.5" customHeight="1" x14ac:dyDescent="0.15">
      <c r="A430" s="998"/>
      <c r="B430" s="238"/>
      <c r="C430" s="235" t="s">
        <v>585</v>
      </c>
      <c r="D430" s="236"/>
      <c r="E430" s="224" t="s">
        <v>313</v>
      </c>
      <c r="F430" s="451"/>
      <c r="G430" s="226" t="s">
        <v>204</v>
      </c>
      <c r="H430" s="173"/>
      <c r="I430" s="173"/>
      <c r="J430" s="227" t="s">
        <v>634</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98"/>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457</v>
      </c>
      <c r="AJ431" s="199"/>
      <c r="AK431" s="199"/>
      <c r="AL431" s="200"/>
      <c r="AM431" s="199" t="s">
        <v>458</v>
      </c>
      <c r="AN431" s="199"/>
      <c r="AO431" s="199"/>
      <c r="AP431" s="200"/>
      <c r="AQ431" s="200" t="s">
        <v>184</v>
      </c>
      <c r="AR431" s="184"/>
      <c r="AS431" s="184"/>
      <c r="AT431" s="185"/>
      <c r="AU431" s="161" t="s">
        <v>133</v>
      </c>
      <c r="AV431" s="161"/>
      <c r="AW431" s="161"/>
      <c r="AX431" s="162"/>
      <c r="AY431">
        <f>COUNTA($G$433)</f>
        <v>1</v>
      </c>
    </row>
    <row r="432" spans="1:51" ht="18.75" customHeight="1" x14ac:dyDescent="0.15">
      <c r="A432" s="998"/>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634</v>
      </c>
      <c r="AF432" s="163"/>
      <c r="AG432" s="164" t="s">
        <v>185</v>
      </c>
      <c r="AH432" s="187"/>
      <c r="AI432" s="201"/>
      <c r="AJ432" s="201"/>
      <c r="AK432" s="201"/>
      <c r="AL432" s="202"/>
      <c r="AM432" s="201"/>
      <c r="AN432" s="201"/>
      <c r="AO432" s="201"/>
      <c r="AP432" s="202"/>
      <c r="AQ432" s="216" t="s">
        <v>634</v>
      </c>
      <c r="AR432" s="163"/>
      <c r="AS432" s="164" t="s">
        <v>185</v>
      </c>
      <c r="AT432" s="187"/>
      <c r="AU432" s="163" t="s">
        <v>634</v>
      </c>
      <c r="AV432" s="163"/>
      <c r="AW432" s="164" t="s">
        <v>175</v>
      </c>
      <c r="AX432" s="165"/>
      <c r="AY432">
        <f>$AY$431</f>
        <v>1</v>
      </c>
    </row>
    <row r="433" spans="1:51" ht="23.25" customHeight="1" x14ac:dyDescent="0.15">
      <c r="A433" s="998"/>
      <c r="B433" s="238"/>
      <c r="C433" s="237"/>
      <c r="D433" s="238"/>
      <c r="E433" s="181"/>
      <c r="F433" s="182"/>
      <c r="G433" s="217" t="s">
        <v>634</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634</v>
      </c>
      <c r="AC433" s="160"/>
      <c r="AD433" s="160"/>
      <c r="AE433" s="151" t="s">
        <v>634</v>
      </c>
      <c r="AF433" s="152"/>
      <c r="AG433" s="152"/>
      <c r="AH433" s="152"/>
      <c r="AI433" s="151" t="s">
        <v>634</v>
      </c>
      <c r="AJ433" s="152"/>
      <c r="AK433" s="152"/>
      <c r="AL433" s="152"/>
      <c r="AM433" s="151" t="s">
        <v>634</v>
      </c>
      <c r="AN433" s="152"/>
      <c r="AO433" s="152"/>
      <c r="AP433" s="152"/>
      <c r="AQ433" s="151" t="s">
        <v>634</v>
      </c>
      <c r="AR433" s="152"/>
      <c r="AS433" s="152"/>
      <c r="AT433" s="153"/>
      <c r="AU433" s="152" t="s">
        <v>634</v>
      </c>
      <c r="AV433" s="152"/>
      <c r="AW433" s="152"/>
      <c r="AX433" s="193"/>
      <c r="AY433">
        <f t="shared" ref="AY433:AY435" si="63">$AY$431</f>
        <v>1</v>
      </c>
    </row>
    <row r="434" spans="1:51" ht="23.25" customHeight="1" x14ac:dyDescent="0.15">
      <c r="A434" s="998"/>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634</v>
      </c>
      <c r="AC434" s="209"/>
      <c r="AD434" s="209"/>
      <c r="AE434" s="151" t="s">
        <v>634</v>
      </c>
      <c r="AF434" s="152"/>
      <c r="AG434" s="152"/>
      <c r="AH434" s="153"/>
      <c r="AI434" s="151" t="s">
        <v>634</v>
      </c>
      <c r="AJ434" s="152"/>
      <c r="AK434" s="152"/>
      <c r="AL434" s="152"/>
      <c r="AM434" s="151" t="s">
        <v>634</v>
      </c>
      <c r="AN434" s="152"/>
      <c r="AO434" s="152"/>
      <c r="AP434" s="152"/>
      <c r="AQ434" s="151" t="s">
        <v>634</v>
      </c>
      <c r="AR434" s="152"/>
      <c r="AS434" s="152"/>
      <c r="AT434" s="153"/>
      <c r="AU434" s="152" t="s">
        <v>634</v>
      </c>
      <c r="AV434" s="152"/>
      <c r="AW434" s="152"/>
      <c r="AX434" s="193"/>
      <c r="AY434">
        <f t="shared" si="63"/>
        <v>1</v>
      </c>
    </row>
    <row r="435" spans="1:51" ht="23.25" customHeight="1" x14ac:dyDescent="0.15">
      <c r="A435" s="998"/>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634</v>
      </c>
      <c r="AF435" s="152"/>
      <c r="AG435" s="152"/>
      <c r="AH435" s="153"/>
      <c r="AI435" s="151" t="s">
        <v>634</v>
      </c>
      <c r="AJ435" s="152"/>
      <c r="AK435" s="152"/>
      <c r="AL435" s="152"/>
      <c r="AM435" s="151" t="s">
        <v>634</v>
      </c>
      <c r="AN435" s="152"/>
      <c r="AO435" s="152"/>
      <c r="AP435" s="152"/>
      <c r="AQ435" s="151" t="s">
        <v>634</v>
      </c>
      <c r="AR435" s="152"/>
      <c r="AS435" s="152"/>
      <c r="AT435" s="153"/>
      <c r="AU435" s="152" t="s">
        <v>634</v>
      </c>
      <c r="AV435" s="152"/>
      <c r="AW435" s="152"/>
      <c r="AX435" s="193"/>
      <c r="AY435">
        <f t="shared" si="63"/>
        <v>1</v>
      </c>
    </row>
    <row r="436" spans="1:51" ht="18.75" hidden="1" customHeight="1" x14ac:dyDescent="0.15">
      <c r="A436" s="998"/>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457</v>
      </c>
      <c r="AJ436" s="199"/>
      <c r="AK436" s="199"/>
      <c r="AL436" s="200"/>
      <c r="AM436" s="199" t="s">
        <v>458</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98"/>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98"/>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98"/>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98"/>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98"/>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457</v>
      </c>
      <c r="AJ441" s="199"/>
      <c r="AK441" s="199"/>
      <c r="AL441" s="200"/>
      <c r="AM441" s="199" t="s">
        <v>458</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98"/>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98"/>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98"/>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98"/>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98"/>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457</v>
      </c>
      <c r="AJ446" s="199"/>
      <c r="AK446" s="199"/>
      <c r="AL446" s="200"/>
      <c r="AM446" s="199" t="s">
        <v>458</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98"/>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98"/>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98"/>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98"/>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98"/>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457</v>
      </c>
      <c r="AJ451" s="199"/>
      <c r="AK451" s="199"/>
      <c r="AL451" s="200"/>
      <c r="AM451" s="199" t="s">
        <v>458</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98"/>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98"/>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98"/>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98"/>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98"/>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457</v>
      </c>
      <c r="AJ456" s="199"/>
      <c r="AK456" s="199"/>
      <c r="AL456" s="200"/>
      <c r="AM456" s="199" t="s">
        <v>458</v>
      </c>
      <c r="AN456" s="199"/>
      <c r="AO456" s="199"/>
      <c r="AP456" s="200"/>
      <c r="AQ456" s="200" t="s">
        <v>184</v>
      </c>
      <c r="AR456" s="184"/>
      <c r="AS456" s="184"/>
      <c r="AT456" s="185"/>
      <c r="AU456" s="161" t="s">
        <v>133</v>
      </c>
      <c r="AV456" s="161"/>
      <c r="AW456" s="161"/>
      <c r="AX456" s="162"/>
      <c r="AY456">
        <f>COUNTA($G$458)</f>
        <v>1</v>
      </c>
    </row>
    <row r="457" spans="1:51" ht="18.75" customHeight="1" x14ac:dyDescent="0.15">
      <c r="A457" s="998"/>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634</v>
      </c>
      <c r="AF457" s="163"/>
      <c r="AG457" s="164" t="s">
        <v>185</v>
      </c>
      <c r="AH457" s="187"/>
      <c r="AI457" s="201"/>
      <c r="AJ457" s="201"/>
      <c r="AK457" s="201"/>
      <c r="AL457" s="202"/>
      <c r="AM457" s="201"/>
      <c r="AN457" s="201"/>
      <c r="AO457" s="201"/>
      <c r="AP457" s="202"/>
      <c r="AQ457" s="216" t="s">
        <v>634</v>
      </c>
      <c r="AR457" s="163"/>
      <c r="AS457" s="164" t="s">
        <v>185</v>
      </c>
      <c r="AT457" s="187"/>
      <c r="AU457" s="163" t="s">
        <v>634</v>
      </c>
      <c r="AV457" s="163"/>
      <c r="AW457" s="164" t="s">
        <v>175</v>
      </c>
      <c r="AX457" s="165"/>
      <c r="AY457">
        <f>$AY$456</f>
        <v>1</v>
      </c>
    </row>
    <row r="458" spans="1:51" ht="23.25" customHeight="1" x14ac:dyDescent="0.15">
      <c r="A458" s="998"/>
      <c r="B458" s="238"/>
      <c r="C458" s="237"/>
      <c r="D458" s="238"/>
      <c r="E458" s="181"/>
      <c r="F458" s="182"/>
      <c r="G458" s="217" t="s">
        <v>634</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634</v>
      </c>
      <c r="AC458" s="160"/>
      <c r="AD458" s="160"/>
      <c r="AE458" s="151" t="s">
        <v>634</v>
      </c>
      <c r="AF458" s="152"/>
      <c r="AG458" s="152"/>
      <c r="AH458" s="152"/>
      <c r="AI458" s="151" t="s">
        <v>634</v>
      </c>
      <c r="AJ458" s="152"/>
      <c r="AK458" s="152"/>
      <c r="AL458" s="152"/>
      <c r="AM458" s="151" t="s">
        <v>634</v>
      </c>
      <c r="AN458" s="152"/>
      <c r="AO458" s="152"/>
      <c r="AP458" s="152"/>
      <c r="AQ458" s="151" t="s">
        <v>634</v>
      </c>
      <c r="AR458" s="152"/>
      <c r="AS458" s="152"/>
      <c r="AT458" s="153"/>
      <c r="AU458" s="152" t="s">
        <v>634</v>
      </c>
      <c r="AV458" s="152"/>
      <c r="AW458" s="152"/>
      <c r="AX458" s="193"/>
      <c r="AY458">
        <f t="shared" ref="AY458:AY460" si="68">$AY$456</f>
        <v>1</v>
      </c>
    </row>
    <row r="459" spans="1:51" ht="23.25" customHeight="1" x14ac:dyDescent="0.15">
      <c r="A459" s="998"/>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634</v>
      </c>
      <c r="AC459" s="209"/>
      <c r="AD459" s="209"/>
      <c r="AE459" s="151" t="s">
        <v>634</v>
      </c>
      <c r="AF459" s="152"/>
      <c r="AG459" s="152"/>
      <c r="AH459" s="153"/>
      <c r="AI459" s="151" t="s">
        <v>634</v>
      </c>
      <c r="AJ459" s="152"/>
      <c r="AK459" s="152"/>
      <c r="AL459" s="152"/>
      <c r="AM459" s="151" t="s">
        <v>634</v>
      </c>
      <c r="AN459" s="152"/>
      <c r="AO459" s="152"/>
      <c r="AP459" s="152"/>
      <c r="AQ459" s="151" t="s">
        <v>634</v>
      </c>
      <c r="AR459" s="152"/>
      <c r="AS459" s="152"/>
      <c r="AT459" s="153"/>
      <c r="AU459" s="152" t="s">
        <v>634</v>
      </c>
      <c r="AV459" s="152"/>
      <c r="AW459" s="152"/>
      <c r="AX459" s="193"/>
      <c r="AY459">
        <f t="shared" si="68"/>
        <v>1</v>
      </c>
    </row>
    <row r="460" spans="1:51" ht="23.25" customHeight="1" thickBot="1" x14ac:dyDescent="0.2">
      <c r="A460" s="998"/>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634</v>
      </c>
      <c r="AF460" s="152"/>
      <c r="AG460" s="152"/>
      <c r="AH460" s="153"/>
      <c r="AI460" s="151" t="s">
        <v>634</v>
      </c>
      <c r="AJ460" s="152"/>
      <c r="AK460" s="152"/>
      <c r="AL460" s="152"/>
      <c r="AM460" s="151" t="s">
        <v>634</v>
      </c>
      <c r="AN460" s="152"/>
      <c r="AO460" s="152"/>
      <c r="AP460" s="152"/>
      <c r="AQ460" s="151" t="s">
        <v>634</v>
      </c>
      <c r="AR460" s="152"/>
      <c r="AS460" s="152"/>
      <c r="AT460" s="153"/>
      <c r="AU460" s="152" t="s">
        <v>634</v>
      </c>
      <c r="AV460" s="152"/>
      <c r="AW460" s="152"/>
      <c r="AX460" s="193"/>
      <c r="AY460">
        <f t="shared" si="68"/>
        <v>1</v>
      </c>
    </row>
    <row r="461" spans="1:51" ht="18.75" hidden="1" customHeight="1" x14ac:dyDescent="0.15">
      <c r="A461" s="998"/>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457</v>
      </c>
      <c r="AJ461" s="199"/>
      <c r="AK461" s="199"/>
      <c r="AL461" s="200"/>
      <c r="AM461" s="199" t="s">
        <v>458</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98"/>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98"/>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98"/>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98"/>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98"/>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457</v>
      </c>
      <c r="AJ466" s="199"/>
      <c r="AK466" s="199"/>
      <c r="AL466" s="200"/>
      <c r="AM466" s="199" t="s">
        <v>458</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98"/>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98"/>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98"/>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98"/>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98"/>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457</v>
      </c>
      <c r="AJ471" s="199"/>
      <c r="AK471" s="199"/>
      <c r="AL471" s="200"/>
      <c r="AM471" s="199" t="s">
        <v>458</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98"/>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98"/>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98"/>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98"/>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98"/>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457</v>
      </c>
      <c r="AJ476" s="199"/>
      <c r="AK476" s="199"/>
      <c r="AL476" s="200"/>
      <c r="AM476" s="199" t="s">
        <v>458</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98"/>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98"/>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98"/>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98"/>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98"/>
      <c r="B481" s="238"/>
      <c r="C481" s="237"/>
      <c r="D481" s="238"/>
      <c r="E481" s="172" t="s">
        <v>321</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hidden="1" customHeight="1" x14ac:dyDescent="0.15">
      <c r="A482" s="998"/>
      <c r="B482" s="238"/>
      <c r="C482" s="237"/>
      <c r="D482" s="238"/>
      <c r="E482" s="175" t="s">
        <v>674</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hidden="1" customHeight="1" x14ac:dyDescent="0.15">
      <c r="A483" s="998"/>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98"/>
      <c r="B484" s="238"/>
      <c r="C484" s="237"/>
      <c r="D484" s="238"/>
      <c r="E484" s="224" t="s">
        <v>316</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98"/>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457</v>
      </c>
      <c r="AJ485" s="199"/>
      <c r="AK485" s="199"/>
      <c r="AL485" s="200"/>
      <c r="AM485" s="199" t="s">
        <v>458</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98"/>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98"/>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98"/>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98"/>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98"/>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457</v>
      </c>
      <c r="AJ490" s="199"/>
      <c r="AK490" s="199"/>
      <c r="AL490" s="200"/>
      <c r="AM490" s="199" t="s">
        <v>458</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98"/>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98"/>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98"/>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98"/>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98"/>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457</v>
      </c>
      <c r="AJ495" s="199"/>
      <c r="AK495" s="199"/>
      <c r="AL495" s="200"/>
      <c r="AM495" s="199" t="s">
        <v>458</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98"/>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98"/>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98"/>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98"/>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98"/>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457</v>
      </c>
      <c r="AJ500" s="199"/>
      <c r="AK500" s="199"/>
      <c r="AL500" s="200"/>
      <c r="AM500" s="199" t="s">
        <v>458</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98"/>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98"/>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98"/>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98"/>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98"/>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457</v>
      </c>
      <c r="AJ505" s="199"/>
      <c r="AK505" s="199"/>
      <c r="AL505" s="200"/>
      <c r="AM505" s="199" t="s">
        <v>458</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98"/>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98"/>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98"/>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98"/>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98"/>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457</v>
      </c>
      <c r="AJ510" s="199"/>
      <c r="AK510" s="199"/>
      <c r="AL510" s="200"/>
      <c r="AM510" s="199" t="s">
        <v>458</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98"/>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98"/>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98"/>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98"/>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98"/>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457</v>
      </c>
      <c r="AJ515" s="199"/>
      <c r="AK515" s="199"/>
      <c r="AL515" s="200"/>
      <c r="AM515" s="199" t="s">
        <v>458</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98"/>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98"/>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98"/>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98"/>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98"/>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457</v>
      </c>
      <c r="AJ520" s="199"/>
      <c r="AK520" s="199"/>
      <c r="AL520" s="200"/>
      <c r="AM520" s="199" t="s">
        <v>458</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98"/>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98"/>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98"/>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98"/>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98"/>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457</v>
      </c>
      <c r="AJ525" s="199"/>
      <c r="AK525" s="199"/>
      <c r="AL525" s="200"/>
      <c r="AM525" s="199" t="s">
        <v>458</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98"/>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98"/>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98"/>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98"/>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98"/>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457</v>
      </c>
      <c r="AJ530" s="199"/>
      <c r="AK530" s="199"/>
      <c r="AL530" s="200"/>
      <c r="AM530" s="199" t="s">
        <v>458</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98"/>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98"/>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98"/>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98"/>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98"/>
      <c r="B535" s="238"/>
      <c r="C535" s="237"/>
      <c r="D535" s="238"/>
      <c r="E535" s="172" t="s">
        <v>322</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98"/>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98"/>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98"/>
      <c r="B538" s="238"/>
      <c r="C538" s="237"/>
      <c r="D538" s="238"/>
      <c r="E538" s="224" t="s">
        <v>317</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98"/>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457</v>
      </c>
      <c r="AJ539" s="199"/>
      <c r="AK539" s="199"/>
      <c r="AL539" s="200"/>
      <c r="AM539" s="199" t="s">
        <v>458</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98"/>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98"/>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98"/>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98"/>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98"/>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457</v>
      </c>
      <c r="AJ544" s="199"/>
      <c r="AK544" s="199"/>
      <c r="AL544" s="200"/>
      <c r="AM544" s="199" t="s">
        <v>458</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98"/>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98"/>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98"/>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98"/>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98"/>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457</v>
      </c>
      <c r="AJ549" s="199"/>
      <c r="AK549" s="199"/>
      <c r="AL549" s="200"/>
      <c r="AM549" s="199" t="s">
        <v>458</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98"/>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98"/>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98"/>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98"/>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98"/>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457</v>
      </c>
      <c r="AJ554" s="199"/>
      <c r="AK554" s="199"/>
      <c r="AL554" s="200"/>
      <c r="AM554" s="199" t="s">
        <v>458</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98"/>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98"/>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98"/>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98"/>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98"/>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457</v>
      </c>
      <c r="AJ559" s="199"/>
      <c r="AK559" s="199"/>
      <c r="AL559" s="200"/>
      <c r="AM559" s="199" t="s">
        <v>458</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98"/>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98"/>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98"/>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98"/>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98"/>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457</v>
      </c>
      <c r="AJ564" s="199"/>
      <c r="AK564" s="199"/>
      <c r="AL564" s="200"/>
      <c r="AM564" s="199" t="s">
        <v>458</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98"/>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98"/>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98"/>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98"/>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98"/>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457</v>
      </c>
      <c r="AJ569" s="199"/>
      <c r="AK569" s="199"/>
      <c r="AL569" s="200"/>
      <c r="AM569" s="199" t="s">
        <v>458</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98"/>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98"/>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98"/>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98"/>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98"/>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457</v>
      </c>
      <c r="AJ574" s="199"/>
      <c r="AK574" s="199"/>
      <c r="AL574" s="200"/>
      <c r="AM574" s="199" t="s">
        <v>458</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98"/>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98"/>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98"/>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98"/>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98"/>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457</v>
      </c>
      <c r="AJ579" s="199"/>
      <c r="AK579" s="199"/>
      <c r="AL579" s="200"/>
      <c r="AM579" s="199" t="s">
        <v>458</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98"/>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98"/>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98"/>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98"/>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98"/>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457</v>
      </c>
      <c r="AJ584" s="199"/>
      <c r="AK584" s="199"/>
      <c r="AL584" s="200"/>
      <c r="AM584" s="199" t="s">
        <v>458</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98"/>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98"/>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98"/>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98"/>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98"/>
      <c r="B589" s="238"/>
      <c r="C589" s="237"/>
      <c r="D589" s="238"/>
      <c r="E589" s="172" t="s">
        <v>322</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98"/>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98"/>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98"/>
      <c r="B592" s="238"/>
      <c r="C592" s="237"/>
      <c r="D592" s="238"/>
      <c r="E592" s="224" t="s">
        <v>316</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98"/>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457</v>
      </c>
      <c r="AJ593" s="199"/>
      <c r="AK593" s="199"/>
      <c r="AL593" s="200"/>
      <c r="AM593" s="199" t="s">
        <v>458</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98"/>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98"/>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98"/>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98"/>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98"/>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457</v>
      </c>
      <c r="AJ598" s="199"/>
      <c r="AK598" s="199"/>
      <c r="AL598" s="200"/>
      <c r="AM598" s="199" t="s">
        <v>458</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98"/>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98"/>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98"/>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98"/>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98"/>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457</v>
      </c>
      <c r="AJ603" s="199"/>
      <c r="AK603" s="199"/>
      <c r="AL603" s="200"/>
      <c r="AM603" s="199" t="s">
        <v>458</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98"/>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98"/>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98"/>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98"/>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98"/>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457</v>
      </c>
      <c r="AJ608" s="199"/>
      <c r="AK608" s="199"/>
      <c r="AL608" s="200"/>
      <c r="AM608" s="199" t="s">
        <v>458</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98"/>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98"/>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98"/>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98"/>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98"/>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457</v>
      </c>
      <c r="AJ613" s="199"/>
      <c r="AK613" s="199"/>
      <c r="AL613" s="200"/>
      <c r="AM613" s="199" t="s">
        <v>458</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98"/>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98"/>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98"/>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98"/>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98"/>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457</v>
      </c>
      <c r="AJ618" s="199"/>
      <c r="AK618" s="199"/>
      <c r="AL618" s="200"/>
      <c r="AM618" s="199" t="s">
        <v>458</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98"/>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98"/>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98"/>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98"/>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98"/>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457</v>
      </c>
      <c r="AJ623" s="199"/>
      <c r="AK623" s="199"/>
      <c r="AL623" s="200"/>
      <c r="AM623" s="199" t="s">
        <v>458</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98"/>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98"/>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98"/>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98"/>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98"/>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457</v>
      </c>
      <c r="AJ628" s="199"/>
      <c r="AK628" s="199"/>
      <c r="AL628" s="200"/>
      <c r="AM628" s="199" t="s">
        <v>458</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98"/>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98"/>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98"/>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98"/>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98"/>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457</v>
      </c>
      <c r="AJ633" s="199"/>
      <c r="AK633" s="199"/>
      <c r="AL633" s="200"/>
      <c r="AM633" s="199" t="s">
        <v>458</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98"/>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98"/>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98"/>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98"/>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98"/>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457</v>
      </c>
      <c r="AJ638" s="199"/>
      <c r="AK638" s="199"/>
      <c r="AL638" s="200"/>
      <c r="AM638" s="199" t="s">
        <v>458</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98"/>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98"/>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98"/>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98"/>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98"/>
      <c r="B643" s="238"/>
      <c r="C643" s="237"/>
      <c r="D643" s="238"/>
      <c r="E643" s="172" t="s">
        <v>322</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98"/>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98"/>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98"/>
      <c r="B646" s="238"/>
      <c r="C646" s="237"/>
      <c r="D646" s="238"/>
      <c r="E646" s="224" t="s">
        <v>317</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98"/>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457</v>
      </c>
      <c r="AJ647" s="199"/>
      <c r="AK647" s="199"/>
      <c r="AL647" s="200"/>
      <c r="AM647" s="199" t="s">
        <v>458</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98"/>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98"/>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98"/>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98"/>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98"/>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457</v>
      </c>
      <c r="AJ652" s="199"/>
      <c r="AK652" s="199"/>
      <c r="AL652" s="200"/>
      <c r="AM652" s="199" t="s">
        <v>458</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98"/>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98"/>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98"/>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98"/>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98"/>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457</v>
      </c>
      <c r="AJ657" s="199"/>
      <c r="AK657" s="199"/>
      <c r="AL657" s="200"/>
      <c r="AM657" s="199" t="s">
        <v>458</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98"/>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98"/>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98"/>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98"/>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98"/>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457</v>
      </c>
      <c r="AJ662" s="199"/>
      <c r="AK662" s="199"/>
      <c r="AL662" s="200"/>
      <c r="AM662" s="199" t="s">
        <v>458</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98"/>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98"/>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98"/>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98"/>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98"/>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457</v>
      </c>
      <c r="AJ667" s="199"/>
      <c r="AK667" s="199"/>
      <c r="AL667" s="200"/>
      <c r="AM667" s="199" t="s">
        <v>458</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98"/>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98"/>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98"/>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98"/>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98"/>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457</v>
      </c>
      <c r="AJ672" s="199"/>
      <c r="AK672" s="199"/>
      <c r="AL672" s="200"/>
      <c r="AM672" s="199" t="s">
        <v>458</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98"/>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98"/>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98"/>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98"/>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98"/>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457</v>
      </c>
      <c r="AJ677" s="199"/>
      <c r="AK677" s="199"/>
      <c r="AL677" s="200"/>
      <c r="AM677" s="199" t="s">
        <v>458</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98"/>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98"/>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98"/>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98"/>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98"/>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457</v>
      </c>
      <c r="AJ682" s="199"/>
      <c r="AK682" s="199"/>
      <c r="AL682" s="200"/>
      <c r="AM682" s="199" t="s">
        <v>458</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98"/>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98"/>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98"/>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98"/>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98"/>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457</v>
      </c>
      <c r="AJ687" s="199"/>
      <c r="AK687" s="199"/>
      <c r="AL687" s="200"/>
      <c r="AM687" s="199" t="s">
        <v>458</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98"/>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98"/>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98"/>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98"/>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98"/>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457</v>
      </c>
      <c r="AJ692" s="199"/>
      <c r="AK692" s="199"/>
      <c r="AL692" s="200"/>
      <c r="AM692" s="199" t="s">
        <v>458</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98"/>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98"/>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98"/>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98"/>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98"/>
      <c r="B697" s="238"/>
      <c r="C697" s="237"/>
      <c r="D697" s="238"/>
      <c r="E697" s="172" t="s">
        <v>322</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98"/>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99"/>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33" t="s">
        <v>46</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1" ht="27" customHeight="1" x14ac:dyDescent="0.15">
      <c r="A701" s="5"/>
      <c r="B701" s="6"/>
      <c r="C701" s="886" t="s">
        <v>31</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87"/>
      <c r="AD701" s="614" t="s">
        <v>35</v>
      </c>
      <c r="AE701" s="614"/>
      <c r="AF701" s="614"/>
      <c r="AG701" s="613" t="s">
        <v>30</v>
      </c>
      <c r="AH701" s="614"/>
      <c r="AI701" s="614"/>
      <c r="AJ701" s="614"/>
      <c r="AK701" s="614"/>
      <c r="AL701" s="614"/>
      <c r="AM701" s="614"/>
      <c r="AN701" s="614"/>
      <c r="AO701" s="614"/>
      <c r="AP701" s="614"/>
      <c r="AQ701" s="614"/>
      <c r="AR701" s="614"/>
      <c r="AS701" s="614"/>
      <c r="AT701" s="614"/>
      <c r="AU701" s="614"/>
      <c r="AV701" s="614"/>
      <c r="AW701" s="614"/>
      <c r="AX701" s="615"/>
    </row>
    <row r="702" spans="1:51" ht="54" customHeight="1" x14ac:dyDescent="0.15">
      <c r="A702" s="532" t="s">
        <v>139</v>
      </c>
      <c r="B702" s="533"/>
      <c r="C702" s="734" t="s">
        <v>140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899" t="s">
        <v>672</v>
      </c>
      <c r="AE702" s="900"/>
      <c r="AF702" s="900"/>
      <c r="AG702" s="888" t="s">
        <v>675</v>
      </c>
      <c r="AH702" s="889"/>
      <c r="AI702" s="889"/>
      <c r="AJ702" s="889"/>
      <c r="AK702" s="889"/>
      <c r="AL702" s="889"/>
      <c r="AM702" s="889"/>
      <c r="AN702" s="889"/>
      <c r="AO702" s="889"/>
      <c r="AP702" s="889"/>
      <c r="AQ702" s="889"/>
      <c r="AR702" s="889"/>
      <c r="AS702" s="889"/>
      <c r="AT702" s="889"/>
      <c r="AU702" s="889"/>
      <c r="AV702" s="889"/>
      <c r="AW702" s="889"/>
      <c r="AX702" s="890"/>
    </row>
    <row r="703" spans="1:51" ht="52.5" customHeight="1" x14ac:dyDescent="0.15">
      <c r="A703" s="534"/>
      <c r="B703" s="535"/>
      <c r="C703" s="604" t="s">
        <v>36</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69" t="s">
        <v>672</v>
      </c>
      <c r="AE703" s="170"/>
      <c r="AF703" s="170"/>
      <c r="AG703" s="672" t="s">
        <v>676</v>
      </c>
      <c r="AH703" s="673"/>
      <c r="AI703" s="673"/>
      <c r="AJ703" s="673"/>
      <c r="AK703" s="673"/>
      <c r="AL703" s="673"/>
      <c r="AM703" s="673"/>
      <c r="AN703" s="673"/>
      <c r="AO703" s="673"/>
      <c r="AP703" s="673"/>
      <c r="AQ703" s="673"/>
      <c r="AR703" s="673"/>
      <c r="AS703" s="673"/>
      <c r="AT703" s="673"/>
      <c r="AU703" s="673"/>
      <c r="AV703" s="673"/>
      <c r="AW703" s="673"/>
      <c r="AX703" s="674"/>
    </row>
    <row r="704" spans="1:51" ht="99" customHeight="1" x14ac:dyDescent="0.15">
      <c r="A704" s="536"/>
      <c r="B704" s="537"/>
      <c r="C704" s="606" t="s">
        <v>141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672</v>
      </c>
      <c r="AE704" s="591"/>
      <c r="AF704" s="591"/>
      <c r="AG704" s="431" t="s">
        <v>677</v>
      </c>
      <c r="AH704" s="220"/>
      <c r="AI704" s="220"/>
      <c r="AJ704" s="220"/>
      <c r="AK704" s="220"/>
      <c r="AL704" s="220"/>
      <c r="AM704" s="220"/>
      <c r="AN704" s="220"/>
      <c r="AO704" s="220"/>
      <c r="AP704" s="220"/>
      <c r="AQ704" s="220"/>
      <c r="AR704" s="220"/>
      <c r="AS704" s="220"/>
      <c r="AT704" s="220"/>
      <c r="AU704" s="220"/>
      <c r="AV704" s="220"/>
      <c r="AW704" s="220"/>
      <c r="AX704" s="432"/>
    </row>
    <row r="705" spans="1:50" ht="27" customHeight="1" x14ac:dyDescent="0.15">
      <c r="A705" s="626" t="s">
        <v>38</v>
      </c>
      <c r="B705" s="774"/>
      <c r="C705" s="609" t="s">
        <v>40</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40" t="s">
        <v>672</v>
      </c>
      <c r="AE705" s="741"/>
      <c r="AF705" s="741"/>
      <c r="AG705" s="175" t="s">
        <v>679</v>
      </c>
      <c r="AH705" s="176"/>
      <c r="AI705" s="176"/>
      <c r="AJ705" s="176"/>
      <c r="AK705" s="176"/>
      <c r="AL705" s="176"/>
      <c r="AM705" s="176"/>
      <c r="AN705" s="176"/>
      <c r="AO705" s="176"/>
      <c r="AP705" s="176"/>
      <c r="AQ705" s="176"/>
      <c r="AR705" s="176"/>
      <c r="AS705" s="176"/>
      <c r="AT705" s="176"/>
      <c r="AU705" s="176"/>
      <c r="AV705" s="176"/>
      <c r="AW705" s="176"/>
      <c r="AX705" s="177"/>
    </row>
    <row r="706" spans="1:50" ht="60.75" customHeight="1" x14ac:dyDescent="0.15">
      <c r="A706" s="663"/>
      <c r="B706" s="775"/>
      <c r="C706" s="619"/>
      <c r="D706" s="620"/>
      <c r="E706" s="691" t="s">
        <v>295</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69" t="s">
        <v>678</v>
      </c>
      <c r="AE706" s="170"/>
      <c r="AF706" s="171"/>
      <c r="AG706" s="431"/>
      <c r="AH706" s="220"/>
      <c r="AI706" s="220"/>
      <c r="AJ706" s="220"/>
      <c r="AK706" s="220"/>
      <c r="AL706" s="220"/>
      <c r="AM706" s="220"/>
      <c r="AN706" s="220"/>
      <c r="AO706" s="220"/>
      <c r="AP706" s="220"/>
      <c r="AQ706" s="220"/>
      <c r="AR706" s="220"/>
      <c r="AS706" s="220"/>
      <c r="AT706" s="220"/>
      <c r="AU706" s="220"/>
      <c r="AV706" s="220"/>
      <c r="AW706" s="220"/>
      <c r="AX706" s="432"/>
    </row>
    <row r="707" spans="1:50" ht="44.25" customHeight="1" x14ac:dyDescent="0.15">
      <c r="A707" s="663"/>
      <c r="B707" s="775"/>
      <c r="C707" s="621"/>
      <c r="D707" s="622"/>
      <c r="E707" s="694" t="s">
        <v>239</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8" t="s">
        <v>678</v>
      </c>
      <c r="AE707" s="589"/>
      <c r="AF707" s="589"/>
      <c r="AG707" s="431"/>
      <c r="AH707" s="220"/>
      <c r="AI707" s="220"/>
      <c r="AJ707" s="220"/>
      <c r="AK707" s="220"/>
      <c r="AL707" s="220"/>
      <c r="AM707" s="220"/>
      <c r="AN707" s="220"/>
      <c r="AO707" s="220"/>
      <c r="AP707" s="220"/>
      <c r="AQ707" s="220"/>
      <c r="AR707" s="220"/>
      <c r="AS707" s="220"/>
      <c r="AT707" s="220"/>
      <c r="AU707" s="220"/>
      <c r="AV707" s="220"/>
      <c r="AW707" s="220"/>
      <c r="AX707" s="432"/>
    </row>
    <row r="708" spans="1:50" ht="20.25" customHeight="1" x14ac:dyDescent="0.15">
      <c r="A708" s="663"/>
      <c r="B708" s="664"/>
      <c r="C708" s="602" t="s">
        <v>41</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5" t="s">
        <v>680</v>
      </c>
      <c r="AE708" s="676"/>
      <c r="AF708" s="676"/>
      <c r="AG708" s="529" t="s">
        <v>685</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63"/>
      <c r="B709" s="664"/>
      <c r="C709" s="593" t="s">
        <v>142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69" t="s">
        <v>672</v>
      </c>
      <c r="AE709" s="170"/>
      <c r="AF709" s="170"/>
      <c r="AG709" s="672" t="s">
        <v>681</v>
      </c>
      <c r="AH709" s="673"/>
      <c r="AI709" s="673"/>
      <c r="AJ709" s="673"/>
      <c r="AK709" s="673"/>
      <c r="AL709" s="673"/>
      <c r="AM709" s="673"/>
      <c r="AN709" s="673"/>
      <c r="AO709" s="673"/>
      <c r="AP709" s="673"/>
      <c r="AQ709" s="673"/>
      <c r="AR709" s="673"/>
      <c r="AS709" s="673"/>
      <c r="AT709" s="673"/>
      <c r="AU709" s="673"/>
      <c r="AV709" s="673"/>
      <c r="AW709" s="673"/>
      <c r="AX709" s="674"/>
    </row>
    <row r="710" spans="1:50" ht="69" customHeight="1" x14ac:dyDescent="0.15">
      <c r="A710" s="663"/>
      <c r="B710" s="664"/>
      <c r="C710" s="593" t="s">
        <v>37</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69" t="s">
        <v>672</v>
      </c>
      <c r="AE710" s="170"/>
      <c r="AF710" s="170"/>
      <c r="AG710" s="672" t="s">
        <v>682</v>
      </c>
      <c r="AH710" s="673"/>
      <c r="AI710" s="673"/>
      <c r="AJ710" s="673"/>
      <c r="AK710" s="673"/>
      <c r="AL710" s="673"/>
      <c r="AM710" s="673"/>
      <c r="AN710" s="673"/>
      <c r="AO710" s="673"/>
      <c r="AP710" s="673"/>
      <c r="AQ710" s="673"/>
      <c r="AR710" s="673"/>
      <c r="AS710" s="673"/>
      <c r="AT710" s="673"/>
      <c r="AU710" s="673"/>
      <c r="AV710" s="673"/>
      <c r="AW710" s="673"/>
      <c r="AX710" s="674"/>
    </row>
    <row r="711" spans="1:50" ht="26.25" customHeight="1" x14ac:dyDescent="0.15">
      <c r="A711" s="663"/>
      <c r="B711" s="664"/>
      <c r="C711" s="593" t="s">
        <v>42</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69" t="s">
        <v>672</v>
      </c>
      <c r="AE711" s="170"/>
      <c r="AF711" s="170"/>
      <c r="AG711" s="672" t="s">
        <v>683</v>
      </c>
      <c r="AH711" s="673"/>
      <c r="AI711" s="673"/>
      <c r="AJ711" s="673"/>
      <c r="AK711" s="673"/>
      <c r="AL711" s="673"/>
      <c r="AM711" s="673"/>
      <c r="AN711" s="673"/>
      <c r="AO711" s="673"/>
      <c r="AP711" s="673"/>
      <c r="AQ711" s="673"/>
      <c r="AR711" s="673"/>
      <c r="AS711" s="673"/>
      <c r="AT711" s="673"/>
      <c r="AU711" s="673"/>
      <c r="AV711" s="673"/>
      <c r="AW711" s="673"/>
      <c r="AX711" s="674"/>
    </row>
    <row r="712" spans="1:50" ht="52.5" customHeight="1" x14ac:dyDescent="0.15">
      <c r="A712" s="663"/>
      <c r="B712" s="664"/>
      <c r="C712" s="593" t="s">
        <v>265</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672</v>
      </c>
      <c r="AE712" s="591"/>
      <c r="AF712" s="591"/>
      <c r="AG712" s="599" t="s">
        <v>686</v>
      </c>
      <c r="AH712" s="600"/>
      <c r="AI712" s="600"/>
      <c r="AJ712" s="600"/>
      <c r="AK712" s="600"/>
      <c r="AL712" s="600"/>
      <c r="AM712" s="600"/>
      <c r="AN712" s="600"/>
      <c r="AO712" s="600"/>
      <c r="AP712" s="600"/>
      <c r="AQ712" s="600"/>
      <c r="AR712" s="600"/>
      <c r="AS712" s="600"/>
      <c r="AT712" s="600"/>
      <c r="AU712" s="600"/>
      <c r="AV712" s="600"/>
      <c r="AW712" s="600"/>
      <c r="AX712" s="601"/>
    </row>
    <row r="713" spans="1:50" ht="21.75" customHeight="1" x14ac:dyDescent="0.15">
      <c r="A713" s="663"/>
      <c r="B713" s="664"/>
      <c r="C713" s="166" t="s">
        <v>266</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680</v>
      </c>
      <c r="AE713" s="170"/>
      <c r="AF713" s="171"/>
      <c r="AG713" s="672" t="s">
        <v>623</v>
      </c>
      <c r="AH713" s="673"/>
      <c r="AI713" s="673"/>
      <c r="AJ713" s="673"/>
      <c r="AK713" s="673"/>
      <c r="AL713" s="673"/>
      <c r="AM713" s="673"/>
      <c r="AN713" s="673"/>
      <c r="AO713" s="673"/>
      <c r="AP713" s="673"/>
      <c r="AQ713" s="673"/>
      <c r="AR713" s="673"/>
      <c r="AS713" s="673"/>
      <c r="AT713" s="673"/>
      <c r="AU713" s="673"/>
      <c r="AV713" s="673"/>
      <c r="AW713" s="673"/>
      <c r="AX713" s="674"/>
    </row>
    <row r="714" spans="1:50" ht="41.25" customHeight="1" x14ac:dyDescent="0.15">
      <c r="A714" s="665"/>
      <c r="B714" s="666"/>
      <c r="C714" s="776" t="s">
        <v>244</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6" t="s">
        <v>672</v>
      </c>
      <c r="AE714" s="597"/>
      <c r="AF714" s="598"/>
      <c r="AG714" s="697" t="s">
        <v>684</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26" t="s">
        <v>39</v>
      </c>
      <c r="B715" s="662"/>
      <c r="C715" s="667" t="s">
        <v>245</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672</v>
      </c>
      <c r="AE715" s="676"/>
      <c r="AF715" s="782"/>
      <c r="AG715" s="529" t="s">
        <v>687</v>
      </c>
      <c r="AH715" s="530"/>
      <c r="AI715" s="530"/>
      <c r="AJ715" s="530"/>
      <c r="AK715" s="530"/>
      <c r="AL715" s="530"/>
      <c r="AM715" s="530"/>
      <c r="AN715" s="530"/>
      <c r="AO715" s="530"/>
      <c r="AP715" s="530"/>
      <c r="AQ715" s="530"/>
      <c r="AR715" s="530"/>
      <c r="AS715" s="530"/>
      <c r="AT715" s="530"/>
      <c r="AU715" s="530"/>
      <c r="AV715" s="530"/>
      <c r="AW715" s="530"/>
      <c r="AX715" s="531"/>
    </row>
    <row r="716" spans="1:50" ht="54.75" customHeight="1" x14ac:dyDescent="0.15">
      <c r="A716" s="663"/>
      <c r="B716" s="664"/>
      <c r="C716" s="792" t="s">
        <v>44</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672</v>
      </c>
      <c r="AE716" s="764"/>
      <c r="AF716" s="764"/>
      <c r="AG716" s="672" t="s">
        <v>688</v>
      </c>
      <c r="AH716" s="673"/>
      <c r="AI716" s="673"/>
      <c r="AJ716" s="673"/>
      <c r="AK716" s="673"/>
      <c r="AL716" s="673"/>
      <c r="AM716" s="673"/>
      <c r="AN716" s="673"/>
      <c r="AO716" s="673"/>
      <c r="AP716" s="673"/>
      <c r="AQ716" s="673"/>
      <c r="AR716" s="673"/>
      <c r="AS716" s="673"/>
      <c r="AT716" s="673"/>
      <c r="AU716" s="673"/>
      <c r="AV716" s="673"/>
      <c r="AW716" s="673"/>
      <c r="AX716" s="674"/>
    </row>
    <row r="717" spans="1:50" ht="21.75" customHeight="1" x14ac:dyDescent="0.15">
      <c r="A717" s="663"/>
      <c r="B717" s="664"/>
      <c r="C717" s="593" t="s">
        <v>195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69" t="s">
        <v>672</v>
      </c>
      <c r="AE717" s="170"/>
      <c r="AF717" s="170"/>
      <c r="AG717" s="672" t="s">
        <v>689</v>
      </c>
      <c r="AH717" s="673"/>
      <c r="AI717" s="673"/>
      <c r="AJ717" s="673"/>
      <c r="AK717" s="673"/>
      <c r="AL717" s="673"/>
      <c r="AM717" s="673"/>
      <c r="AN717" s="673"/>
      <c r="AO717" s="673"/>
      <c r="AP717" s="673"/>
      <c r="AQ717" s="673"/>
      <c r="AR717" s="673"/>
      <c r="AS717" s="673"/>
      <c r="AT717" s="673"/>
      <c r="AU717" s="673"/>
      <c r="AV717" s="673"/>
      <c r="AW717" s="673"/>
      <c r="AX717" s="674"/>
    </row>
    <row r="718" spans="1:50" ht="33.75" customHeight="1" x14ac:dyDescent="0.15">
      <c r="A718" s="665"/>
      <c r="B718" s="666"/>
      <c r="C718" s="593" t="s">
        <v>43</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69" t="s">
        <v>672</v>
      </c>
      <c r="AE718" s="170"/>
      <c r="AF718" s="170"/>
      <c r="AG718" s="178" t="s">
        <v>690</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56" t="s">
        <v>57</v>
      </c>
      <c r="B719" s="657"/>
      <c r="C719" s="795" t="s">
        <v>143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1"/>
      <c r="AD719" s="675"/>
      <c r="AE719" s="676"/>
      <c r="AF719" s="676"/>
      <c r="AG719" s="175" t="s">
        <v>691</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58"/>
      <c r="B720" s="659"/>
      <c r="C720" s="938" t="s">
        <v>258</v>
      </c>
      <c r="D720" s="936"/>
      <c r="E720" s="936"/>
      <c r="F720" s="939"/>
      <c r="G720" s="935" t="s">
        <v>259</v>
      </c>
      <c r="H720" s="936"/>
      <c r="I720" s="936"/>
      <c r="J720" s="936"/>
      <c r="K720" s="936"/>
      <c r="L720" s="936"/>
      <c r="M720" s="936"/>
      <c r="N720" s="935" t="s">
        <v>262</v>
      </c>
      <c r="O720" s="936"/>
      <c r="P720" s="936"/>
      <c r="Q720" s="936"/>
      <c r="R720" s="936"/>
      <c r="S720" s="936"/>
      <c r="T720" s="936"/>
      <c r="U720" s="936"/>
      <c r="V720" s="936"/>
      <c r="W720" s="936"/>
      <c r="X720" s="936"/>
      <c r="Y720" s="936"/>
      <c r="Z720" s="936"/>
      <c r="AA720" s="936"/>
      <c r="AB720" s="936"/>
      <c r="AC720" s="936"/>
      <c r="AD720" s="936"/>
      <c r="AE720" s="936"/>
      <c r="AF720" s="937"/>
      <c r="AG720" s="431"/>
      <c r="AH720" s="220"/>
      <c r="AI720" s="220"/>
      <c r="AJ720" s="220"/>
      <c r="AK720" s="220"/>
      <c r="AL720" s="220"/>
      <c r="AM720" s="220"/>
      <c r="AN720" s="220"/>
      <c r="AO720" s="220"/>
      <c r="AP720" s="220"/>
      <c r="AQ720" s="220"/>
      <c r="AR720" s="220"/>
      <c r="AS720" s="220"/>
      <c r="AT720" s="220"/>
      <c r="AU720" s="220"/>
      <c r="AV720" s="220"/>
      <c r="AW720" s="220"/>
      <c r="AX720" s="432"/>
    </row>
    <row r="721" spans="1:52" ht="24.75" customHeight="1" x14ac:dyDescent="0.15">
      <c r="A721" s="658"/>
      <c r="B721" s="659"/>
      <c r="C721" s="922"/>
      <c r="D721" s="923"/>
      <c r="E721" s="923"/>
      <c r="F721" s="924"/>
      <c r="G721" s="940"/>
      <c r="H721" s="941"/>
      <c r="I721" s="63" t="str">
        <f>IF(OR(G721="　", G721=""), "", "-")</f>
        <v/>
      </c>
      <c r="J721" s="921"/>
      <c r="K721" s="921"/>
      <c r="L721" s="63" t="str">
        <f>IF(M721="","","-")</f>
        <v/>
      </c>
      <c r="M721" s="64"/>
      <c r="N721" s="918" t="s">
        <v>634</v>
      </c>
      <c r="O721" s="919"/>
      <c r="P721" s="919"/>
      <c r="Q721" s="919"/>
      <c r="R721" s="919"/>
      <c r="S721" s="919"/>
      <c r="T721" s="919"/>
      <c r="U721" s="919"/>
      <c r="V721" s="919"/>
      <c r="W721" s="919"/>
      <c r="X721" s="919"/>
      <c r="Y721" s="919"/>
      <c r="Z721" s="919"/>
      <c r="AA721" s="919"/>
      <c r="AB721" s="919"/>
      <c r="AC721" s="919"/>
      <c r="AD721" s="919"/>
      <c r="AE721" s="919"/>
      <c r="AF721" s="920"/>
      <c r="AG721" s="431"/>
      <c r="AH721" s="220"/>
      <c r="AI721" s="220"/>
      <c r="AJ721" s="220"/>
      <c r="AK721" s="220"/>
      <c r="AL721" s="220"/>
      <c r="AM721" s="220"/>
      <c r="AN721" s="220"/>
      <c r="AO721" s="220"/>
      <c r="AP721" s="220"/>
      <c r="AQ721" s="220"/>
      <c r="AR721" s="220"/>
      <c r="AS721" s="220"/>
      <c r="AT721" s="220"/>
      <c r="AU721" s="220"/>
      <c r="AV721" s="220"/>
      <c r="AW721" s="220"/>
      <c r="AX721" s="432"/>
    </row>
    <row r="722" spans="1:52" ht="24.75" customHeight="1" x14ac:dyDescent="0.15">
      <c r="A722" s="658"/>
      <c r="B722" s="659"/>
      <c r="C722" s="922"/>
      <c r="D722" s="923"/>
      <c r="E722" s="923"/>
      <c r="F722" s="924"/>
      <c r="G722" s="940"/>
      <c r="H722" s="941"/>
      <c r="I722" s="63" t="str">
        <f t="shared" ref="I722:I725" si="113">IF(OR(G722="　", G722=""), "", "-")</f>
        <v/>
      </c>
      <c r="J722" s="921"/>
      <c r="K722" s="921"/>
      <c r="L722" s="63" t="str">
        <f t="shared" ref="L722:L725" si="114">IF(M722="","","-")</f>
        <v/>
      </c>
      <c r="M722" s="64"/>
      <c r="N722" s="918" t="s">
        <v>634</v>
      </c>
      <c r="O722" s="919"/>
      <c r="P722" s="919"/>
      <c r="Q722" s="919"/>
      <c r="R722" s="919"/>
      <c r="S722" s="919"/>
      <c r="T722" s="919"/>
      <c r="U722" s="919"/>
      <c r="V722" s="919"/>
      <c r="W722" s="919"/>
      <c r="X722" s="919"/>
      <c r="Y722" s="919"/>
      <c r="Z722" s="919"/>
      <c r="AA722" s="919"/>
      <c r="AB722" s="919"/>
      <c r="AC722" s="919"/>
      <c r="AD722" s="919"/>
      <c r="AE722" s="919"/>
      <c r="AF722" s="920"/>
      <c r="AG722" s="431"/>
      <c r="AH722" s="220"/>
      <c r="AI722" s="220"/>
      <c r="AJ722" s="220"/>
      <c r="AK722" s="220"/>
      <c r="AL722" s="220"/>
      <c r="AM722" s="220"/>
      <c r="AN722" s="220"/>
      <c r="AO722" s="220"/>
      <c r="AP722" s="220"/>
      <c r="AQ722" s="220"/>
      <c r="AR722" s="220"/>
      <c r="AS722" s="220"/>
      <c r="AT722" s="220"/>
      <c r="AU722" s="220"/>
      <c r="AV722" s="220"/>
      <c r="AW722" s="220"/>
      <c r="AX722" s="432"/>
    </row>
    <row r="723" spans="1:52" ht="24.75" customHeight="1" x14ac:dyDescent="0.15">
      <c r="A723" s="658"/>
      <c r="B723" s="659"/>
      <c r="C723" s="922"/>
      <c r="D723" s="923"/>
      <c r="E723" s="923"/>
      <c r="F723" s="924"/>
      <c r="G723" s="940"/>
      <c r="H723" s="941"/>
      <c r="I723" s="63" t="str">
        <f t="shared" si="113"/>
        <v/>
      </c>
      <c r="J723" s="921"/>
      <c r="K723" s="921"/>
      <c r="L723" s="63" t="str">
        <f t="shared" si="114"/>
        <v/>
      </c>
      <c r="M723" s="64"/>
      <c r="N723" s="918" t="s">
        <v>634</v>
      </c>
      <c r="O723" s="919"/>
      <c r="P723" s="919"/>
      <c r="Q723" s="919"/>
      <c r="R723" s="919"/>
      <c r="S723" s="919"/>
      <c r="T723" s="919"/>
      <c r="U723" s="919"/>
      <c r="V723" s="919"/>
      <c r="W723" s="919"/>
      <c r="X723" s="919"/>
      <c r="Y723" s="919"/>
      <c r="Z723" s="919"/>
      <c r="AA723" s="919"/>
      <c r="AB723" s="919"/>
      <c r="AC723" s="919"/>
      <c r="AD723" s="919"/>
      <c r="AE723" s="919"/>
      <c r="AF723" s="920"/>
      <c r="AG723" s="431"/>
      <c r="AH723" s="220"/>
      <c r="AI723" s="220"/>
      <c r="AJ723" s="220"/>
      <c r="AK723" s="220"/>
      <c r="AL723" s="220"/>
      <c r="AM723" s="220"/>
      <c r="AN723" s="220"/>
      <c r="AO723" s="220"/>
      <c r="AP723" s="220"/>
      <c r="AQ723" s="220"/>
      <c r="AR723" s="220"/>
      <c r="AS723" s="220"/>
      <c r="AT723" s="220"/>
      <c r="AU723" s="220"/>
      <c r="AV723" s="220"/>
      <c r="AW723" s="220"/>
      <c r="AX723" s="432"/>
    </row>
    <row r="724" spans="1:52" ht="24.75" customHeight="1" x14ac:dyDescent="0.15">
      <c r="A724" s="658"/>
      <c r="B724" s="659"/>
      <c r="C724" s="922"/>
      <c r="D724" s="923"/>
      <c r="E724" s="923"/>
      <c r="F724" s="924"/>
      <c r="G724" s="940"/>
      <c r="H724" s="941"/>
      <c r="I724" s="63" t="str">
        <f t="shared" si="113"/>
        <v/>
      </c>
      <c r="J724" s="921"/>
      <c r="K724" s="921"/>
      <c r="L724" s="63" t="str">
        <f t="shared" si="114"/>
        <v/>
      </c>
      <c r="M724" s="64"/>
      <c r="N724" s="918" t="s">
        <v>634</v>
      </c>
      <c r="O724" s="919"/>
      <c r="P724" s="919"/>
      <c r="Q724" s="919"/>
      <c r="R724" s="919"/>
      <c r="S724" s="919"/>
      <c r="T724" s="919"/>
      <c r="U724" s="919"/>
      <c r="V724" s="919"/>
      <c r="W724" s="919"/>
      <c r="X724" s="919"/>
      <c r="Y724" s="919"/>
      <c r="Z724" s="919"/>
      <c r="AA724" s="919"/>
      <c r="AB724" s="919"/>
      <c r="AC724" s="919"/>
      <c r="AD724" s="919"/>
      <c r="AE724" s="919"/>
      <c r="AF724" s="920"/>
      <c r="AG724" s="431"/>
      <c r="AH724" s="220"/>
      <c r="AI724" s="220"/>
      <c r="AJ724" s="220"/>
      <c r="AK724" s="220"/>
      <c r="AL724" s="220"/>
      <c r="AM724" s="220"/>
      <c r="AN724" s="220"/>
      <c r="AO724" s="220"/>
      <c r="AP724" s="220"/>
      <c r="AQ724" s="220"/>
      <c r="AR724" s="220"/>
      <c r="AS724" s="220"/>
      <c r="AT724" s="220"/>
      <c r="AU724" s="220"/>
      <c r="AV724" s="220"/>
      <c r="AW724" s="220"/>
      <c r="AX724" s="432"/>
    </row>
    <row r="725" spans="1:52" ht="24.75" customHeight="1" x14ac:dyDescent="0.15">
      <c r="A725" s="660"/>
      <c r="B725" s="661"/>
      <c r="C725" s="922"/>
      <c r="D725" s="923"/>
      <c r="E725" s="923"/>
      <c r="F725" s="924"/>
      <c r="G725" s="963"/>
      <c r="H725" s="964"/>
      <c r="I725" s="65" t="str">
        <f t="shared" si="113"/>
        <v/>
      </c>
      <c r="J725" s="965"/>
      <c r="K725" s="965"/>
      <c r="L725" s="65" t="str">
        <f t="shared" si="114"/>
        <v/>
      </c>
      <c r="M725" s="66"/>
      <c r="N725" s="956" t="s">
        <v>634</v>
      </c>
      <c r="O725" s="957"/>
      <c r="P725" s="957"/>
      <c r="Q725" s="957"/>
      <c r="R725" s="957"/>
      <c r="S725" s="957"/>
      <c r="T725" s="957"/>
      <c r="U725" s="957"/>
      <c r="V725" s="957"/>
      <c r="W725" s="957"/>
      <c r="X725" s="957"/>
      <c r="Y725" s="957"/>
      <c r="Z725" s="957"/>
      <c r="AA725" s="957"/>
      <c r="AB725" s="957"/>
      <c r="AC725" s="957"/>
      <c r="AD725" s="957"/>
      <c r="AE725" s="957"/>
      <c r="AF725" s="958"/>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26" t="s">
        <v>47</v>
      </c>
      <c r="B726" s="627"/>
      <c r="C726" s="446" t="s">
        <v>52</v>
      </c>
      <c r="D726" s="586"/>
      <c r="E726" s="586"/>
      <c r="F726" s="587"/>
      <c r="G726" s="802" t="s">
        <v>829</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2" ht="67.5" customHeight="1" thickBot="1" x14ac:dyDescent="0.2">
      <c r="A727" s="628"/>
      <c r="B727" s="629"/>
      <c r="C727" s="703" t="s">
        <v>56</v>
      </c>
      <c r="D727" s="704"/>
      <c r="E727" s="704"/>
      <c r="F727" s="705"/>
      <c r="G727" s="800" t="s">
        <v>828</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2" ht="24" customHeight="1" x14ac:dyDescent="0.15">
      <c r="A728" s="700" t="s">
        <v>32</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2" ht="67.5" customHeight="1" thickBot="1" x14ac:dyDescent="0.2">
      <c r="A729" s="770"/>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2" ht="24.75" customHeight="1" x14ac:dyDescent="0.15">
      <c r="A730" s="630" t="s">
        <v>33</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2" ht="67.5" customHeight="1" thickBot="1" x14ac:dyDescent="0.2">
      <c r="A731" s="623"/>
      <c r="B731" s="624"/>
      <c r="C731" s="624"/>
      <c r="D731" s="624"/>
      <c r="E731" s="625"/>
      <c r="F731" s="688"/>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2" ht="24.75" customHeight="1" x14ac:dyDescent="0.15">
      <c r="A732" s="630" t="s">
        <v>45</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2" ht="66" customHeight="1" thickBot="1" x14ac:dyDescent="0.2">
      <c r="A733" s="623"/>
      <c r="B733" s="624"/>
      <c r="C733" s="624"/>
      <c r="D733" s="624"/>
      <c r="E733" s="625"/>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2" ht="24.75" customHeight="1" x14ac:dyDescent="0.15">
      <c r="A734" s="677" t="s">
        <v>34</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2" ht="67.5" customHeight="1" thickBot="1" x14ac:dyDescent="0.2">
      <c r="A735" s="616" t="s">
        <v>692</v>
      </c>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2" ht="24.75" customHeight="1" x14ac:dyDescent="0.15">
      <c r="A736" s="779" t="s">
        <v>271</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c r="AZ736" s="10"/>
    </row>
    <row r="737" spans="1:51" ht="24.75" customHeight="1" x14ac:dyDescent="0.15">
      <c r="A737" s="142" t="s">
        <v>586</v>
      </c>
      <c r="B737" s="143"/>
      <c r="C737" s="143"/>
      <c r="D737" s="144"/>
      <c r="E737" s="90" t="s">
        <v>665</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311</v>
      </c>
      <c r="B738" s="94"/>
      <c r="C738" s="94"/>
      <c r="D738" s="94"/>
      <c r="E738" s="90" t="s">
        <v>634</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310</v>
      </c>
      <c r="B739" s="94"/>
      <c r="C739" s="94"/>
      <c r="D739" s="94"/>
      <c r="E739" s="90" t="s">
        <v>666</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309</v>
      </c>
      <c r="B740" s="94"/>
      <c r="C740" s="94"/>
      <c r="D740" s="94"/>
      <c r="E740" s="90" t="s">
        <v>667</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308</v>
      </c>
      <c r="B741" s="94"/>
      <c r="C741" s="94"/>
      <c r="D741" s="94"/>
      <c r="E741" s="90" t="s">
        <v>668</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307</v>
      </c>
      <c r="B742" s="94"/>
      <c r="C742" s="94"/>
      <c r="D742" s="94"/>
      <c r="E742" s="90" t="s">
        <v>669</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306</v>
      </c>
      <c r="B743" s="94"/>
      <c r="C743" s="94"/>
      <c r="D743" s="94"/>
      <c r="E743" s="90" t="s">
        <v>670</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305</v>
      </c>
      <c r="B744" s="94"/>
      <c r="C744" s="94"/>
      <c r="D744" s="94"/>
      <c r="E744" s="90" t="s">
        <v>671</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304</v>
      </c>
      <c r="B745" s="94"/>
      <c r="C745" s="94"/>
      <c r="D745" s="94"/>
      <c r="E745" s="99" t="s">
        <v>671</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459</v>
      </c>
      <c r="B746" s="94"/>
      <c r="C746" s="94"/>
      <c r="D746" s="94"/>
      <c r="E746" s="97" t="s">
        <v>625</v>
      </c>
      <c r="F746" s="98"/>
      <c r="G746" s="98"/>
      <c r="H746" s="85" t="str">
        <f>IF(E746="","","-")</f>
        <v>-</v>
      </c>
      <c r="I746" s="98"/>
      <c r="J746" s="98"/>
      <c r="K746" s="85" t="str">
        <f>IF(I746="","","-")</f>
        <v/>
      </c>
      <c r="L746" s="89">
        <v>304</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423</v>
      </c>
      <c r="B747" s="94"/>
      <c r="C747" s="94"/>
      <c r="D747" s="94"/>
      <c r="E747" s="97" t="s">
        <v>625</v>
      </c>
      <c r="F747" s="98"/>
      <c r="G747" s="98"/>
      <c r="H747" s="85" t="str">
        <f>IF(E747="","","-")</f>
        <v>-</v>
      </c>
      <c r="I747" s="98"/>
      <c r="J747" s="98"/>
      <c r="K747" s="85" t="str">
        <f>IF(I747="","","-")</f>
        <v/>
      </c>
      <c r="L747" s="89">
        <v>305</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298</v>
      </c>
      <c r="B748" s="106"/>
      <c r="C748" s="106"/>
      <c r="D748" s="106"/>
      <c r="E748" s="106"/>
      <c r="F748" s="107"/>
      <c r="G748" s="69" t="s">
        <v>622</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thickBot="1" x14ac:dyDescent="0.2">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89"/>
      <c r="B786" s="790"/>
      <c r="C786" s="790"/>
      <c r="D786" s="790"/>
      <c r="E786" s="790"/>
      <c r="F786" s="791"/>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65" t="s">
        <v>300</v>
      </c>
      <c r="B787" s="766"/>
      <c r="C787" s="766"/>
      <c r="D787" s="766"/>
      <c r="E787" s="766"/>
      <c r="F787" s="767"/>
      <c r="G787" s="442" t="s">
        <v>752</v>
      </c>
      <c r="H787" s="443"/>
      <c r="I787" s="443"/>
      <c r="J787" s="443"/>
      <c r="K787" s="443"/>
      <c r="L787" s="443"/>
      <c r="M787" s="443"/>
      <c r="N787" s="443"/>
      <c r="O787" s="443"/>
      <c r="P787" s="443"/>
      <c r="Q787" s="443"/>
      <c r="R787" s="443"/>
      <c r="S787" s="443"/>
      <c r="T787" s="443"/>
      <c r="U787" s="443"/>
      <c r="V787" s="443"/>
      <c r="W787" s="443"/>
      <c r="X787" s="443"/>
      <c r="Y787" s="443"/>
      <c r="Z787" s="443"/>
      <c r="AA787" s="443"/>
      <c r="AB787" s="444"/>
      <c r="AC787" s="442" t="s">
        <v>753</v>
      </c>
      <c r="AD787" s="443"/>
      <c r="AE787" s="443"/>
      <c r="AF787" s="443"/>
      <c r="AG787" s="443"/>
      <c r="AH787" s="443"/>
      <c r="AI787" s="443"/>
      <c r="AJ787" s="443"/>
      <c r="AK787" s="443"/>
      <c r="AL787" s="443"/>
      <c r="AM787" s="443"/>
      <c r="AN787" s="443"/>
      <c r="AO787" s="443"/>
      <c r="AP787" s="443"/>
      <c r="AQ787" s="443"/>
      <c r="AR787" s="443"/>
      <c r="AS787" s="443"/>
      <c r="AT787" s="443"/>
      <c r="AU787" s="443"/>
      <c r="AV787" s="443"/>
      <c r="AW787" s="443"/>
      <c r="AX787" s="445"/>
    </row>
    <row r="788" spans="1:51" ht="24.75" customHeight="1" x14ac:dyDescent="0.15">
      <c r="A788" s="559"/>
      <c r="B788" s="768"/>
      <c r="C788" s="768"/>
      <c r="D788" s="768"/>
      <c r="E788" s="768"/>
      <c r="F788" s="769"/>
      <c r="G788" s="446" t="s">
        <v>17</v>
      </c>
      <c r="H788" s="447"/>
      <c r="I788" s="447"/>
      <c r="J788" s="447"/>
      <c r="K788" s="447"/>
      <c r="L788" s="448" t="s">
        <v>18</v>
      </c>
      <c r="M788" s="447"/>
      <c r="N788" s="447"/>
      <c r="O788" s="447"/>
      <c r="P788" s="447"/>
      <c r="Q788" s="447"/>
      <c r="R788" s="447"/>
      <c r="S788" s="447"/>
      <c r="T788" s="447"/>
      <c r="U788" s="447"/>
      <c r="V788" s="447"/>
      <c r="W788" s="447"/>
      <c r="X788" s="449"/>
      <c r="Y788" s="439" t="s">
        <v>19</v>
      </c>
      <c r="Z788" s="440"/>
      <c r="AA788" s="440"/>
      <c r="AB788" s="450"/>
      <c r="AC788" s="446" t="s">
        <v>17</v>
      </c>
      <c r="AD788" s="447"/>
      <c r="AE788" s="447"/>
      <c r="AF788" s="447"/>
      <c r="AG788" s="447"/>
      <c r="AH788" s="448" t="s">
        <v>18</v>
      </c>
      <c r="AI788" s="447"/>
      <c r="AJ788" s="447"/>
      <c r="AK788" s="447"/>
      <c r="AL788" s="447"/>
      <c r="AM788" s="447"/>
      <c r="AN788" s="447"/>
      <c r="AO788" s="447"/>
      <c r="AP788" s="447"/>
      <c r="AQ788" s="447"/>
      <c r="AR788" s="447"/>
      <c r="AS788" s="447"/>
      <c r="AT788" s="449"/>
      <c r="AU788" s="439" t="s">
        <v>19</v>
      </c>
      <c r="AV788" s="440"/>
      <c r="AW788" s="440"/>
      <c r="AX788" s="441"/>
    </row>
    <row r="789" spans="1:51" ht="24.75" customHeight="1" x14ac:dyDescent="0.15">
      <c r="A789" s="559"/>
      <c r="B789" s="768"/>
      <c r="C789" s="768"/>
      <c r="D789" s="768"/>
      <c r="E789" s="768"/>
      <c r="F789" s="769"/>
      <c r="G789" s="452" t="s">
        <v>701</v>
      </c>
      <c r="H789" s="453"/>
      <c r="I789" s="453"/>
      <c r="J789" s="453"/>
      <c r="K789" s="454"/>
      <c r="L789" s="455" t="s">
        <v>702</v>
      </c>
      <c r="M789" s="456"/>
      <c r="N789" s="456"/>
      <c r="O789" s="456"/>
      <c r="P789" s="456"/>
      <c r="Q789" s="456"/>
      <c r="R789" s="456"/>
      <c r="S789" s="456"/>
      <c r="T789" s="456"/>
      <c r="U789" s="456"/>
      <c r="V789" s="456"/>
      <c r="W789" s="456"/>
      <c r="X789" s="457"/>
      <c r="Y789" s="458">
        <v>107</v>
      </c>
      <c r="Z789" s="459"/>
      <c r="AA789" s="459"/>
      <c r="AB789" s="560"/>
      <c r="AC789" s="452" t="s">
        <v>708</v>
      </c>
      <c r="AD789" s="453"/>
      <c r="AE789" s="453"/>
      <c r="AF789" s="453"/>
      <c r="AG789" s="454"/>
      <c r="AH789" s="455" t="s">
        <v>717</v>
      </c>
      <c r="AI789" s="456"/>
      <c r="AJ789" s="456"/>
      <c r="AK789" s="456"/>
      <c r="AL789" s="456"/>
      <c r="AM789" s="456"/>
      <c r="AN789" s="456"/>
      <c r="AO789" s="456"/>
      <c r="AP789" s="456"/>
      <c r="AQ789" s="456"/>
      <c r="AR789" s="456"/>
      <c r="AS789" s="456"/>
      <c r="AT789" s="457"/>
      <c r="AU789" s="458">
        <v>12</v>
      </c>
      <c r="AV789" s="459"/>
      <c r="AW789" s="459"/>
      <c r="AX789" s="460"/>
    </row>
    <row r="790" spans="1:51" ht="24.75" customHeight="1" x14ac:dyDescent="0.15">
      <c r="A790" s="559"/>
      <c r="B790" s="768"/>
      <c r="C790" s="768"/>
      <c r="D790" s="768"/>
      <c r="E790" s="768"/>
      <c r="F790" s="769"/>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t="s">
        <v>709</v>
      </c>
      <c r="AD790" s="584"/>
      <c r="AE790" s="584"/>
      <c r="AF790" s="584"/>
      <c r="AG790" s="585"/>
      <c r="AH790" s="383" t="s">
        <v>718</v>
      </c>
      <c r="AI790" s="384"/>
      <c r="AJ790" s="384"/>
      <c r="AK790" s="384"/>
      <c r="AL790" s="384"/>
      <c r="AM790" s="384"/>
      <c r="AN790" s="384"/>
      <c r="AO790" s="384"/>
      <c r="AP790" s="384"/>
      <c r="AQ790" s="384"/>
      <c r="AR790" s="384"/>
      <c r="AS790" s="384"/>
      <c r="AT790" s="385"/>
      <c r="AU790" s="380">
        <v>6</v>
      </c>
      <c r="AV790" s="381"/>
      <c r="AW790" s="381"/>
      <c r="AX790" s="382"/>
    </row>
    <row r="791" spans="1:51" ht="24.75" customHeight="1" x14ac:dyDescent="0.15">
      <c r="A791" s="559"/>
      <c r="B791" s="768"/>
      <c r="C791" s="768"/>
      <c r="D791" s="768"/>
      <c r="E791" s="768"/>
      <c r="F791" s="769"/>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t="s">
        <v>710</v>
      </c>
      <c r="AD791" s="584"/>
      <c r="AE791" s="584"/>
      <c r="AF791" s="584"/>
      <c r="AG791" s="585"/>
      <c r="AH791" s="383" t="s">
        <v>816</v>
      </c>
      <c r="AI791" s="384"/>
      <c r="AJ791" s="384"/>
      <c r="AK791" s="384"/>
      <c r="AL791" s="384"/>
      <c r="AM791" s="384"/>
      <c r="AN791" s="384"/>
      <c r="AO791" s="384"/>
      <c r="AP791" s="384"/>
      <c r="AQ791" s="384"/>
      <c r="AR791" s="384"/>
      <c r="AS791" s="384"/>
      <c r="AT791" s="385"/>
      <c r="AU791" s="380">
        <v>2</v>
      </c>
      <c r="AV791" s="381"/>
      <c r="AW791" s="381"/>
      <c r="AX791" s="382"/>
    </row>
    <row r="792" spans="1:51" ht="24.75" customHeight="1" x14ac:dyDescent="0.15">
      <c r="A792" s="559"/>
      <c r="B792" s="768"/>
      <c r="C792" s="768"/>
      <c r="D792" s="768"/>
      <c r="E792" s="768"/>
      <c r="F792" s="769"/>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t="s">
        <v>711</v>
      </c>
      <c r="AD792" s="584"/>
      <c r="AE792" s="584"/>
      <c r="AF792" s="584"/>
      <c r="AG792" s="585"/>
      <c r="AH792" s="383" t="s">
        <v>814</v>
      </c>
      <c r="AI792" s="384"/>
      <c r="AJ792" s="384"/>
      <c r="AK792" s="384"/>
      <c r="AL792" s="384"/>
      <c r="AM792" s="384"/>
      <c r="AN792" s="384"/>
      <c r="AO792" s="384"/>
      <c r="AP792" s="384"/>
      <c r="AQ792" s="384"/>
      <c r="AR792" s="384"/>
      <c r="AS792" s="384"/>
      <c r="AT792" s="385"/>
      <c r="AU792" s="380">
        <v>0.7</v>
      </c>
      <c r="AV792" s="381"/>
      <c r="AW792" s="381"/>
      <c r="AX792" s="382"/>
    </row>
    <row r="793" spans="1:51" ht="24.75" customHeight="1" x14ac:dyDescent="0.15">
      <c r="A793" s="559"/>
      <c r="B793" s="768"/>
      <c r="C793" s="768"/>
      <c r="D793" s="768"/>
      <c r="E793" s="768"/>
      <c r="F793" s="769"/>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t="s">
        <v>712</v>
      </c>
      <c r="AD793" s="584"/>
      <c r="AE793" s="584"/>
      <c r="AF793" s="584"/>
      <c r="AG793" s="585"/>
      <c r="AH793" s="383" t="s">
        <v>719</v>
      </c>
      <c r="AI793" s="384"/>
      <c r="AJ793" s="384"/>
      <c r="AK793" s="384"/>
      <c r="AL793" s="384"/>
      <c r="AM793" s="384"/>
      <c r="AN793" s="384"/>
      <c r="AO793" s="384"/>
      <c r="AP793" s="384"/>
      <c r="AQ793" s="384"/>
      <c r="AR793" s="384"/>
      <c r="AS793" s="384"/>
      <c r="AT793" s="385"/>
      <c r="AU793" s="380">
        <v>0.7</v>
      </c>
      <c r="AV793" s="381"/>
      <c r="AW793" s="381"/>
      <c r="AX793" s="382"/>
    </row>
    <row r="794" spans="1:51" ht="24.75" customHeight="1" x14ac:dyDescent="0.15">
      <c r="A794" s="559"/>
      <c r="B794" s="768"/>
      <c r="C794" s="768"/>
      <c r="D794" s="768"/>
      <c r="E794" s="768"/>
      <c r="F794" s="769"/>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t="s">
        <v>713</v>
      </c>
      <c r="AD794" s="584"/>
      <c r="AE794" s="584"/>
      <c r="AF794" s="584"/>
      <c r="AG794" s="585"/>
      <c r="AH794" s="383" t="s">
        <v>720</v>
      </c>
      <c r="AI794" s="384"/>
      <c r="AJ794" s="384"/>
      <c r="AK794" s="384"/>
      <c r="AL794" s="384"/>
      <c r="AM794" s="384"/>
      <c r="AN794" s="384"/>
      <c r="AO794" s="384"/>
      <c r="AP794" s="384"/>
      <c r="AQ794" s="384"/>
      <c r="AR794" s="384"/>
      <c r="AS794" s="384"/>
      <c r="AT794" s="385"/>
      <c r="AU794" s="380">
        <v>0.5</v>
      </c>
      <c r="AV794" s="381"/>
      <c r="AW794" s="381"/>
      <c r="AX794" s="382"/>
    </row>
    <row r="795" spans="1:51" ht="24.75" customHeight="1" x14ac:dyDescent="0.15">
      <c r="A795" s="559"/>
      <c r="B795" s="768"/>
      <c r="C795" s="768"/>
      <c r="D795" s="768"/>
      <c r="E795" s="768"/>
      <c r="F795" s="769"/>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t="s">
        <v>714</v>
      </c>
      <c r="AD795" s="584"/>
      <c r="AE795" s="584"/>
      <c r="AF795" s="584"/>
      <c r="AG795" s="585"/>
      <c r="AH795" s="383" t="s">
        <v>817</v>
      </c>
      <c r="AI795" s="384"/>
      <c r="AJ795" s="384"/>
      <c r="AK795" s="384"/>
      <c r="AL795" s="384"/>
      <c r="AM795" s="384"/>
      <c r="AN795" s="384"/>
      <c r="AO795" s="384"/>
      <c r="AP795" s="384"/>
      <c r="AQ795" s="384"/>
      <c r="AR795" s="384"/>
      <c r="AS795" s="384"/>
      <c r="AT795" s="385"/>
      <c r="AU795" s="380">
        <v>0.4</v>
      </c>
      <c r="AV795" s="381"/>
      <c r="AW795" s="381"/>
      <c r="AX795" s="382"/>
    </row>
    <row r="796" spans="1:51" ht="24.75" customHeight="1" x14ac:dyDescent="0.15">
      <c r="A796" s="559"/>
      <c r="B796" s="768"/>
      <c r="C796" s="768"/>
      <c r="D796" s="768"/>
      <c r="E796" s="768"/>
      <c r="F796" s="769"/>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t="s">
        <v>715</v>
      </c>
      <c r="AD796" s="584"/>
      <c r="AE796" s="584"/>
      <c r="AF796" s="584"/>
      <c r="AG796" s="585"/>
      <c r="AH796" s="383" t="s">
        <v>818</v>
      </c>
      <c r="AI796" s="384"/>
      <c r="AJ796" s="384"/>
      <c r="AK796" s="384"/>
      <c r="AL796" s="384"/>
      <c r="AM796" s="384"/>
      <c r="AN796" s="384"/>
      <c r="AO796" s="384"/>
      <c r="AP796" s="384"/>
      <c r="AQ796" s="384"/>
      <c r="AR796" s="384"/>
      <c r="AS796" s="384"/>
      <c r="AT796" s="385"/>
      <c r="AU796" s="380">
        <v>0.4</v>
      </c>
      <c r="AV796" s="381"/>
      <c r="AW796" s="381"/>
      <c r="AX796" s="382"/>
    </row>
    <row r="797" spans="1:51" ht="24.75" customHeight="1" x14ac:dyDescent="0.15">
      <c r="A797" s="559"/>
      <c r="B797" s="768"/>
      <c r="C797" s="768"/>
      <c r="D797" s="768"/>
      <c r="E797" s="768"/>
      <c r="F797" s="769"/>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t="s">
        <v>716</v>
      </c>
      <c r="AD797" s="584"/>
      <c r="AE797" s="584"/>
      <c r="AF797" s="584"/>
      <c r="AG797" s="585"/>
      <c r="AH797" s="383" t="s">
        <v>721</v>
      </c>
      <c r="AI797" s="384"/>
      <c r="AJ797" s="384"/>
      <c r="AK797" s="384"/>
      <c r="AL797" s="384"/>
      <c r="AM797" s="384"/>
      <c r="AN797" s="384"/>
      <c r="AO797" s="384"/>
      <c r="AP797" s="384"/>
      <c r="AQ797" s="384"/>
      <c r="AR797" s="384"/>
      <c r="AS797" s="384"/>
      <c r="AT797" s="385"/>
      <c r="AU797" s="380">
        <v>0.3</v>
      </c>
      <c r="AV797" s="381"/>
      <c r="AW797" s="381"/>
      <c r="AX797" s="382"/>
    </row>
    <row r="798" spans="1:51" ht="24.75" hidden="1" customHeight="1" x14ac:dyDescent="0.15">
      <c r="A798" s="559"/>
      <c r="B798" s="768"/>
      <c r="C798" s="768"/>
      <c r="D798" s="768"/>
      <c r="E798" s="768"/>
      <c r="F798" s="769"/>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thickBot="1" x14ac:dyDescent="0.2">
      <c r="A799" s="559"/>
      <c r="B799" s="768"/>
      <c r="C799" s="768"/>
      <c r="D799" s="768"/>
      <c r="E799" s="768"/>
      <c r="F799" s="769"/>
      <c r="G799" s="391" t="s">
        <v>20</v>
      </c>
      <c r="H799" s="392"/>
      <c r="I799" s="392"/>
      <c r="J799" s="392"/>
      <c r="K799" s="392"/>
      <c r="L799" s="393"/>
      <c r="M799" s="394"/>
      <c r="N799" s="394"/>
      <c r="O799" s="394"/>
      <c r="P799" s="394"/>
      <c r="Q799" s="394"/>
      <c r="R799" s="394"/>
      <c r="S799" s="394"/>
      <c r="T799" s="394"/>
      <c r="U799" s="394"/>
      <c r="V799" s="394"/>
      <c r="W799" s="394"/>
      <c r="X799" s="395"/>
      <c r="Y799" s="396">
        <f>SUM(Y789:AB798)</f>
        <v>107</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22.999999999999996</v>
      </c>
      <c r="AV799" s="397"/>
      <c r="AW799" s="397"/>
      <c r="AX799" s="399"/>
    </row>
    <row r="800" spans="1:51" ht="24.75" customHeight="1" x14ac:dyDescent="0.15">
      <c r="A800" s="559"/>
      <c r="B800" s="768"/>
      <c r="C800" s="768"/>
      <c r="D800" s="768"/>
      <c r="E800" s="768"/>
      <c r="F800" s="769"/>
      <c r="G800" s="442" t="s">
        <v>754</v>
      </c>
      <c r="H800" s="443"/>
      <c r="I800" s="443"/>
      <c r="J800" s="443"/>
      <c r="K800" s="443"/>
      <c r="L800" s="443"/>
      <c r="M800" s="443"/>
      <c r="N800" s="443"/>
      <c r="O800" s="443"/>
      <c r="P800" s="443"/>
      <c r="Q800" s="443"/>
      <c r="R800" s="443"/>
      <c r="S800" s="443"/>
      <c r="T800" s="443"/>
      <c r="U800" s="443"/>
      <c r="V800" s="443"/>
      <c r="W800" s="443"/>
      <c r="X800" s="443"/>
      <c r="Y800" s="443"/>
      <c r="Z800" s="443"/>
      <c r="AA800" s="443"/>
      <c r="AB800" s="444"/>
      <c r="AC800" s="442" t="s">
        <v>785</v>
      </c>
      <c r="AD800" s="443"/>
      <c r="AE800" s="443"/>
      <c r="AF800" s="443"/>
      <c r="AG800" s="443"/>
      <c r="AH800" s="443"/>
      <c r="AI800" s="443"/>
      <c r="AJ800" s="443"/>
      <c r="AK800" s="443"/>
      <c r="AL800" s="443"/>
      <c r="AM800" s="443"/>
      <c r="AN800" s="443"/>
      <c r="AO800" s="443"/>
      <c r="AP800" s="443"/>
      <c r="AQ800" s="443"/>
      <c r="AR800" s="443"/>
      <c r="AS800" s="443"/>
      <c r="AT800" s="443"/>
      <c r="AU800" s="443"/>
      <c r="AV800" s="443"/>
      <c r="AW800" s="443"/>
      <c r="AX800" s="445"/>
      <c r="AY800">
        <f>COUNTA($G$802,$AC$802)</f>
        <v>2</v>
      </c>
    </row>
    <row r="801" spans="1:51" ht="24.75" customHeight="1" x14ac:dyDescent="0.15">
      <c r="A801" s="559"/>
      <c r="B801" s="768"/>
      <c r="C801" s="768"/>
      <c r="D801" s="768"/>
      <c r="E801" s="768"/>
      <c r="F801" s="769"/>
      <c r="G801" s="446" t="s">
        <v>17</v>
      </c>
      <c r="H801" s="447"/>
      <c r="I801" s="447"/>
      <c r="J801" s="447"/>
      <c r="K801" s="447"/>
      <c r="L801" s="448" t="s">
        <v>18</v>
      </c>
      <c r="M801" s="447"/>
      <c r="N801" s="447"/>
      <c r="O801" s="447"/>
      <c r="P801" s="447"/>
      <c r="Q801" s="447"/>
      <c r="R801" s="447"/>
      <c r="S801" s="447"/>
      <c r="T801" s="447"/>
      <c r="U801" s="447"/>
      <c r="V801" s="447"/>
      <c r="W801" s="447"/>
      <c r="X801" s="449"/>
      <c r="Y801" s="439" t="s">
        <v>19</v>
      </c>
      <c r="Z801" s="440"/>
      <c r="AA801" s="440"/>
      <c r="AB801" s="450"/>
      <c r="AC801" s="446" t="s">
        <v>17</v>
      </c>
      <c r="AD801" s="447"/>
      <c r="AE801" s="447"/>
      <c r="AF801" s="447"/>
      <c r="AG801" s="447"/>
      <c r="AH801" s="448" t="s">
        <v>18</v>
      </c>
      <c r="AI801" s="447"/>
      <c r="AJ801" s="447"/>
      <c r="AK801" s="447"/>
      <c r="AL801" s="447"/>
      <c r="AM801" s="447"/>
      <c r="AN801" s="447"/>
      <c r="AO801" s="447"/>
      <c r="AP801" s="447"/>
      <c r="AQ801" s="447"/>
      <c r="AR801" s="447"/>
      <c r="AS801" s="447"/>
      <c r="AT801" s="449"/>
      <c r="AU801" s="439" t="s">
        <v>19</v>
      </c>
      <c r="AV801" s="440"/>
      <c r="AW801" s="440"/>
      <c r="AX801" s="441"/>
      <c r="AY801">
        <f>$AY$800</f>
        <v>2</v>
      </c>
    </row>
    <row r="802" spans="1:51" ht="24.75" customHeight="1" x14ac:dyDescent="0.15">
      <c r="A802" s="559"/>
      <c r="B802" s="768"/>
      <c r="C802" s="768"/>
      <c r="D802" s="768"/>
      <c r="E802" s="768"/>
      <c r="F802" s="769"/>
      <c r="G802" s="452" t="s">
        <v>773</v>
      </c>
      <c r="H802" s="453"/>
      <c r="I802" s="453"/>
      <c r="J802" s="453"/>
      <c r="K802" s="454"/>
      <c r="L802" s="455" t="s">
        <v>822</v>
      </c>
      <c r="M802" s="456"/>
      <c r="N802" s="456"/>
      <c r="O802" s="456"/>
      <c r="P802" s="456"/>
      <c r="Q802" s="456"/>
      <c r="R802" s="456"/>
      <c r="S802" s="456"/>
      <c r="T802" s="456"/>
      <c r="U802" s="456"/>
      <c r="V802" s="456"/>
      <c r="W802" s="456"/>
      <c r="X802" s="457"/>
      <c r="Y802" s="458">
        <v>204</v>
      </c>
      <c r="Z802" s="459"/>
      <c r="AA802" s="459"/>
      <c r="AB802" s="560"/>
      <c r="AC802" s="452" t="s">
        <v>812</v>
      </c>
      <c r="AD802" s="453"/>
      <c r="AE802" s="453"/>
      <c r="AF802" s="453"/>
      <c r="AG802" s="454"/>
      <c r="AH802" s="455" t="s">
        <v>825</v>
      </c>
      <c r="AI802" s="456"/>
      <c r="AJ802" s="456"/>
      <c r="AK802" s="456"/>
      <c r="AL802" s="456"/>
      <c r="AM802" s="456"/>
      <c r="AN802" s="456"/>
      <c r="AO802" s="456"/>
      <c r="AP802" s="456"/>
      <c r="AQ802" s="456"/>
      <c r="AR802" s="456"/>
      <c r="AS802" s="456"/>
      <c r="AT802" s="457"/>
      <c r="AU802" s="458">
        <v>31</v>
      </c>
      <c r="AV802" s="459"/>
      <c r="AW802" s="459"/>
      <c r="AX802" s="460"/>
      <c r="AY802">
        <f t="shared" ref="AY802:AY812" si="115">$AY$800</f>
        <v>2</v>
      </c>
    </row>
    <row r="803" spans="1:51" ht="24.75" customHeight="1" x14ac:dyDescent="0.15">
      <c r="A803" s="559"/>
      <c r="B803" s="768"/>
      <c r="C803" s="768"/>
      <c r="D803" s="768"/>
      <c r="E803" s="768"/>
      <c r="F803" s="769"/>
      <c r="G803" s="333" t="s">
        <v>774</v>
      </c>
      <c r="H803" s="334"/>
      <c r="I803" s="334"/>
      <c r="J803" s="334"/>
      <c r="K803" s="335"/>
      <c r="L803" s="383" t="s">
        <v>820</v>
      </c>
      <c r="M803" s="384"/>
      <c r="N803" s="384"/>
      <c r="O803" s="384"/>
      <c r="P803" s="384"/>
      <c r="Q803" s="384"/>
      <c r="R803" s="384"/>
      <c r="S803" s="384"/>
      <c r="T803" s="384"/>
      <c r="U803" s="384"/>
      <c r="V803" s="384"/>
      <c r="W803" s="384"/>
      <c r="X803" s="385"/>
      <c r="Y803" s="380">
        <v>58</v>
      </c>
      <c r="Z803" s="381"/>
      <c r="AA803" s="381"/>
      <c r="AB803" s="387"/>
      <c r="AC803" s="333" t="s">
        <v>808</v>
      </c>
      <c r="AD803" s="334"/>
      <c r="AE803" s="334"/>
      <c r="AF803" s="334"/>
      <c r="AG803" s="335"/>
      <c r="AH803" s="383" t="s">
        <v>809</v>
      </c>
      <c r="AI803" s="384"/>
      <c r="AJ803" s="384"/>
      <c r="AK803" s="384"/>
      <c r="AL803" s="384"/>
      <c r="AM803" s="384"/>
      <c r="AN803" s="384"/>
      <c r="AO803" s="384"/>
      <c r="AP803" s="384"/>
      <c r="AQ803" s="384"/>
      <c r="AR803" s="384"/>
      <c r="AS803" s="384"/>
      <c r="AT803" s="385"/>
      <c r="AU803" s="380">
        <v>7</v>
      </c>
      <c r="AV803" s="381"/>
      <c r="AW803" s="381"/>
      <c r="AX803" s="382"/>
      <c r="AY803">
        <f t="shared" si="115"/>
        <v>2</v>
      </c>
    </row>
    <row r="804" spans="1:51" ht="24.75" customHeight="1" x14ac:dyDescent="0.15">
      <c r="A804" s="559"/>
      <c r="B804" s="768"/>
      <c r="C804" s="768"/>
      <c r="D804" s="768"/>
      <c r="E804" s="768"/>
      <c r="F804" s="769"/>
      <c r="G804" s="333" t="s">
        <v>776</v>
      </c>
      <c r="H804" s="334"/>
      <c r="I804" s="334"/>
      <c r="J804" s="334"/>
      <c r="K804" s="335"/>
      <c r="L804" s="383" t="s">
        <v>777</v>
      </c>
      <c r="M804" s="384"/>
      <c r="N804" s="384"/>
      <c r="O804" s="384"/>
      <c r="P804" s="384"/>
      <c r="Q804" s="384"/>
      <c r="R804" s="384"/>
      <c r="S804" s="384"/>
      <c r="T804" s="384"/>
      <c r="U804" s="384"/>
      <c r="V804" s="384"/>
      <c r="W804" s="384"/>
      <c r="X804" s="385"/>
      <c r="Y804" s="380">
        <v>40</v>
      </c>
      <c r="Z804" s="381"/>
      <c r="AA804" s="381"/>
      <c r="AB804" s="387"/>
      <c r="AC804" s="333" t="s">
        <v>810</v>
      </c>
      <c r="AD804" s="334"/>
      <c r="AE804" s="334"/>
      <c r="AF804" s="334"/>
      <c r="AG804" s="335"/>
      <c r="AH804" s="383" t="s">
        <v>811</v>
      </c>
      <c r="AI804" s="384"/>
      <c r="AJ804" s="384"/>
      <c r="AK804" s="384"/>
      <c r="AL804" s="384"/>
      <c r="AM804" s="384"/>
      <c r="AN804" s="384"/>
      <c r="AO804" s="384"/>
      <c r="AP804" s="384"/>
      <c r="AQ804" s="384"/>
      <c r="AR804" s="384"/>
      <c r="AS804" s="384"/>
      <c r="AT804" s="385"/>
      <c r="AU804" s="380">
        <v>4</v>
      </c>
      <c r="AV804" s="381"/>
      <c r="AW804" s="381"/>
      <c r="AX804" s="382"/>
      <c r="AY804">
        <f t="shared" si="115"/>
        <v>2</v>
      </c>
    </row>
    <row r="805" spans="1:51" ht="24.75" customHeight="1" x14ac:dyDescent="0.15">
      <c r="A805" s="559"/>
      <c r="B805" s="768"/>
      <c r="C805" s="768"/>
      <c r="D805" s="768"/>
      <c r="E805" s="768"/>
      <c r="F805" s="769"/>
      <c r="G805" s="333" t="s">
        <v>775</v>
      </c>
      <c r="H805" s="334"/>
      <c r="I805" s="334"/>
      <c r="J805" s="334"/>
      <c r="K805" s="335"/>
      <c r="L805" s="383" t="s">
        <v>784</v>
      </c>
      <c r="M805" s="384"/>
      <c r="N805" s="384"/>
      <c r="O805" s="384"/>
      <c r="P805" s="384"/>
      <c r="Q805" s="384"/>
      <c r="R805" s="384"/>
      <c r="S805" s="384"/>
      <c r="T805" s="384"/>
      <c r="U805" s="384"/>
      <c r="V805" s="384"/>
      <c r="W805" s="384"/>
      <c r="X805" s="385"/>
      <c r="Y805" s="380">
        <v>39</v>
      </c>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2</v>
      </c>
    </row>
    <row r="806" spans="1:51" ht="24.75" customHeight="1" x14ac:dyDescent="0.15">
      <c r="A806" s="559"/>
      <c r="B806" s="768"/>
      <c r="C806" s="768"/>
      <c r="D806" s="768"/>
      <c r="E806" s="768"/>
      <c r="F806" s="769"/>
      <c r="G806" s="333" t="s">
        <v>778</v>
      </c>
      <c r="H806" s="334"/>
      <c r="I806" s="334"/>
      <c r="J806" s="334"/>
      <c r="K806" s="335"/>
      <c r="L806" s="383" t="s">
        <v>779</v>
      </c>
      <c r="M806" s="384"/>
      <c r="N806" s="384"/>
      <c r="O806" s="384"/>
      <c r="P806" s="384"/>
      <c r="Q806" s="384"/>
      <c r="R806" s="384"/>
      <c r="S806" s="384"/>
      <c r="T806" s="384"/>
      <c r="U806" s="384"/>
      <c r="V806" s="384"/>
      <c r="W806" s="384"/>
      <c r="X806" s="385"/>
      <c r="Y806" s="380">
        <v>32</v>
      </c>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2</v>
      </c>
    </row>
    <row r="807" spans="1:51" ht="24.75" customHeight="1" x14ac:dyDescent="0.15">
      <c r="A807" s="559"/>
      <c r="B807" s="768"/>
      <c r="C807" s="768"/>
      <c r="D807" s="768"/>
      <c r="E807" s="768"/>
      <c r="F807" s="769"/>
      <c r="G807" s="333" t="s">
        <v>780</v>
      </c>
      <c r="H807" s="334"/>
      <c r="I807" s="334"/>
      <c r="J807" s="334"/>
      <c r="K807" s="335"/>
      <c r="L807" s="383" t="s">
        <v>821</v>
      </c>
      <c r="M807" s="384"/>
      <c r="N807" s="384"/>
      <c r="O807" s="384"/>
      <c r="P807" s="384"/>
      <c r="Q807" s="384"/>
      <c r="R807" s="384"/>
      <c r="S807" s="384"/>
      <c r="T807" s="384"/>
      <c r="U807" s="384"/>
      <c r="V807" s="384"/>
      <c r="W807" s="384"/>
      <c r="X807" s="385"/>
      <c r="Y807" s="380">
        <v>27</v>
      </c>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2</v>
      </c>
    </row>
    <row r="808" spans="1:51" ht="24.75" customHeight="1" x14ac:dyDescent="0.15">
      <c r="A808" s="559"/>
      <c r="B808" s="768"/>
      <c r="C808" s="768"/>
      <c r="D808" s="768"/>
      <c r="E808" s="768"/>
      <c r="F808" s="769"/>
      <c r="G808" s="333" t="s">
        <v>781</v>
      </c>
      <c r="H808" s="334"/>
      <c r="I808" s="334"/>
      <c r="J808" s="334"/>
      <c r="K808" s="335"/>
      <c r="L808" s="383" t="s">
        <v>819</v>
      </c>
      <c r="M808" s="384"/>
      <c r="N808" s="384"/>
      <c r="O808" s="384"/>
      <c r="P808" s="384"/>
      <c r="Q808" s="384"/>
      <c r="R808" s="384"/>
      <c r="S808" s="384"/>
      <c r="T808" s="384"/>
      <c r="U808" s="384"/>
      <c r="V808" s="384"/>
      <c r="W808" s="384"/>
      <c r="X808" s="385"/>
      <c r="Y808" s="380">
        <v>12</v>
      </c>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2</v>
      </c>
    </row>
    <row r="809" spans="1:51" ht="24.75" customHeight="1" x14ac:dyDescent="0.15">
      <c r="A809" s="559"/>
      <c r="B809" s="768"/>
      <c r="C809" s="768"/>
      <c r="D809" s="768"/>
      <c r="E809" s="768"/>
      <c r="F809" s="769"/>
      <c r="G809" s="333" t="s">
        <v>782</v>
      </c>
      <c r="H809" s="334"/>
      <c r="I809" s="334"/>
      <c r="J809" s="334"/>
      <c r="K809" s="335"/>
      <c r="L809" s="383" t="s">
        <v>823</v>
      </c>
      <c r="M809" s="384"/>
      <c r="N809" s="384"/>
      <c r="O809" s="384"/>
      <c r="P809" s="384"/>
      <c r="Q809" s="384"/>
      <c r="R809" s="384"/>
      <c r="S809" s="384"/>
      <c r="T809" s="384"/>
      <c r="U809" s="384"/>
      <c r="V809" s="384"/>
      <c r="W809" s="384"/>
      <c r="X809" s="385"/>
      <c r="Y809" s="380">
        <v>2</v>
      </c>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2</v>
      </c>
    </row>
    <row r="810" spans="1:51" ht="24.75" customHeight="1" x14ac:dyDescent="0.15">
      <c r="A810" s="559"/>
      <c r="B810" s="768"/>
      <c r="C810" s="768"/>
      <c r="D810" s="768"/>
      <c r="E810" s="768"/>
      <c r="F810" s="769"/>
      <c r="G810" s="333" t="s">
        <v>783</v>
      </c>
      <c r="H810" s="334"/>
      <c r="I810" s="334"/>
      <c r="J810" s="334"/>
      <c r="K810" s="335"/>
      <c r="L810" s="383" t="s">
        <v>824</v>
      </c>
      <c r="M810" s="384"/>
      <c r="N810" s="384"/>
      <c r="O810" s="384"/>
      <c r="P810" s="384"/>
      <c r="Q810" s="384"/>
      <c r="R810" s="384"/>
      <c r="S810" s="384"/>
      <c r="T810" s="384"/>
      <c r="U810" s="384"/>
      <c r="V810" s="384"/>
      <c r="W810" s="384"/>
      <c r="X810" s="385"/>
      <c r="Y810" s="380">
        <v>2</v>
      </c>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2</v>
      </c>
    </row>
    <row r="811" spans="1:51" ht="24.75" customHeight="1" x14ac:dyDescent="0.15">
      <c r="A811" s="559"/>
      <c r="B811" s="768"/>
      <c r="C811" s="768"/>
      <c r="D811" s="768"/>
      <c r="E811" s="768"/>
      <c r="F811" s="769"/>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2</v>
      </c>
    </row>
    <row r="812" spans="1:51" ht="24.75" customHeight="1" x14ac:dyDescent="0.15">
      <c r="A812" s="559"/>
      <c r="B812" s="768"/>
      <c r="C812" s="768"/>
      <c r="D812" s="768"/>
      <c r="E812" s="768"/>
      <c r="F812" s="769"/>
      <c r="G812" s="391" t="s">
        <v>20</v>
      </c>
      <c r="H812" s="392"/>
      <c r="I812" s="392"/>
      <c r="J812" s="392"/>
      <c r="K812" s="392"/>
      <c r="L812" s="393"/>
      <c r="M812" s="394"/>
      <c r="N812" s="394"/>
      <c r="O812" s="394"/>
      <c r="P812" s="394"/>
      <c r="Q812" s="394"/>
      <c r="R812" s="394"/>
      <c r="S812" s="394"/>
      <c r="T812" s="394"/>
      <c r="U812" s="394"/>
      <c r="V812" s="394"/>
      <c r="W812" s="394"/>
      <c r="X812" s="395"/>
      <c r="Y812" s="396">
        <f>SUM(Y802:AB811)</f>
        <v>416</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42</v>
      </c>
      <c r="AV812" s="397"/>
      <c r="AW812" s="397"/>
      <c r="AX812" s="399"/>
      <c r="AY812">
        <f t="shared" si="115"/>
        <v>2</v>
      </c>
    </row>
    <row r="813" spans="1:51" ht="24.75" hidden="1" customHeight="1" x14ac:dyDescent="0.15">
      <c r="A813" s="559"/>
      <c r="B813" s="768"/>
      <c r="C813" s="768"/>
      <c r="D813" s="768"/>
      <c r="E813" s="768"/>
      <c r="F813" s="769"/>
      <c r="G813" s="442" t="s">
        <v>241</v>
      </c>
      <c r="H813" s="443"/>
      <c r="I813" s="443"/>
      <c r="J813" s="443"/>
      <c r="K813" s="443"/>
      <c r="L813" s="443"/>
      <c r="M813" s="443"/>
      <c r="N813" s="443"/>
      <c r="O813" s="443"/>
      <c r="P813" s="443"/>
      <c r="Q813" s="443"/>
      <c r="R813" s="443"/>
      <c r="S813" s="443"/>
      <c r="T813" s="443"/>
      <c r="U813" s="443"/>
      <c r="V813" s="443"/>
      <c r="W813" s="443"/>
      <c r="X813" s="443"/>
      <c r="Y813" s="443"/>
      <c r="Z813" s="443"/>
      <c r="AA813" s="443"/>
      <c r="AB813" s="444"/>
      <c r="AC813" s="442" t="s">
        <v>242</v>
      </c>
      <c r="AD813" s="443"/>
      <c r="AE813" s="443"/>
      <c r="AF813" s="443"/>
      <c r="AG813" s="443"/>
      <c r="AH813" s="443"/>
      <c r="AI813" s="443"/>
      <c r="AJ813" s="443"/>
      <c r="AK813" s="443"/>
      <c r="AL813" s="443"/>
      <c r="AM813" s="443"/>
      <c r="AN813" s="443"/>
      <c r="AO813" s="443"/>
      <c r="AP813" s="443"/>
      <c r="AQ813" s="443"/>
      <c r="AR813" s="443"/>
      <c r="AS813" s="443"/>
      <c r="AT813" s="443"/>
      <c r="AU813" s="443"/>
      <c r="AV813" s="443"/>
      <c r="AW813" s="443"/>
      <c r="AX813" s="445"/>
      <c r="AY813">
        <f>COUNTA($G$815,$AC$815)</f>
        <v>0</v>
      </c>
    </row>
    <row r="814" spans="1:51" ht="24.75" hidden="1" customHeight="1" x14ac:dyDescent="0.15">
      <c r="A814" s="559"/>
      <c r="B814" s="768"/>
      <c r="C814" s="768"/>
      <c r="D814" s="768"/>
      <c r="E814" s="768"/>
      <c r="F814" s="769"/>
      <c r="G814" s="446" t="s">
        <v>17</v>
      </c>
      <c r="H814" s="447"/>
      <c r="I814" s="447"/>
      <c r="J814" s="447"/>
      <c r="K814" s="447"/>
      <c r="L814" s="448" t="s">
        <v>18</v>
      </c>
      <c r="M814" s="447"/>
      <c r="N814" s="447"/>
      <c r="O814" s="447"/>
      <c r="P814" s="447"/>
      <c r="Q814" s="447"/>
      <c r="R814" s="447"/>
      <c r="S814" s="447"/>
      <c r="T814" s="447"/>
      <c r="U814" s="447"/>
      <c r="V814" s="447"/>
      <c r="W814" s="447"/>
      <c r="X814" s="449"/>
      <c r="Y814" s="439" t="s">
        <v>19</v>
      </c>
      <c r="Z814" s="440"/>
      <c r="AA814" s="440"/>
      <c r="AB814" s="450"/>
      <c r="AC814" s="446" t="s">
        <v>17</v>
      </c>
      <c r="AD814" s="447"/>
      <c r="AE814" s="447"/>
      <c r="AF814" s="447"/>
      <c r="AG814" s="447"/>
      <c r="AH814" s="448" t="s">
        <v>18</v>
      </c>
      <c r="AI814" s="447"/>
      <c r="AJ814" s="447"/>
      <c r="AK814" s="447"/>
      <c r="AL814" s="447"/>
      <c r="AM814" s="447"/>
      <c r="AN814" s="447"/>
      <c r="AO814" s="447"/>
      <c r="AP814" s="447"/>
      <c r="AQ814" s="447"/>
      <c r="AR814" s="447"/>
      <c r="AS814" s="447"/>
      <c r="AT814" s="449"/>
      <c r="AU814" s="439" t="s">
        <v>19</v>
      </c>
      <c r="AV814" s="440"/>
      <c r="AW814" s="440"/>
      <c r="AX814" s="441"/>
      <c r="AY814">
        <f>$AY$813</f>
        <v>0</v>
      </c>
    </row>
    <row r="815" spans="1:51" ht="24.75" hidden="1" customHeight="1" x14ac:dyDescent="0.15">
      <c r="A815" s="559"/>
      <c r="B815" s="768"/>
      <c r="C815" s="768"/>
      <c r="D815" s="768"/>
      <c r="E815" s="768"/>
      <c r="F815" s="769"/>
      <c r="G815" s="452"/>
      <c r="H815" s="453"/>
      <c r="I815" s="453"/>
      <c r="J815" s="453"/>
      <c r="K815" s="454"/>
      <c r="L815" s="455"/>
      <c r="M815" s="456"/>
      <c r="N815" s="456"/>
      <c r="O815" s="456"/>
      <c r="P815" s="456"/>
      <c r="Q815" s="456"/>
      <c r="R815" s="456"/>
      <c r="S815" s="456"/>
      <c r="T815" s="456"/>
      <c r="U815" s="456"/>
      <c r="V815" s="456"/>
      <c r="W815" s="456"/>
      <c r="X815" s="457"/>
      <c r="Y815" s="458"/>
      <c r="Z815" s="459"/>
      <c r="AA815" s="459"/>
      <c r="AB815" s="560"/>
      <c r="AC815" s="452"/>
      <c r="AD815" s="453"/>
      <c r="AE815" s="453"/>
      <c r="AF815" s="453"/>
      <c r="AG815" s="454"/>
      <c r="AH815" s="455"/>
      <c r="AI815" s="456"/>
      <c r="AJ815" s="456"/>
      <c r="AK815" s="456"/>
      <c r="AL815" s="456"/>
      <c r="AM815" s="456"/>
      <c r="AN815" s="456"/>
      <c r="AO815" s="456"/>
      <c r="AP815" s="456"/>
      <c r="AQ815" s="456"/>
      <c r="AR815" s="456"/>
      <c r="AS815" s="456"/>
      <c r="AT815" s="457"/>
      <c r="AU815" s="458"/>
      <c r="AV815" s="459"/>
      <c r="AW815" s="459"/>
      <c r="AX815" s="460"/>
      <c r="AY815">
        <f t="shared" ref="AY815:AY825" si="116">$AY$813</f>
        <v>0</v>
      </c>
    </row>
    <row r="816" spans="1:51" ht="24.75" hidden="1" customHeight="1" x14ac:dyDescent="0.15">
      <c r="A816" s="559"/>
      <c r="B816" s="768"/>
      <c r="C816" s="768"/>
      <c r="D816" s="768"/>
      <c r="E816" s="768"/>
      <c r="F816" s="769"/>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59"/>
      <c r="B817" s="768"/>
      <c r="C817" s="768"/>
      <c r="D817" s="768"/>
      <c r="E817" s="768"/>
      <c r="F817" s="769"/>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59"/>
      <c r="B818" s="768"/>
      <c r="C818" s="768"/>
      <c r="D818" s="768"/>
      <c r="E818" s="768"/>
      <c r="F818" s="769"/>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59"/>
      <c r="B819" s="768"/>
      <c r="C819" s="768"/>
      <c r="D819" s="768"/>
      <c r="E819" s="768"/>
      <c r="F819" s="769"/>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59"/>
      <c r="B820" s="768"/>
      <c r="C820" s="768"/>
      <c r="D820" s="768"/>
      <c r="E820" s="768"/>
      <c r="F820" s="769"/>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59"/>
      <c r="B821" s="768"/>
      <c r="C821" s="768"/>
      <c r="D821" s="768"/>
      <c r="E821" s="768"/>
      <c r="F821" s="769"/>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59"/>
      <c r="B822" s="768"/>
      <c r="C822" s="768"/>
      <c r="D822" s="768"/>
      <c r="E822" s="768"/>
      <c r="F822" s="769"/>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59"/>
      <c r="B823" s="768"/>
      <c r="C823" s="768"/>
      <c r="D823" s="768"/>
      <c r="E823" s="768"/>
      <c r="F823" s="769"/>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59"/>
      <c r="B824" s="768"/>
      <c r="C824" s="768"/>
      <c r="D824" s="768"/>
      <c r="E824" s="768"/>
      <c r="F824" s="769"/>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59"/>
      <c r="B825" s="768"/>
      <c r="C825" s="768"/>
      <c r="D825" s="768"/>
      <c r="E825" s="768"/>
      <c r="F825" s="769"/>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59"/>
      <c r="B826" s="768"/>
      <c r="C826" s="768"/>
      <c r="D826" s="768"/>
      <c r="E826" s="768"/>
      <c r="F826" s="769"/>
      <c r="G826" s="442" t="s">
        <v>218</v>
      </c>
      <c r="H826" s="443"/>
      <c r="I826" s="443"/>
      <c r="J826" s="443"/>
      <c r="K826" s="443"/>
      <c r="L826" s="443"/>
      <c r="M826" s="443"/>
      <c r="N826" s="443"/>
      <c r="O826" s="443"/>
      <c r="P826" s="443"/>
      <c r="Q826" s="443"/>
      <c r="R826" s="443"/>
      <c r="S826" s="443"/>
      <c r="T826" s="443"/>
      <c r="U826" s="443"/>
      <c r="V826" s="443"/>
      <c r="W826" s="443"/>
      <c r="X826" s="443"/>
      <c r="Y826" s="443"/>
      <c r="Z826" s="443"/>
      <c r="AA826" s="443"/>
      <c r="AB826" s="444"/>
      <c r="AC826" s="442" t="s">
        <v>177</v>
      </c>
      <c r="AD826" s="443"/>
      <c r="AE826" s="443"/>
      <c r="AF826" s="443"/>
      <c r="AG826" s="443"/>
      <c r="AH826" s="443"/>
      <c r="AI826" s="443"/>
      <c r="AJ826" s="443"/>
      <c r="AK826" s="443"/>
      <c r="AL826" s="443"/>
      <c r="AM826" s="443"/>
      <c r="AN826" s="443"/>
      <c r="AO826" s="443"/>
      <c r="AP826" s="443"/>
      <c r="AQ826" s="443"/>
      <c r="AR826" s="443"/>
      <c r="AS826" s="443"/>
      <c r="AT826" s="443"/>
      <c r="AU826" s="443"/>
      <c r="AV826" s="443"/>
      <c r="AW826" s="443"/>
      <c r="AX826" s="445"/>
      <c r="AY826">
        <f>COUNTA($G$828,$AC$828)</f>
        <v>0</v>
      </c>
    </row>
    <row r="827" spans="1:51" ht="24.75" hidden="1" customHeight="1" x14ac:dyDescent="0.15">
      <c r="A827" s="559"/>
      <c r="B827" s="768"/>
      <c r="C827" s="768"/>
      <c r="D827" s="768"/>
      <c r="E827" s="768"/>
      <c r="F827" s="769"/>
      <c r="G827" s="446" t="s">
        <v>17</v>
      </c>
      <c r="H827" s="447"/>
      <c r="I827" s="447"/>
      <c r="J827" s="447"/>
      <c r="K827" s="447"/>
      <c r="L827" s="448" t="s">
        <v>18</v>
      </c>
      <c r="M827" s="447"/>
      <c r="N827" s="447"/>
      <c r="O827" s="447"/>
      <c r="P827" s="447"/>
      <c r="Q827" s="447"/>
      <c r="R827" s="447"/>
      <c r="S827" s="447"/>
      <c r="T827" s="447"/>
      <c r="U827" s="447"/>
      <c r="V827" s="447"/>
      <c r="W827" s="447"/>
      <c r="X827" s="449"/>
      <c r="Y827" s="439" t="s">
        <v>19</v>
      </c>
      <c r="Z827" s="440"/>
      <c r="AA827" s="440"/>
      <c r="AB827" s="450"/>
      <c r="AC827" s="446" t="s">
        <v>17</v>
      </c>
      <c r="AD827" s="447"/>
      <c r="AE827" s="447"/>
      <c r="AF827" s="447"/>
      <c r="AG827" s="447"/>
      <c r="AH827" s="448" t="s">
        <v>18</v>
      </c>
      <c r="AI827" s="447"/>
      <c r="AJ827" s="447"/>
      <c r="AK827" s="447"/>
      <c r="AL827" s="447"/>
      <c r="AM827" s="447"/>
      <c r="AN827" s="447"/>
      <c r="AO827" s="447"/>
      <c r="AP827" s="447"/>
      <c r="AQ827" s="447"/>
      <c r="AR827" s="447"/>
      <c r="AS827" s="447"/>
      <c r="AT827" s="449"/>
      <c r="AU827" s="439" t="s">
        <v>19</v>
      </c>
      <c r="AV827" s="440"/>
      <c r="AW827" s="440"/>
      <c r="AX827" s="441"/>
      <c r="AY827">
        <f>$AY$826</f>
        <v>0</v>
      </c>
    </row>
    <row r="828" spans="1:51" s="16" customFormat="1" ht="24.75" hidden="1" customHeight="1" x14ac:dyDescent="0.15">
      <c r="A828" s="559"/>
      <c r="B828" s="768"/>
      <c r="C828" s="768"/>
      <c r="D828" s="768"/>
      <c r="E828" s="768"/>
      <c r="F828" s="769"/>
      <c r="G828" s="452"/>
      <c r="H828" s="453"/>
      <c r="I828" s="453"/>
      <c r="J828" s="453"/>
      <c r="K828" s="454"/>
      <c r="L828" s="455"/>
      <c r="M828" s="456"/>
      <c r="N828" s="456"/>
      <c r="O828" s="456"/>
      <c r="P828" s="456"/>
      <c r="Q828" s="456"/>
      <c r="R828" s="456"/>
      <c r="S828" s="456"/>
      <c r="T828" s="456"/>
      <c r="U828" s="456"/>
      <c r="V828" s="456"/>
      <c r="W828" s="456"/>
      <c r="X828" s="457"/>
      <c r="Y828" s="458"/>
      <c r="Z828" s="459"/>
      <c r="AA828" s="459"/>
      <c r="AB828" s="560"/>
      <c r="AC828" s="452"/>
      <c r="AD828" s="453"/>
      <c r="AE828" s="453"/>
      <c r="AF828" s="453"/>
      <c r="AG828" s="454"/>
      <c r="AH828" s="455"/>
      <c r="AI828" s="456"/>
      <c r="AJ828" s="456"/>
      <c r="AK828" s="456"/>
      <c r="AL828" s="456"/>
      <c r="AM828" s="456"/>
      <c r="AN828" s="456"/>
      <c r="AO828" s="456"/>
      <c r="AP828" s="456"/>
      <c r="AQ828" s="456"/>
      <c r="AR828" s="456"/>
      <c r="AS828" s="456"/>
      <c r="AT828" s="457"/>
      <c r="AU828" s="458"/>
      <c r="AV828" s="459"/>
      <c r="AW828" s="459"/>
      <c r="AX828" s="460"/>
      <c r="AY828">
        <f t="shared" ref="AY828:AY838" si="117">$AY$826</f>
        <v>0</v>
      </c>
    </row>
    <row r="829" spans="1:51" ht="24.75" hidden="1" customHeight="1" x14ac:dyDescent="0.15">
      <c r="A829" s="559"/>
      <c r="B829" s="768"/>
      <c r="C829" s="768"/>
      <c r="D829" s="768"/>
      <c r="E829" s="768"/>
      <c r="F829" s="769"/>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59"/>
      <c r="B830" s="768"/>
      <c r="C830" s="768"/>
      <c r="D830" s="768"/>
      <c r="E830" s="768"/>
      <c r="F830" s="769"/>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59"/>
      <c r="B831" s="768"/>
      <c r="C831" s="768"/>
      <c r="D831" s="768"/>
      <c r="E831" s="768"/>
      <c r="F831" s="769"/>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59"/>
      <c r="B832" s="768"/>
      <c r="C832" s="768"/>
      <c r="D832" s="768"/>
      <c r="E832" s="768"/>
      <c r="F832" s="769"/>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59"/>
      <c r="B833" s="768"/>
      <c r="C833" s="768"/>
      <c r="D833" s="768"/>
      <c r="E833" s="768"/>
      <c r="F833" s="769"/>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59"/>
      <c r="B834" s="768"/>
      <c r="C834" s="768"/>
      <c r="D834" s="768"/>
      <c r="E834" s="768"/>
      <c r="F834" s="769"/>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59"/>
      <c r="B835" s="768"/>
      <c r="C835" s="768"/>
      <c r="D835" s="768"/>
      <c r="E835" s="768"/>
      <c r="F835" s="769"/>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59"/>
      <c r="B836" s="768"/>
      <c r="C836" s="768"/>
      <c r="D836" s="768"/>
      <c r="E836" s="768"/>
      <c r="F836" s="769"/>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59"/>
      <c r="B837" s="768"/>
      <c r="C837" s="768"/>
      <c r="D837" s="768"/>
      <c r="E837" s="768"/>
      <c r="F837" s="769"/>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59"/>
      <c r="B838" s="768"/>
      <c r="C838" s="768"/>
      <c r="D838" s="768"/>
      <c r="E838" s="768"/>
      <c r="F838" s="769"/>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customHeight="1" thickBot="1" x14ac:dyDescent="0.2">
      <c r="A839" s="436" t="s">
        <v>147</v>
      </c>
      <c r="B839" s="437"/>
      <c r="C839" s="437"/>
      <c r="D839" s="437"/>
      <c r="E839" s="437"/>
      <c r="F839" s="437"/>
      <c r="G839" s="437"/>
      <c r="H839" s="437"/>
      <c r="I839" s="437"/>
      <c r="J839" s="437"/>
      <c r="K839" s="437"/>
      <c r="L839" s="437"/>
      <c r="M839" s="437"/>
      <c r="N839" s="437"/>
      <c r="O839" s="437"/>
      <c r="P839" s="437"/>
      <c r="Q839" s="437"/>
      <c r="R839" s="437"/>
      <c r="S839" s="437"/>
      <c r="T839" s="437"/>
      <c r="U839" s="437"/>
      <c r="V839" s="437"/>
      <c r="W839" s="437"/>
      <c r="X839" s="437"/>
      <c r="Y839" s="437"/>
      <c r="Z839" s="437"/>
      <c r="AA839" s="437"/>
      <c r="AB839" s="437"/>
      <c r="AC839" s="437"/>
      <c r="AD839" s="437"/>
      <c r="AE839" s="437"/>
      <c r="AF839" s="437"/>
      <c r="AG839" s="437"/>
      <c r="AH839" s="437"/>
      <c r="AI839" s="437"/>
      <c r="AJ839" s="437"/>
      <c r="AK839" s="438"/>
      <c r="AL839" s="959" t="s">
        <v>263</v>
      </c>
      <c r="AM839" s="960"/>
      <c r="AN839" s="960"/>
      <c r="AO839" s="87" t="s">
        <v>261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257</v>
      </c>
      <c r="AD844" s="262"/>
      <c r="AE844" s="262"/>
      <c r="AF844" s="262"/>
      <c r="AG844" s="262"/>
      <c r="AH844" s="330" t="s">
        <v>282</v>
      </c>
      <c r="AI844" s="332"/>
      <c r="AJ844" s="332"/>
      <c r="AK844" s="332"/>
      <c r="AL844" s="332" t="s">
        <v>21</v>
      </c>
      <c r="AM844" s="332"/>
      <c r="AN844" s="332"/>
      <c r="AO844" s="407"/>
      <c r="AP844" s="408" t="s">
        <v>222</v>
      </c>
      <c r="AQ844" s="408"/>
      <c r="AR844" s="408"/>
      <c r="AS844" s="408"/>
      <c r="AT844" s="408"/>
      <c r="AU844" s="408"/>
      <c r="AV844" s="408"/>
      <c r="AW844" s="408"/>
      <c r="AX844" s="408"/>
    </row>
    <row r="845" spans="1:51" ht="38.25" customHeight="1" x14ac:dyDescent="0.15">
      <c r="A845" s="386">
        <v>1</v>
      </c>
      <c r="B845" s="386">
        <v>1</v>
      </c>
      <c r="C845" s="400" t="s">
        <v>693</v>
      </c>
      <c r="D845" s="400"/>
      <c r="E845" s="400"/>
      <c r="F845" s="400"/>
      <c r="G845" s="400"/>
      <c r="H845" s="400"/>
      <c r="I845" s="400"/>
      <c r="J845" s="401">
        <v>7000020070009</v>
      </c>
      <c r="K845" s="402"/>
      <c r="L845" s="402"/>
      <c r="M845" s="402"/>
      <c r="N845" s="402"/>
      <c r="O845" s="402"/>
      <c r="P845" s="302" t="s">
        <v>694</v>
      </c>
      <c r="Q845" s="302"/>
      <c r="R845" s="302"/>
      <c r="S845" s="302"/>
      <c r="T845" s="302"/>
      <c r="U845" s="302"/>
      <c r="V845" s="302"/>
      <c r="W845" s="302"/>
      <c r="X845" s="302"/>
      <c r="Y845" s="303">
        <v>107</v>
      </c>
      <c r="Z845" s="304"/>
      <c r="AA845" s="304"/>
      <c r="AB845" s="305"/>
      <c r="AC845" s="307" t="s">
        <v>700</v>
      </c>
      <c r="AD845" s="308"/>
      <c r="AE845" s="308"/>
      <c r="AF845" s="308"/>
      <c r="AG845" s="308"/>
      <c r="AH845" s="403" t="s">
        <v>634</v>
      </c>
      <c r="AI845" s="404"/>
      <c r="AJ845" s="404"/>
      <c r="AK845" s="404"/>
      <c r="AL845" s="311" t="s">
        <v>634</v>
      </c>
      <c r="AM845" s="312"/>
      <c r="AN845" s="312"/>
      <c r="AO845" s="313"/>
      <c r="AP845" s="306" t="s">
        <v>634</v>
      </c>
      <c r="AQ845" s="306"/>
      <c r="AR845" s="306"/>
      <c r="AS845" s="306"/>
      <c r="AT845" s="306"/>
      <c r="AU845" s="306"/>
      <c r="AV845" s="306"/>
      <c r="AW845" s="306"/>
      <c r="AX845" s="306"/>
    </row>
    <row r="846" spans="1:51" ht="51" customHeight="1" x14ac:dyDescent="0.15">
      <c r="A846" s="386">
        <v>2</v>
      </c>
      <c r="B846" s="386">
        <v>1</v>
      </c>
      <c r="C846" s="405" t="s">
        <v>693</v>
      </c>
      <c r="D846" s="400"/>
      <c r="E846" s="400"/>
      <c r="F846" s="400"/>
      <c r="G846" s="400"/>
      <c r="H846" s="400"/>
      <c r="I846" s="400"/>
      <c r="J846" s="401">
        <v>7000020070009</v>
      </c>
      <c r="K846" s="402"/>
      <c r="L846" s="402"/>
      <c r="M846" s="402"/>
      <c r="N846" s="402"/>
      <c r="O846" s="402"/>
      <c r="P846" s="302" t="s">
        <v>695</v>
      </c>
      <c r="Q846" s="302"/>
      <c r="R846" s="302"/>
      <c r="S846" s="302"/>
      <c r="T846" s="302"/>
      <c r="U846" s="302"/>
      <c r="V846" s="302"/>
      <c r="W846" s="302"/>
      <c r="X846" s="302"/>
      <c r="Y846" s="303">
        <v>27</v>
      </c>
      <c r="Z846" s="304"/>
      <c r="AA846" s="304"/>
      <c r="AB846" s="305"/>
      <c r="AC846" s="307" t="s">
        <v>700</v>
      </c>
      <c r="AD846" s="308"/>
      <c r="AE846" s="308"/>
      <c r="AF846" s="308"/>
      <c r="AG846" s="308"/>
      <c r="AH846" s="403" t="s">
        <v>634</v>
      </c>
      <c r="AI846" s="404"/>
      <c r="AJ846" s="404"/>
      <c r="AK846" s="404"/>
      <c r="AL846" s="311" t="s">
        <v>634</v>
      </c>
      <c r="AM846" s="312"/>
      <c r="AN846" s="312"/>
      <c r="AO846" s="313"/>
      <c r="AP846" s="306" t="s">
        <v>634</v>
      </c>
      <c r="AQ846" s="306"/>
      <c r="AR846" s="306"/>
      <c r="AS846" s="306"/>
      <c r="AT846" s="306"/>
      <c r="AU846" s="306"/>
      <c r="AV846" s="306"/>
      <c r="AW846" s="306"/>
      <c r="AX846" s="306"/>
      <c r="AY846">
        <f>COUNTA($C$846)</f>
        <v>1</v>
      </c>
    </row>
    <row r="847" spans="1:51" ht="30" customHeight="1" x14ac:dyDescent="0.15">
      <c r="A847" s="386">
        <v>3</v>
      </c>
      <c r="B847" s="386">
        <v>1</v>
      </c>
      <c r="C847" s="405" t="s">
        <v>693</v>
      </c>
      <c r="D847" s="400"/>
      <c r="E847" s="400"/>
      <c r="F847" s="400"/>
      <c r="G847" s="400"/>
      <c r="H847" s="400"/>
      <c r="I847" s="400"/>
      <c r="J847" s="401">
        <v>7000020070009</v>
      </c>
      <c r="K847" s="402"/>
      <c r="L847" s="402"/>
      <c r="M847" s="402"/>
      <c r="N847" s="402"/>
      <c r="O847" s="402"/>
      <c r="P847" s="406" t="s">
        <v>696</v>
      </c>
      <c r="Q847" s="302"/>
      <c r="R847" s="302"/>
      <c r="S847" s="302"/>
      <c r="T847" s="302"/>
      <c r="U847" s="302"/>
      <c r="V847" s="302"/>
      <c r="W847" s="302"/>
      <c r="X847" s="302"/>
      <c r="Y847" s="303">
        <v>23</v>
      </c>
      <c r="Z847" s="304"/>
      <c r="AA847" s="304"/>
      <c r="AB847" s="305"/>
      <c r="AC847" s="307" t="s">
        <v>700</v>
      </c>
      <c r="AD847" s="308"/>
      <c r="AE847" s="308"/>
      <c r="AF847" s="308"/>
      <c r="AG847" s="308"/>
      <c r="AH847" s="309" t="s">
        <v>634</v>
      </c>
      <c r="AI847" s="310"/>
      <c r="AJ847" s="310"/>
      <c r="AK847" s="310"/>
      <c r="AL847" s="311" t="s">
        <v>634</v>
      </c>
      <c r="AM847" s="312"/>
      <c r="AN847" s="312"/>
      <c r="AO847" s="313"/>
      <c r="AP847" s="306" t="s">
        <v>634</v>
      </c>
      <c r="AQ847" s="306"/>
      <c r="AR847" s="306"/>
      <c r="AS847" s="306"/>
      <c r="AT847" s="306"/>
      <c r="AU847" s="306"/>
      <c r="AV847" s="306"/>
      <c r="AW847" s="306"/>
      <c r="AX847" s="306"/>
      <c r="AY847">
        <f>COUNTA($C$847)</f>
        <v>1</v>
      </c>
    </row>
    <row r="848" spans="1:51" ht="30" customHeight="1" x14ac:dyDescent="0.15">
      <c r="A848" s="386">
        <v>4</v>
      </c>
      <c r="B848" s="386">
        <v>1</v>
      </c>
      <c r="C848" s="405" t="s">
        <v>693</v>
      </c>
      <c r="D848" s="400"/>
      <c r="E848" s="400"/>
      <c r="F848" s="400"/>
      <c r="G848" s="400"/>
      <c r="H848" s="400"/>
      <c r="I848" s="400"/>
      <c r="J848" s="401">
        <v>7000020070009</v>
      </c>
      <c r="K848" s="402"/>
      <c r="L848" s="402"/>
      <c r="M848" s="402"/>
      <c r="N848" s="402"/>
      <c r="O848" s="402"/>
      <c r="P848" s="406" t="s">
        <v>697</v>
      </c>
      <c r="Q848" s="302"/>
      <c r="R848" s="302"/>
      <c r="S848" s="302"/>
      <c r="T848" s="302"/>
      <c r="U848" s="302"/>
      <c r="V848" s="302"/>
      <c r="W848" s="302"/>
      <c r="X848" s="302"/>
      <c r="Y848" s="303">
        <v>14</v>
      </c>
      <c r="Z848" s="304"/>
      <c r="AA848" s="304"/>
      <c r="AB848" s="305"/>
      <c r="AC848" s="307" t="s">
        <v>700</v>
      </c>
      <c r="AD848" s="308"/>
      <c r="AE848" s="308"/>
      <c r="AF848" s="308"/>
      <c r="AG848" s="308"/>
      <c r="AH848" s="309" t="s">
        <v>634</v>
      </c>
      <c r="AI848" s="310"/>
      <c r="AJ848" s="310"/>
      <c r="AK848" s="310"/>
      <c r="AL848" s="311" t="s">
        <v>634</v>
      </c>
      <c r="AM848" s="312"/>
      <c r="AN848" s="312"/>
      <c r="AO848" s="313"/>
      <c r="AP848" s="306" t="s">
        <v>634</v>
      </c>
      <c r="AQ848" s="306"/>
      <c r="AR848" s="306"/>
      <c r="AS848" s="306"/>
      <c r="AT848" s="306"/>
      <c r="AU848" s="306"/>
      <c r="AV848" s="306"/>
      <c r="AW848" s="306"/>
      <c r="AX848" s="306"/>
      <c r="AY848">
        <f>COUNTA($C$848)</f>
        <v>1</v>
      </c>
    </row>
    <row r="849" spans="1:51" ht="30" customHeight="1" x14ac:dyDescent="0.15">
      <c r="A849" s="386">
        <v>5</v>
      </c>
      <c r="B849" s="386">
        <v>1</v>
      </c>
      <c r="C849" s="405" t="s">
        <v>693</v>
      </c>
      <c r="D849" s="400"/>
      <c r="E849" s="400"/>
      <c r="F849" s="400"/>
      <c r="G849" s="400"/>
      <c r="H849" s="400"/>
      <c r="I849" s="400"/>
      <c r="J849" s="401">
        <v>7000020070009</v>
      </c>
      <c r="K849" s="402"/>
      <c r="L849" s="402"/>
      <c r="M849" s="402"/>
      <c r="N849" s="402"/>
      <c r="O849" s="402"/>
      <c r="P849" s="302" t="s">
        <v>698</v>
      </c>
      <c r="Q849" s="302"/>
      <c r="R849" s="302"/>
      <c r="S849" s="302"/>
      <c r="T849" s="302"/>
      <c r="U849" s="302"/>
      <c r="V849" s="302"/>
      <c r="W849" s="302"/>
      <c r="X849" s="302"/>
      <c r="Y849" s="303">
        <v>2</v>
      </c>
      <c r="Z849" s="304"/>
      <c r="AA849" s="304"/>
      <c r="AB849" s="305"/>
      <c r="AC849" s="307" t="s">
        <v>700</v>
      </c>
      <c r="AD849" s="308"/>
      <c r="AE849" s="308"/>
      <c r="AF849" s="308"/>
      <c r="AG849" s="308"/>
      <c r="AH849" s="309" t="s">
        <v>634</v>
      </c>
      <c r="AI849" s="310"/>
      <c r="AJ849" s="310"/>
      <c r="AK849" s="310"/>
      <c r="AL849" s="311" t="s">
        <v>634</v>
      </c>
      <c r="AM849" s="312"/>
      <c r="AN849" s="312"/>
      <c r="AO849" s="313"/>
      <c r="AP849" s="306" t="s">
        <v>634</v>
      </c>
      <c r="AQ849" s="306"/>
      <c r="AR849" s="306"/>
      <c r="AS849" s="306"/>
      <c r="AT849" s="306"/>
      <c r="AU849" s="306"/>
      <c r="AV849" s="306"/>
      <c r="AW849" s="306"/>
      <c r="AX849" s="306"/>
      <c r="AY849">
        <f>COUNTA($C$849)</f>
        <v>1</v>
      </c>
    </row>
    <row r="850" spans="1:51" ht="30" customHeight="1" x14ac:dyDescent="0.15">
      <c r="A850" s="386">
        <v>6</v>
      </c>
      <c r="B850" s="386">
        <v>1</v>
      </c>
      <c r="C850" s="405" t="s">
        <v>693</v>
      </c>
      <c r="D850" s="400"/>
      <c r="E850" s="400"/>
      <c r="F850" s="400"/>
      <c r="G850" s="400"/>
      <c r="H850" s="400"/>
      <c r="I850" s="400"/>
      <c r="J850" s="401">
        <v>7000020070009</v>
      </c>
      <c r="K850" s="402"/>
      <c r="L850" s="402"/>
      <c r="M850" s="402"/>
      <c r="N850" s="402"/>
      <c r="O850" s="402"/>
      <c r="P850" s="302" t="s">
        <v>699</v>
      </c>
      <c r="Q850" s="302"/>
      <c r="R850" s="302"/>
      <c r="S850" s="302"/>
      <c r="T850" s="302"/>
      <c r="U850" s="302"/>
      <c r="V850" s="302"/>
      <c r="W850" s="302"/>
      <c r="X850" s="302"/>
      <c r="Y850" s="303">
        <v>1</v>
      </c>
      <c r="Z850" s="304"/>
      <c r="AA850" s="304"/>
      <c r="AB850" s="305"/>
      <c r="AC850" s="307" t="s">
        <v>700</v>
      </c>
      <c r="AD850" s="308"/>
      <c r="AE850" s="308"/>
      <c r="AF850" s="308"/>
      <c r="AG850" s="308"/>
      <c r="AH850" s="309" t="s">
        <v>634</v>
      </c>
      <c r="AI850" s="310"/>
      <c r="AJ850" s="310"/>
      <c r="AK850" s="310"/>
      <c r="AL850" s="311" t="s">
        <v>634</v>
      </c>
      <c r="AM850" s="312"/>
      <c r="AN850" s="312"/>
      <c r="AO850" s="313"/>
      <c r="AP850" s="306" t="s">
        <v>634</v>
      </c>
      <c r="AQ850" s="306"/>
      <c r="AR850" s="306"/>
      <c r="AS850" s="306"/>
      <c r="AT850" s="306"/>
      <c r="AU850" s="306"/>
      <c r="AV850" s="306"/>
      <c r="AW850" s="306"/>
      <c r="AX850" s="306"/>
      <c r="AY850">
        <f>COUNTA($C$850)</f>
        <v>1</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257</v>
      </c>
      <c r="AD877" s="262"/>
      <c r="AE877" s="262"/>
      <c r="AF877" s="262"/>
      <c r="AG877" s="262"/>
      <c r="AH877" s="330" t="s">
        <v>282</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1</v>
      </c>
    </row>
    <row r="878" spans="1:51" ht="30" customHeight="1" x14ac:dyDescent="0.15">
      <c r="A878" s="386">
        <v>1</v>
      </c>
      <c r="B878" s="386">
        <v>1</v>
      </c>
      <c r="C878" s="405" t="s">
        <v>723</v>
      </c>
      <c r="D878" s="400"/>
      <c r="E878" s="400"/>
      <c r="F878" s="400"/>
      <c r="G878" s="400"/>
      <c r="H878" s="400"/>
      <c r="I878" s="400"/>
      <c r="J878" s="401">
        <v>7380005010347</v>
      </c>
      <c r="K878" s="402"/>
      <c r="L878" s="402"/>
      <c r="M878" s="402"/>
      <c r="N878" s="402"/>
      <c r="O878" s="402"/>
      <c r="P878" s="302" t="s">
        <v>729</v>
      </c>
      <c r="Q878" s="302"/>
      <c r="R878" s="302"/>
      <c r="S878" s="302"/>
      <c r="T878" s="302"/>
      <c r="U878" s="302"/>
      <c r="V878" s="302"/>
      <c r="W878" s="302"/>
      <c r="X878" s="302"/>
      <c r="Y878" s="303">
        <v>23</v>
      </c>
      <c r="Z878" s="304"/>
      <c r="AA878" s="304"/>
      <c r="AB878" s="305"/>
      <c r="AC878" s="429" t="s">
        <v>293</v>
      </c>
      <c r="AD878" s="429"/>
      <c r="AE878" s="429"/>
      <c r="AF878" s="429"/>
      <c r="AG878" s="429"/>
      <c r="AH878" s="403" t="s">
        <v>634</v>
      </c>
      <c r="AI878" s="404"/>
      <c r="AJ878" s="404"/>
      <c r="AK878" s="404"/>
      <c r="AL878" s="311" t="s">
        <v>634</v>
      </c>
      <c r="AM878" s="312"/>
      <c r="AN878" s="312"/>
      <c r="AO878" s="313"/>
      <c r="AP878" s="306"/>
      <c r="AQ878" s="306"/>
      <c r="AR878" s="306"/>
      <c r="AS878" s="306"/>
      <c r="AT878" s="306"/>
      <c r="AU878" s="306"/>
      <c r="AV878" s="306"/>
      <c r="AW878" s="306"/>
      <c r="AX878" s="306"/>
      <c r="AY878">
        <f t="shared" si="118"/>
        <v>1</v>
      </c>
    </row>
    <row r="879" spans="1:51" ht="45.75" customHeight="1" x14ac:dyDescent="0.15">
      <c r="A879" s="386">
        <v>2</v>
      </c>
      <c r="B879" s="386">
        <v>1</v>
      </c>
      <c r="C879" s="400" t="s">
        <v>722</v>
      </c>
      <c r="D879" s="400"/>
      <c r="E879" s="400"/>
      <c r="F879" s="400"/>
      <c r="G879" s="400"/>
      <c r="H879" s="400"/>
      <c r="I879" s="400"/>
      <c r="J879" s="401">
        <v>5380005000052</v>
      </c>
      <c r="K879" s="402"/>
      <c r="L879" s="402"/>
      <c r="M879" s="402"/>
      <c r="N879" s="402"/>
      <c r="O879" s="402"/>
      <c r="P879" s="302" t="s">
        <v>728</v>
      </c>
      <c r="Q879" s="302"/>
      <c r="R879" s="302"/>
      <c r="S879" s="302"/>
      <c r="T879" s="302"/>
      <c r="U879" s="302"/>
      <c r="V879" s="302"/>
      <c r="W879" s="302"/>
      <c r="X879" s="302"/>
      <c r="Y879" s="303">
        <v>22</v>
      </c>
      <c r="Z879" s="304"/>
      <c r="AA879" s="304"/>
      <c r="AB879" s="305"/>
      <c r="AC879" s="429" t="s">
        <v>293</v>
      </c>
      <c r="AD879" s="430"/>
      <c r="AE879" s="430"/>
      <c r="AF879" s="430"/>
      <c r="AG879" s="430"/>
      <c r="AH879" s="403" t="s">
        <v>634</v>
      </c>
      <c r="AI879" s="404"/>
      <c r="AJ879" s="404"/>
      <c r="AK879" s="404"/>
      <c r="AL879" s="311" t="s">
        <v>634</v>
      </c>
      <c r="AM879" s="312"/>
      <c r="AN879" s="312"/>
      <c r="AO879" s="313"/>
      <c r="AP879" s="306"/>
      <c r="AQ879" s="306"/>
      <c r="AR879" s="306"/>
      <c r="AS879" s="306"/>
      <c r="AT879" s="306"/>
      <c r="AU879" s="306"/>
      <c r="AV879" s="306"/>
      <c r="AW879" s="306"/>
      <c r="AX879" s="306"/>
      <c r="AY879">
        <f>COUNTA($C$879)</f>
        <v>1</v>
      </c>
    </row>
    <row r="880" spans="1:51" ht="45" customHeight="1" x14ac:dyDescent="0.15">
      <c r="A880" s="386">
        <v>3</v>
      </c>
      <c r="B880" s="386">
        <v>1</v>
      </c>
      <c r="C880" s="405" t="s">
        <v>813</v>
      </c>
      <c r="D880" s="400"/>
      <c r="E880" s="400"/>
      <c r="F880" s="400"/>
      <c r="G880" s="400"/>
      <c r="H880" s="400"/>
      <c r="I880" s="400"/>
      <c r="J880" s="401">
        <v>3010001025868</v>
      </c>
      <c r="K880" s="402"/>
      <c r="L880" s="402"/>
      <c r="M880" s="402"/>
      <c r="N880" s="402"/>
      <c r="O880" s="402"/>
      <c r="P880" s="406" t="s">
        <v>731</v>
      </c>
      <c r="Q880" s="302"/>
      <c r="R880" s="302"/>
      <c r="S880" s="302"/>
      <c r="T880" s="302"/>
      <c r="U880" s="302"/>
      <c r="V880" s="302"/>
      <c r="W880" s="302"/>
      <c r="X880" s="302"/>
      <c r="Y880" s="303">
        <v>8</v>
      </c>
      <c r="Z880" s="304"/>
      <c r="AA880" s="304"/>
      <c r="AB880" s="305"/>
      <c r="AC880" s="429" t="s">
        <v>286</v>
      </c>
      <c r="AD880" s="429"/>
      <c r="AE880" s="429"/>
      <c r="AF880" s="429"/>
      <c r="AG880" s="429"/>
      <c r="AH880" s="309">
        <v>1</v>
      </c>
      <c r="AI880" s="310"/>
      <c r="AJ880" s="310"/>
      <c r="AK880" s="310"/>
      <c r="AL880" s="311">
        <v>98.8</v>
      </c>
      <c r="AM880" s="312"/>
      <c r="AN880" s="312"/>
      <c r="AO880" s="313"/>
      <c r="AP880" s="306"/>
      <c r="AQ880" s="306"/>
      <c r="AR880" s="306"/>
      <c r="AS880" s="306"/>
      <c r="AT880" s="306"/>
      <c r="AU880" s="306"/>
      <c r="AV880" s="306"/>
      <c r="AW880" s="306"/>
      <c r="AX880" s="306"/>
      <c r="AY880">
        <f>COUNTA($C$880)</f>
        <v>1</v>
      </c>
    </row>
    <row r="881" spans="1:51" ht="52.5" customHeight="1" x14ac:dyDescent="0.15">
      <c r="A881" s="386">
        <v>4</v>
      </c>
      <c r="B881" s="386">
        <v>1</v>
      </c>
      <c r="C881" s="411" t="s">
        <v>725</v>
      </c>
      <c r="D881" s="412"/>
      <c r="E881" s="412"/>
      <c r="F881" s="412"/>
      <c r="G881" s="412"/>
      <c r="H881" s="412"/>
      <c r="I881" s="413"/>
      <c r="J881" s="414">
        <v>9380005000131</v>
      </c>
      <c r="K881" s="415"/>
      <c r="L881" s="415"/>
      <c r="M881" s="415"/>
      <c r="N881" s="415"/>
      <c r="O881" s="416"/>
      <c r="P881" s="417" t="s">
        <v>728</v>
      </c>
      <c r="Q881" s="418"/>
      <c r="R881" s="418"/>
      <c r="S881" s="418"/>
      <c r="T881" s="418"/>
      <c r="U881" s="418"/>
      <c r="V881" s="418"/>
      <c r="W881" s="418"/>
      <c r="X881" s="419"/>
      <c r="Y881" s="303">
        <v>3.9</v>
      </c>
      <c r="Z881" s="304"/>
      <c r="AA881" s="304"/>
      <c r="AB881" s="305"/>
      <c r="AC881" s="420" t="s">
        <v>293</v>
      </c>
      <c r="AD881" s="421"/>
      <c r="AE881" s="421"/>
      <c r="AF881" s="421"/>
      <c r="AG881" s="422"/>
      <c r="AH881" s="423" t="s">
        <v>634</v>
      </c>
      <c r="AI881" s="424"/>
      <c r="AJ881" s="424"/>
      <c r="AK881" s="425"/>
      <c r="AL881" s="311" t="s">
        <v>634</v>
      </c>
      <c r="AM881" s="312"/>
      <c r="AN881" s="312"/>
      <c r="AO881" s="313"/>
      <c r="AP881" s="426"/>
      <c r="AQ881" s="427"/>
      <c r="AR881" s="427"/>
      <c r="AS881" s="427"/>
      <c r="AT881" s="427"/>
      <c r="AU881" s="427"/>
      <c r="AV881" s="427"/>
      <c r="AW881" s="427"/>
      <c r="AX881" s="428"/>
      <c r="AY881">
        <f>COUNTA($C$881)</f>
        <v>1</v>
      </c>
    </row>
    <row r="882" spans="1:51" ht="51.75" customHeight="1" x14ac:dyDescent="0.15">
      <c r="A882" s="386">
        <v>5</v>
      </c>
      <c r="B882" s="386">
        <v>1</v>
      </c>
      <c r="C882" s="405" t="s">
        <v>724</v>
      </c>
      <c r="D882" s="400"/>
      <c r="E882" s="400"/>
      <c r="F882" s="400"/>
      <c r="G882" s="400"/>
      <c r="H882" s="400"/>
      <c r="I882" s="400"/>
      <c r="J882" s="401">
        <v>8040005001619</v>
      </c>
      <c r="K882" s="402"/>
      <c r="L882" s="402"/>
      <c r="M882" s="402"/>
      <c r="N882" s="402"/>
      <c r="O882" s="402"/>
      <c r="P882" s="406" t="s">
        <v>730</v>
      </c>
      <c r="Q882" s="302"/>
      <c r="R882" s="302"/>
      <c r="S882" s="302"/>
      <c r="T882" s="302"/>
      <c r="U882" s="302"/>
      <c r="V882" s="302"/>
      <c r="W882" s="302"/>
      <c r="X882" s="302"/>
      <c r="Y882" s="303">
        <v>2</v>
      </c>
      <c r="Z882" s="304"/>
      <c r="AA882" s="304"/>
      <c r="AB882" s="305"/>
      <c r="AC882" s="429" t="s">
        <v>293</v>
      </c>
      <c r="AD882" s="429"/>
      <c r="AE882" s="429"/>
      <c r="AF882" s="429"/>
      <c r="AG882" s="429"/>
      <c r="AH882" s="309" t="s">
        <v>634</v>
      </c>
      <c r="AI882" s="310"/>
      <c r="AJ882" s="310"/>
      <c r="AK882" s="310"/>
      <c r="AL882" s="311" t="s">
        <v>634</v>
      </c>
      <c r="AM882" s="312"/>
      <c r="AN882" s="312"/>
      <c r="AO882" s="313"/>
      <c r="AP882" s="426"/>
      <c r="AQ882" s="427"/>
      <c r="AR882" s="427"/>
      <c r="AS882" s="427"/>
      <c r="AT882" s="427"/>
      <c r="AU882" s="427"/>
      <c r="AV882" s="427"/>
      <c r="AW882" s="427"/>
      <c r="AX882" s="428"/>
      <c r="AY882">
        <f>COUNTA($C$882)</f>
        <v>1</v>
      </c>
    </row>
    <row r="883" spans="1:51" ht="38.25" customHeight="1" x14ac:dyDescent="0.15">
      <c r="A883" s="386">
        <v>6</v>
      </c>
      <c r="B883" s="386">
        <v>1</v>
      </c>
      <c r="C883" s="411" t="s">
        <v>726</v>
      </c>
      <c r="D883" s="412"/>
      <c r="E883" s="412"/>
      <c r="F883" s="412"/>
      <c r="G883" s="412"/>
      <c r="H883" s="412"/>
      <c r="I883" s="413"/>
      <c r="J883" s="414">
        <v>4380005002314</v>
      </c>
      <c r="K883" s="415"/>
      <c r="L883" s="415"/>
      <c r="M883" s="415"/>
      <c r="N883" s="415"/>
      <c r="O883" s="416"/>
      <c r="P883" s="417" t="s">
        <v>732</v>
      </c>
      <c r="Q883" s="418"/>
      <c r="R883" s="418"/>
      <c r="S883" s="418"/>
      <c r="T883" s="418"/>
      <c r="U883" s="418"/>
      <c r="V883" s="418"/>
      <c r="W883" s="418"/>
      <c r="X883" s="419"/>
      <c r="Y883" s="303">
        <v>1</v>
      </c>
      <c r="Z883" s="304"/>
      <c r="AA883" s="304"/>
      <c r="AB883" s="305"/>
      <c r="AC883" s="420" t="s">
        <v>293</v>
      </c>
      <c r="AD883" s="421"/>
      <c r="AE883" s="421"/>
      <c r="AF883" s="421"/>
      <c r="AG883" s="422"/>
      <c r="AH883" s="423" t="s">
        <v>634</v>
      </c>
      <c r="AI883" s="424"/>
      <c r="AJ883" s="424"/>
      <c r="AK883" s="425"/>
      <c r="AL883" s="311" t="s">
        <v>634</v>
      </c>
      <c r="AM883" s="312"/>
      <c r="AN883" s="312"/>
      <c r="AO883" s="313"/>
      <c r="AP883" s="426"/>
      <c r="AQ883" s="427"/>
      <c r="AR883" s="427"/>
      <c r="AS883" s="427"/>
      <c r="AT883" s="427"/>
      <c r="AU883" s="427"/>
      <c r="AV883" s="427"/>
      <c r="AW883" s="427"/>
      <c r="AX883" s="428"/>
      <c r="AY883">
        <f>COUNTA($C$883)</f>
        <v>1</v>
      </c>
    </row>
    <row r="884" spans="1:51" ht="42.75" customHeight="1" x14ac:dyDescent="0.15">
      <c r="A884" s="386">
        <v>7</v>
      </c>
      <c r="B884" s="386">
        <v>1</v>
      </c>
      <c r="C884" s="400" t="s">
        <v>727</v>
      </c>
      <c r="D884" s="400"/>
      <c r="E884" s="400"/>
      <c r="F884" s="400"/>
      <c r="G884" s="400"/>
      <c r="H884" s="400"/>
      <c r="I884" s="400"/>
      <c r="J884" s="401">
        <v>3010905002467</v>
      </c>
      <c r="K884" s="402"/>
      <c r="L884" s="402"/>
      <c r="M884" s="402"/>
      <c r="N884" s="402"/>
      <c r="O884" s="402"/>
      <c r="P884" s="302" t="s">
        <v>733</v>
      </c>
      <c r="Q884" s="302"/>
      <c r="R884" s="302"/>
      <c r="S884" s="302"/>
      <c r="T884" s="302"/>
      <c r="U884" s="302"/>
      <c r="V884" s="302"/>
      <c r="W884" s="302"/>
      <c r="X884" s="302"/>
      <c r="Y884" s="303">
        <v>0.1</v>
      </c>
      <c r="Z884" s="304"/>
      <c r="AA884" s="304"/>
      <c r="AB884" s="305"/>
      <c r="AC884" s="897" t="s">
        <v>293</v>
      </c>
      <c r="AD884" s="897"/>
      <c r="AE884" s="897"/>
      <c r="AF884" s="897"/>
      <c r="AG884" s="897"/>
      <c r="AH884" s="309" t="s">
        <v>634</v>
      </c>
      <c r="AI884" s="310"/>
      <c r="AJ884" s="310"/>
      <c r="AK884" s="310"/>
      <c r="AL884" s="311" t="s">
        <v>634</v>
      </c>
      <c r="AM884" s="312"/>
      <c r="AN884" s="312"/>
      <c r="AO884" s="313"/>
      <c r="AP884" s="306"/>
      <c r="AQ884" s="306"/>
      <c r="AR884" s="306"/>
      <c r="AS884" s="306"/>
      <c r="AT884" s="306"/>
      <c r="AU884" s="306"/>
      <c r="AV884" s="306"/>
      <c r="AW884" s="306"/>
      <c r="AX884" s="306"/>
      <c r="AY884">
        <f>COUNTA($C$884)</f>
        <v>1</v>
      </c>
    </row>
    <row r="885" spans="1:51" ht="30" hidden="1" customHeight="1" x14ac:dyDescent="0.15">
      <c r="A885" s="386">
        <v>8</v>
      </c>
      <c r="B885" s="386">
        <v>1</v>
      </c>
      <c r="C885" s="411"/>
      <c r="D885" s="412"/>
      <c r="E885" s="412"/>
      <c r="F885" s="412"/>
      <c r="G885" s="412"/>
      <c r="H885" s="412"/>
      <c r="I885" s="413"/>
      <c r="J885" s="414"/>
      <c r="K885" s="415"/>
      <c r="L885" s="415"/>
      <c r="M885" s="415"/>
      <c r="N885" s="415"/>
      <c r="O885" s="416"/>
      <c r="P885" s="417"/>
      <c r="Q885" s="418"/>
      <c r="R885" s="418"/>
      <c r="S885" s="418"/>
      <c r="T885" s="418"/>
      <c r="U885" s="418"/>
      <c r="V885" s="418"/>
      <c r="W885" s="418"/>
      <c r="X885" s="419"/>
      <c r="Y885" s="303"/>
      <c r="Z885" s="304"/>
      <c r="AA885" s="304"/>
      <c r="AB885" s="305"/>
      <c r="AC885" s="420"/>
      <c r="AD885" s="421"/>
      <c r="AE885" s="421"/>
      <c r="AF885" s="421"/>
      <c r="AG885" s="422"/>
      <c r="AH885" s="423"/>
      <c r="AI885" s="424"/>
      <c r="AJ885" s="424"/>
      <c r="AK885" s="425"/>
      <c r="AL885" s="311"/>
      <c r="AM885" s="312"/>
      <c r="AN885" s="312"/>
      <c r="AO885" s="313"/>
      <c r="AP885" s="426"/>
      <c r="AQ885" s="427"/>
      <c r="AR885" s="427"/>
      <c r="AS885" s="427"/>
      <c r="AT885" s="427"/>
      <c r="AU885" s="427"/>
      <c r="AV885" s="427"/>
      <c r="AW885" s="427"/>
      <c r="AX885" s="428"/>
      <c r="AY885">
        <f>COUNTA($C$885)</f>
        <v>0</v>
      </c>
    </row>
    <row r="886" spans="1:51" ht="30" hidden="1" customHeight="1" x14ac:dyDescent="0.15">
      <c r="A886" s="386">
        <v>9</v>
      </c>
      <c r="B886" s="386">
        <v>1</v>
      </c>
      <c r="C886" s="405"/>
      <c r="D886" s="400"/>
      <c r="E886" s="400"/>
      <c r="F886" s="400"/>
      <c r="G886" s="400"/>
      <c r="H886" s="400"/>
      <c r="I886" s="400"/>
      <c r="J886" s="401"/>
      <c r="K886" s="402"/>
      <c r="L886" s="402"/>
      <c r="M886" s="402"/>
      <c r="N886" s="402"/>
      <c r="O886" s="402"/>
      <c r="P886" s="406"/>
      <c r="Q886" s="302"/>
      <c r="R886" s="302"/>
      <c r="S886" s="302"/>
      <c r="T886" s="302"/>
      <c r="U886" s="302"/>
      <c r="V886" s="302"/>
      <c r="W886" s="302"/>
      <c r="X886" s="302"/>
      <c r="Y886" s="303"/>
      <c r="Z886" s="304"/>
      <c r="AA886" s="304"/>
      <c r="AB886" s="305"/>
      <c r="AC886" s="429"/>
      <c r="AD886" s="429"/>
      <c r="AE886" s="429"/>
      <c r="AF886" s="429"/>
      <c r="AG886" s="429"/>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429"/>
      <c r="AD887" s="430"/>
      <c r="AE887" s="430"/>
      <c r="AF887" s="430"/>
      <c r="AG887" s="430"/>
      <c r="AH887" s="403"/>
      <c r="AI887" s="404"/>
      <c r="AJ887" s="404"/>
      <c r="AK887" s="404"/>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257</v>
      </c>
      <c r="AD910" s="262"/>
      <c r="AE910" s="262"/>
      <c r="AF910" s="262"/>
      <c r="AG910" s="262"/>
      <c r="AH910" s="330" t="s">
        <v>282</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1</v>
      </c>
    </row>
    <row r="911" spans="1:51" ht="43.5" customHeight="1" x14ac:dyDescent="0.15">
      <c r="A911" s="386">
        <v>1</v>
      </c>
      <c r="B911" s="386">
        <v>1</v>
      </c>
      <c r="C911" s="405" t="s">
        <v>751</v>
      </c>
      <c r="D911" s="400"/>
      <c r="E911" s="400"/>
      <c r="F911" s="400"/>
      <c r="G911" s="400"/>
      <c r="H911" s="400"/>
      <c r="I911" s="400"/>
      <c r="J911" s="401">
        <v>1010405009411</v>
      </c>
      <c r="K911" s="402"/>
      <c r="L911" s="402"/>
      <c r="M911" s="402"/>
      <c r="N911" s="402"/>
      <c r="O911" s="402"/>
      <c r="P911" s="410" t="s">
        <v>735</v>
      </c>
      <c r="Q911" s="410"/>
      <c r="R911" s="410"/>
      <c r="S911" s="410"/>
      <c r="T911" s="410"/>
      <c r="U911" s="410"/>
      <c r="V911" s="410"/>
      <c r="W911" s="410"/>
      <c r="X911" s="410"/>
      <c r="Y911" s="303">
        <v>416</v>
      </c>
      <c r="Z911" s="304"/>
      <c r="AA911" s="304"/>
      <c r="AB911" s="305"/>
      <c r="AC911" s="307" t="s">
        <v>291</v>
      </c>
      <c r="AD911" s="308"/>
      <c r="AE911" s="308"/>
      <c r="AF911" s="308"/>
      <c r="AG911" s="308"/>
      <c r="AH911" s="403" t="s">
        <v>749</v>
      </c>
      <c r="AI911" s="404"/>
      <c r="AJ911" s="404"/>
      <c r="AK911" s="404"/>
      <c r="AL911" s="403" t="s">
        <v>749</v>
      </c>
      <c r="AM911" s="404"/>
      <c r="AN911" s="404"/>
      <c r="AO911" s="404"/>
      <c r="AP911" s="306"/>
      <c r="AQ911" s="306"/>
      <c r="AR911" s="306"/>
      <c r="AS911" s="306"/>
      <c r="AT911" s="306"/>
      <c r="AU911" s="306"/>
      <c r="AV911" s="306"/>
      <c r="AW911" s="306"/>
      <c r="AX911" s="306"/>
      <c r="AY911">
        <f t="shared" si="119"/>
        <v>1</v>
      </c>
    </row>
    <row r="912" spans="1:51" ht="43.5" customHeight="1" x14ac:dyDescent="0.15">
      <c r="A912" s="386">
        <v>2</v>
      </c>
      <c r="B912" s="386">
        <v>1</v>
      </c>
      <c r="C912" s="405" t="s">
        <v>750</v>
      </c>
      <c r="D912" s="400"/>
      <c r="E912" s="400"/>
      <c r="F912" s="400"/>
      <c r="G912" s="400"/>
      <c r="H912" s="400"/>
      <c r="I912" s="400"/>
      <c r="J912" s="401">
        <v>6010005018634</v>
      </c>
      <c r="K912" s="402"/>
      <c r="L912" s="402"/>
      <c r="M912" s="402"/>
      <c r="N912" s="402"/>
      <c r="O912" s="402"/>
      <c r="P912" s="410" t="s">
        <v>736</v>
      </c>
      <c r="Q912" s="410"/>
      <c r="R912" s="410"/>
      <c r="S912" s="410"/>
      <c r="T912" s="410"/>
      <c r="U912" s="410"/>
      <c r="V912" s="410"/>
      <c r="W912" s="410"/>
      <c r="X912" s="410"/>
      <c r="Y912" s="303">
        <v>325</v>
      </c>
      <c r="Z912" s="304"/>
      <c r="AA912" s="304"/>
      <c r="AB912" s="305"/>
      <c r="AC912" s="307" t="s">
        <v>287</v>
      </c>
      <c r="AD912" s="308"/>
      <c r="AE912" s="308"/>
      <c r="AF912" s="308"/>
      <c r="AG912" s="308"/>
      <c r="AH912" s="403">
        <v>1</v>
      </c>
      <c r="AI912" s="404"/>
      <c r="AJ912" s="404"/>
      <c r="AK912" s="404"/>
      <c r="AL912" s="311">
        <v>89.2</v>
      </c>
      <c r="AM912" s="312"/>
      <c r="AN912" s="312"/>
      <c r="AO912" s="313"/>
      <c r="AP912" s="306"/>
      <c r="AQ912" s="306"/>
      <c r="AR912" s="306"/>
      <c r="AS912" s="306"/>
      <c r="AT912" s="306"/>
      <c r="AU912" s="306"/>
      <c r="AV912" s="306"/>
      <c r="AW912" s="306"/>
      <c r="AX912" s="306"/>
      <c r="AY912">
        <f>COUNTA($C$912)</f>
        <v>1</v>
      </c>
    </row>
    <row r="913" spans="1:51" ht="42" customHeight="1" x14ac:dyDescent="0.15">
      <c r="A913" s="386">
        <v>3</v>
      </c>
      <c r="B913" s="386">
        <v>1</v>
      </c>
      <c r="C913" s="405" t="s">
        <v>734</v>
      </c>
      <c r="D913" s="400"/>
      <c r="E913" s="400"/>
      <c r="F913" s="400"/>
      <c r="G913" s="400"/>
      <c r="H913" s="400"/>
      <c r="I913" s="400"/>
      <c r="J913" s="401">
        <v>1010405009411</v>
      </c>
      <c r="K913" s="402"/>
      <c r="L913" s="402"/>
      <c r="M913" s="402"/>
      <c r="N913" s="402"/>
      <c r="O913" s="402"/>
      <c r="P913" s="409" t="s">
        <v>737</v>
      </c>
      <c r="Q913" s="410"/>
      <c r="R913" s="410"/>
      <c r="S913" s="410"/>
      <c r="T913" s="410"/>
      <c r="U913" s="410"/>
      <c r="V913" s="410"/>
      <c r="W913" s="410"/>
      <c r="X913" s="410"/>
      <c r="Y913" s="303">
        <v>99</v>
      </c>
      <c r="Z913" s="304"/>
      <c r="AA913" s="304"/>
      <c r="AB913" s="305"/>
      <c r="AC913" s="307" t="s">
        <v>287</v>
      </c>
      <c r="AD913" s="308"/>
      <c r="AE913" s="308"/>
      <c r="AF913" s="308"/>
      <c r="AG913" s="308"/>
      <c r="AH913" s="309">
        <v>1</v>
      </c>
      <c r="AI913" s="310"/>
      <c r="AJ913" s="310"/>
      <c r="AK913" s="310"/>
      <c r="AL913" s="311">
        <v>98.4</v>
      </c>
      <c r="AM913" s="312"/>
      <c r="AN913" s="312"/>
      <c r="AO913" s="313"/>
      <c r="AP913" s="306"/>
      <c r="AQ913" s="306"/>
      <c r="AR913" s="306"/>
      <c r="AS913" s="306"/>
      <c r="AT913" s="306"/>
      <c r="AU913" s="306"/>
      <c r="AV913" s="306"/>
      <c r="AW913" s="306"/>
      <c r="AX913" s="306"/>
      <c r="AY913">
        <f>COUNTA($C$913)</f>
        <v>1</v>
      </c>
    </row>
    <row r="914" spans="1:51" ht="53.25" customHeight="1" x14ac:dyDescent="0.15">
      <c r="A914" s="386">
        <v>4</v>
      </c>
      <c r="B914" s="386">
        <v>1</v>
      </c>
      <c r="C914" s="405" t="s">
        <v>734</v>
      </c>
      <c r="D914" s="400"/>
      <c r="E914" s="400"/>
      <c r="F914" s="400"/>
      <c r="G914" s="400"/>
      <c r="H914" s="400"/>
      <c r="I914" s="400"/>
      <c r="J914" s="401">
        <v>1010405009411</v>
      </c>
      <c r="K914" s="402"/>
      <c r="L914" s="402"/>
      <c r="M914" s="402"/>
      <c r="N914" s="402"/>
      <c r="O914" s="402"/>
      <c r="P914" s="409" t="s">
        <v>738</v>
      </c>
      <c r="Q914" s="410"/>
      <c r="R914" s="410"/>
      <c r="S914" s="410"/>
      <c r="T914" s="410"/>
      <c r="U914" s="410"/>
      <c r="V914" s="410"/>
      <c r="W914" s="410"/>
      <c r="X914" s="410"/>
      <c r="Y914" s="303">
        <v>84</v>
      </c>
      <c r="Z914" s="304"/>
      <c r="AA914" s="304"/>
      <c r="AB914" s="305"/>
      <c r="AC914" s="307" t="s">
        <v>291</v>
      </c>
      <c r="AD914" s="308"/>
      <c r="AE914" s="308"/>
      <c r="AF914" s="308"/>
      <c r="AG914" s="308"/>
      <c r="AH914" s="403" t="s">
        <v>749</v>
      </c>
      <c r="AI914" s="404"/>
      <c r="AJ914" s="404"/>
      <c r="AK914" s="404"/>
      <c r="AL914" s="403" t="s">
        <v>749</v>
      </c>
      <c r="AM914" s="404"/>
      <c r="AN914" s="404"/>
      <c r="AO914" s="404"/>
      <c r="AP914" s="306"/>
      <c r="AQ914" s="306"/>
      <c r="AR914" s="306"/>
      <c r="AS914" s="306"/>
      <c r="AT914" s="306"/>
      <c r="AU914" s="306"/>
      <c r="AV914" s="306"/>
      <c r="AW914" s="306"/>
      <c r="AX914" s="306"/>
      <c r="AY914">
        <f>COUNTA($C$914)</f>
        <v>1</v>
      </c>
    </row>
    <row r="915" spans="1:51" ht="44.25" customHeight="1" x14ac:dyDescent="0.15">
      <c r="A915" s="386">
        <v>5</v>
      </c>
      <c r="B915" s="386">
        <v>1</v>
      </c>
      <c r="C915" s="405" t="s">
        <v>739</v>
      </c>
      <c r="D915" s="400"/>
      <c r="E915" s="400"/>
      <c r="F915" s="400"/>
      <c r="G915" s="400"/>
      <c r="H915" s="400"/>
      <c r="I915" s="400"/>
      <c r="J915" s="401">
        <v>1010001101101</v>
      </c>
      <c r="K915" s="402"/>
      <c r="L915" s="402"/>
      <c r="M915" s="402"/>
      <c r="N915" s="402"/>
      <c r="O915" s="402"/>
      <c r="P915" s="409" t="s">
        <v>740</v>
      </c>
      <c r="Q915" s="410"/>
      <c r="R915" s="410"/>
      <c r="S915" s="410"/>
      <c r="T915" s="410"/>
      <c r="U915" s="410"/>
      <c r="V915" s="410"/>
      <c r="W915" s="410"/>
      <c r="X915" s="410"/>
      <c r="Y915" s="303">
        <v>77</v>
      </c>
      <c r="Z915" s="304"/>
      <c r="AA915" s="304"/>
      <c r="AB915" s="305"/>
      <c r="AC915" s="307" t="s">
        <v>287</v>
      </c>
      <c r="AD915" s="308"/>
      <c r="AE915" s="308"/>
      <c r="AF915" s="308"/>
      <c r="AG915" s="308"/>
      <c r="AH915" s="309">
        <v>1</v>
      </c>
      <c r="AI915" s="310"/>
      <c r="AJ915" s="310"/>
      <c r="AK915" s="310"/>
      <c r="AL915" s="311">
        <v>96.1</v>
      </c>
      <c r="AM915" s="312"/>
      <c r="AN915" s="312"/>
      <c r="AO915" s="313"/>
      <c r="AP915" s="306"/>
      <c r="AQ915" s="306"/>
      <c r="AR915" s="306"/>
      <c r="AS915" s="306"/>
      <c r="AT915" s="306"/>
      <c r="AU915" s="306"/>
      <c r="AV915" s="306"/>
      <c r="AW915" s="306"/>
      <c r="AX915" s="306"/>
      <c r="AY915">
        <f>COUNTA($C$915)</f>
        <v>1</v>
      </c>
    </row>
    <row r="916" spans="1:51" ht="49.5" customHeight="1" x14ac:dyDescent="0.15">
      <c r="A916" s="386">
        <v>6</v>
      </c>
      <c r="B916" s="386">
        <v>1</v>
      </c>
      <c r="C916" s="400" t="s">
        <v>734</v>
      </c>
      <c r="D916" s="400"/>
      <c r="E916" s="400"/>
      <c r="F916" s="400"/>
      <c r="G916" s="400"/>
      <c r="H916" s="400"/>
      <c r="I916" s="400"/>
      <c r="J916" s="401">
        <v>1010405009411</v>
      </c>
      <c r="K916" s="402"/>
      <c r="L916" s="402"/>
      <c r="M916" s="402"/>
      <c r="N916" s="402"/>
      <c r="O916" s="402"/>
      <c r="P916" s="410" t="s">
        <v>741</v>
      </c>
      <c r="Q916" s="410"/>
      <c r="R916" s="410"/>
      <c r="S916" s="410"/>
      <c r="T916" s="410"/>
      <c r="U916" s="410"/>
      <c r="V916" s="410"/>
      <c r="W916" s="410"/>
      <c r="X916" s="410"/>
      <c r="Y916" s="303">
        <v>71</v>
      </c>
      <c r="Z916" s="304"/>
      <c r="AA916" s="304"/>
      <c r="AB916" s="305"/>
      <c r="AC916" s="307" t="s">
        <v>287</v>
      </c>
      <c r="AD916" s="308"/>
      <c r="AE916" s="308"/>
      <c r="AF916" s="308"/>
      <c r="AG916" s="308"/>
      <c r="AH916" s="309">
        <v>1</v>
      </c>
      <c r="AI916" s="310"/>
      <c r="AJ916" s="310"/>
      <c r="AK916" s="310"/>
      <c r="AL916" s="311">
        <v>78</v>
      </c>
      <c r="AM916" s="312"/>
      <c r="AN916" s="312"/>
      <c r="AO916" s="313"/>
      <c r="AP916" s="306"/>
      <c r="AQ916" s="306"/>
      <c r="AR916" s="306"/>
      <c r="AS916" s="306"/>
      <c r="AT916" s="306"/>
      <c r="AU916" s="306"/>
      <c r="AV916" s="306"/>
      <c r="AW916" s="306"/>
      <c r="AX916" s="306"/>
      <c r="AY916">
        <f>COUNTA($C$916)</f>
        <v>1</v>
      </c>
    </row>
    <row r="917" spans="1:51" ht="69.75" customHeight="1" x14ac:dyDescent="0.15">
      <c r="A917" s="386">
        <v>7</v>
      </c>
      <c r="B917" s="386">
        <v>1</v>
      </c>
      <c r="C917" s="405" t="s">
        <v>742</v>
      </c>
      <c r="D917" s="400"/>
      <c r="E917" s="400"/>
      <c r="F917" s="400"/>
      <c r="G917" s="400"/>
      <c r="H917" s="400"/>
      <c r="I917" s="400"/>
      <c r="J917" s="401">
        <v>6010001030403</v>
      </c>
      <c r="K917" s="402"/>
      <c r="L917" s="402"/>
      <c r="M917" s="402"/>
      <c r="N917" s="402"/>
      <c r="O917" s="402"/>
      <c r="P917" s="409" t="s">
        <v>743</v>
      </c>
      <c r="Q917" s="410"/>
      <c r="R917" s="410"/>
      <c r="S917" s="410"/>
      <c r="T917" s="410"/>
      <c r="U917" s="410"/>
      <c r="V917" s="410"/>
      <c r="W917" s="410"/>
      <c r="X917" s="410"/>
      <c r="Y917" s="303">
        <v>70</v>
      </c>
      <c r="Z917" s="304"/>
      <c r="AA917" s="304"/>
      <c r="AB917" s="305"/>
      <c r="AC917" s="307" t="s">
        <v>287</v>
      </c>
      <c r="AD917" s="308"/>
      <c r="AE917" s="308"/>
      <c r="AF917" s="308"/>
      <c r="AG917" s="308"/>
      <c r="AH917" s="309">
        <v>1</v>
      </c>
      <c r="AI917" s="310"/>
      <c r="AJ917" s="310"/>
      <c r="AK917" s="310"/>
      <c r="AL917" s="311">
        <v>97.7</v>
      </c>
      <c r="AM917" s="312"/>
      <c r="AN917" s="312"/>
      <c r="AO917" s="313"/>
      <c r="AP917" s="306"/>
      <c r="AQ917" s="306"/>
      <c r="AR917" s="306"/>
      <c r="AS917" s="306"/>
      <c r="AT917" s="306"/>
      <c r="AU917" s="306"/>
      <c r="AV917" s="306"/>
      <c r="AW917" s="306"/>
      <c r="AX917" s="306"/>
      <c r="AY917">
        <f>COUNTA($C$917)</f>
        <v>1</v>
      </c>
    </row>
    <row r="918" spans="1:51" ht="54.75" customHeight="1" x14ac:dyDescent="0.15">
      <c r="A918" s="386">
        <v>8</v>
      </c>
      <c r="B918" s="386">
        <v>1</v>
      </c>
      <c r="C918" s="400" t="s">
        <v>734</v>
      </c>
      <c r="D918" s="400"/>
      <c r="E918" s="400"/>
      <c r="F918" s="400"/>
      <c r="G918" s="400"/>
      <c r="H918" s="400"/>
      <c r="I918" s="400"/>
      <c r="J918" s="401">
        <v>1010405009411</v>
      </c>
      <c r="K918" s="402"/>
      <c r="L918" s="402"/>
      <c r="M918" s="402"/>
      <c r="N918" s="402"/>
      <c r="O918" s="402"/>
      <c r="P918" s="410" t="s">
        <v>744</v>
      </c>
      <c r="Q918" s="410"/>
      <c r="R918" s="410"/>
      <c r="S918" s="410"/>
      <c r="T918" s="410"/>
      <c r="U918" s="410"/>
      <c r="V918" s="410"/>
      <c r="W918" s="410"/>
      <c r="X918" s="410"/>
      <c r="Y918" s="303">
        <v>45</v>
      </c>
      <c r="Z918" s="304"/>
      <c r="AA918" s="304"/>
      <c r="AB918" s="305"/>
      <c r="AC918" s="307" t="s">
        <v>287</v>
      </c>
      <c r="AD918" s="308"/>
      <c r="AE918" s="308"/>
      <c r="AF918" s="308"/>
      <c r="AG918" s="308"/>
      <c r="AH918" s="309">
        <v>1</v>
      </c>
      <c r="AI918" s="310"/>
      <c r="AJ918" s="310"/>
      <c r="AK918" s="310"/>
      <c r="AL918" s="311">
        <v>99.7</v>
      </c>
      <c r="AM918" s="312"/>
      <c r="AN918" s="312"/>
      <c r="AO918" s="313"/>
      <c r="AP918" s="306"/>
      <c r="AQ918" s="306"/>
      <c r="AR918" s="306"/>
      <c r="AS918" s="306"/>
      <c r="AT918" s="306"/>
      <c r="AU918" s="306"/>
      <c r="AV918" s="306"/>
      <c r="AW918" s="306"/>
      <c r="AX918" s="306"/>
      <c r="AY918">
        <f>COUNTA($C$918)</f>
        <v>1</v>
      </c>
    </row>
    <row r="919" spans="1:51" ht="51" customHeight="1" x14ac:dyDescent="0.15">
      <c r="A919" s="386">
        <v>9</v>
      </c>
      <c r="B919" s="386">
        <v>1</v>
      </c>
      <c r="C919" s="405" t="s">
        <v>745</v>
      </c>
      <c r="D919" s="400"/>
      <c r="E919" s="400"/>
      <c r="F919" s="400"/>
      <c r="G919" s="400"/>
      <c r="H919" s="400"/>
      <c r="I919" s="400"/>
      <c r="J919" s="401">
        <v>1010405009411</v>
      </c>
      <c r="K919" s="402"/>
      <c r="L919" s="402"/>
      <c r="M919" s="402"/>
      <c r="N919" s="402"/>
      <c r="O919" s="402"/>
      <c r="P919" s="409" t="s">
        <v>746</v>
      </c>
      <c r="Q919" s="410"/>
      <c r="R919" s="410"/>
      <c r="S919" s="410"/>
      <c r="T919" s="410"/>
      <c r="U919" s="410"/>
      <c r="V919" s="410"/>
      <c r="W919" s="410"/>
      <c r="X919" s="410"/>
      <c r="Y919" s="303">
        <v>31</v>
      </c>
      <c r="Z919" s="304"/>
      <c r="AA919" s="304"/>
      <c r="AB919" s="305"/>
      <c r="AC919" s="307" t="s">
        <v>287</v>
      </c>
      <c r="AD919" s="308"/>
      <c r="AE919" s="308"/>
      <c r="AF919" s="308"/>
      <c r="AG919" s="308"/>
      <c r="AH919" s="403" t="s">
        <v>749</v>
      </c>
      <c r="AI919" s="404"/>
      <c r="AJ919" s="404"/>
      <c r="AK919" s="404"/>
      <c r="AL919" s="403" t="s">
        <v>749</v>
      </c>
      <c r="AM919" s="404"/>
      <c r="AN919" s="404"/>
      <c r="AO919" s="404"/>
      <c r="AP919" s="306"/>
      <c r="AQ919" s="306"/>
      <c r="AR919" s="306"/>
      <c r="AS919" s="306"/>
      <c r="AT919" s="306"/>
      <c r="AU919" s="306"/>
      <c r="AV919" s="306"/>
      <c r="AW919" s="306"/>
      <c r="AX919" s="306"/>
      <c r="AY919">
        <f>COUNTA($C$919)</f>
        <v>1</v>
      </c>
    </row>
    <row r="920" spans="1:51" ht="66.75" customHeight="1" x14ac:dyDescent="0.15">
      <c r="A920" s="386">
        <v>10</v>
      </c>
      <c r="B920" s="386">
        <v>1</v>
      </c>
      <c r="C920" s="405" t="s">
        <v>747</v>
      </c>
      <c r="D920" s="400"/>
      <c r="E920" s="400"/>
      <c r="F920" s="400"/>
      <c r="G920" s="400"/>
      <c r="H920" s="400"/>
      <c r="I920" s="400"/>
      <c r="J920" s="401">
        <v>8011101057185</v>
      </c>
      <c r="K920" s="402"/>
      <c r="L920" s="402"/>
      <c r="M920" s="402"/>
      <c r="N920" s="402"/>
      <c r="O920" s="402"/>
      <c r="P920" s="406" t="s">
        <v>748</v>
      </c>
      <c r="Q920" s="302"/>
      <c r="R920" s="302"/>
      <c r="S920" s="302"/>
      <c r="T920" s="302"/>
      <c r="U920" s="302"/>
      <c r="V920" s="302"/>
      <c r="W920" s="302"/>
      <c r="X920" s="302"/>
      <c r="Y920" s="303">
        <v>26</v>
      </c>
      <c r="Z920" s="304"/>
      <c r="AA920" s="304"/>
      <c r="AB920" s="305"/>
      <c r="AC920" s="307" t="s">
        <v>287</v>
      </c>
      <c r="AD920" s="308"/>
      <c r="AE920" s="308"/>
      <c r="AF920" s="308"/>
      <c r="AG920" s="308"/>
      <c r="AH920" s="309">
        <v>2</v>
      </c>
      <c r="AI920" s="310"/>
      <c r="AJ920" s="310"/>
      <c r="AK920" s="310"/>
      <c r="AL920" s="311">
        <v>69.7</v>
      </c>
      <c r="AM920" s="312"/>
      <c r="AN920" s="312"/>
      <c r="AO920" s="313"/>
      <c r="AP920" s="306"/>
      <c r="AQ920" s="306"/>
      <c r="AR920" s="306"/>
      <c r="AS920" s="306"/>
      <c r="AT920" s="306"/>
      <c r="AU920" s="306"/>
      <c r="AV920" s="306"/>
      <c r="AW920" s="306"/>
      <c r="AX920" s="306"/>
      <c r="AY920">
        <f>COUNTA($C$920)</f>
        <v>1</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257</v>
      </c>
      <c r="AD943" s="262"/>
      <c r="AE943" s="262"/>
      <c r="AF943" s="262"/>
      <c r="AG943" s="262"/>
      <c r="AH943" s="330" t="s">
        <v>282</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1</v>
      </c>
    </row>
    <row r="944" spans="1:51" ht="30" customHeight="1" x14ac:dyDescent="0.15">
      <c r="A944" s="386">
        <v>1</v>
      </c>
      <c r="B944" s="386">
        <v>1</v>
      </c>
      <c r="C944" s="405" t="s">
        <v>795</v>
      </c>
      <c r="D944" s="400"/>
      <c r="E944" s="400"/>
      <c r="F944" s="400"/>
      <c r="G944" s="400"/>
      <c r="H944" s="400"/>
      <c r="I944" s="400"/>
      <c r="J944" s="401">
        <v>8012401025501</v>
      </c>
      <c r="K944" s="402"/>
      <c r="L944" s="402"/>
      <c r="M944" s="402"/>
      <c r="N944" s="402"/>
      <c r="O944" s="402"/>
      <c r="P944" s="406" t="s">
        <v>797</v>
      </c>
      <c r="Q944" s="302"/>
      <c r="R944" s="302"/>
      <c r="S944" s="302"/>
      <c r="T944" s="302"/>
      <c r="U944" s="302"/>
      <c r="V944" s="302"/>
      <c r="W944" s="302"/>
      <c r="X944" s="302"/>
      <c r="Y944" s="303">
        <v>42</v>
      </c>
      <c r="Z944" s="304"/>
      <c r="AA944" s="304"/>
      <c r="AB944" s="305"/>
      <c r="AC944" s="307" t="s">
        <v>293</v>
      </c>
      <c r="AD944" s="308"/>
      <c r="AE944" s="308"/>
      <c r="AF944" s="308"/>
      <c r="AG944" s="308"/>
      <c r="AH944" s="403" t="s">
        <v>634</v>
      </c>
      <c r="AI944" s="404"/>
      <c r="AJ944" s="404"/>
      <c r="AK944" s="404"/>
      <c r="AL944" s="311" t="s">
        <v>634</v>
      </c>
      <c r="AM944" s="312"/>
      <c r="AN944" s="312"/>
      <c r="AO944" s="313"/>
      <c r="AP944" s="306" t="s">
        <v>807</v>
      </c>
      <c r="AQ944" s="306"/>
      <c r="AR944" s="306"/>
      <c r="AS944" s="306"/>
      <c r="AT944" s="306"/>
      <c r="AU944" s="306"/>
      <c r="AV944" s="306"/>
      <c r="AW944" s="306"/>
      <c r="AX944" s="306"/>
      <c r="AY944">
        <f t="shared" si="120"/>
        <v>1</v>
      </c>
    </row>
    <row r="945" spans="1:51" ht="30" customHeight="1" x14ac:dyDescent="0.15">
      <c r="A945" s="386">
        <v>2</v>
      </c>
      <c r="B945" s="386">
        <v>1</v>
      </c>
      <c r="C945" s="405" t="s">
        <v>786</v>
      </c>
      <c r="D945" s="400"/>
      <c r="E945" s="400"/>
      <c r="F945" s="400"/>
      <c r="G945" s="400"/>
      <c r="H945" s="400"/>
      <c r="I945" s="400"/>
      <c r="J945" s="401">
        <v>7010501016231</v>
      </c>
      <c r="K945" s="402"/>
      <c r="L945" s="402"/>
      <c r="M945" s="402"/>
      <c r="N945" s="402"/>
      <c r="O945" s="402"/>
      <c r="P945" s="406" t="s">
        <v>798</v>
      </c>
      <c r="Q945" s="302"/>
      <c r="R945" s="302"/>
      <c r="S945" s="302"/>
      <c r="T945" s="302"/>
      <c r="U945" s="302"/>
      <c r="V945" s="302"/>
      <c r="W945" s="302"/>
      <c r="X945" s="302"/>
      <c r="Y945" s="303">
        <v>37</v>
      </c>
      <c r="Z945" s="304"/>
      <c r="AA945" s="304"/>
      <c r="AB945" s="305"/>
      <c r="AC945" s="307" t="s">
        <v>293</v>
      </c>
      <c r="AD945" s="308"/>
      <c r="AE945" s="308"/>
      <c r="AF945" s="308"/>
      <c r="AG945" s="308"/>
      <c r="AH945" s="403" t="s">
        <v>634</v>
      </c>
      <c r="AI945" s="404"/>
      <c r="AJ945" s="404"/>
      <c r="AK945" s="404"/>
      <c r="AL945" s="311" t="s">
        <v>634</v>
      </c>
      <c r="AM945" s="312"/>
      <c r="AN945" s="312"/>
      <c r="AO945" s="313"/>
      <c r="AP945" s="306" t="s">
        <v>807</v>
      </c>
      <c r="AQ945" s="306"/>
      <c r="AR945" s="306"/>
      <c r="AS945" s="306"/>
      <c r="AT945" s="306"/>
      <c r="AU945" s="306"/>
      <c r="AV945" s="306"/>
      <c r="AW945" s="306"/>
      <c r="AX945" s="306"/>
      <c r="AY945">
        <f>COUNTA($C$945)</f>
        <v>1</v>
      </c>
    </row>
    <row r="946" spans="1:51" ht="30" customHeight="1" x14ac:dyDescent="0.15">
      <c r="A946" s="386">
        <v>3</v>
      </c>
      <c r="B946" s="386">
        <v>1</v>
      </c>
      <c r="C946" s="405" t="s">
        <v>787</v>
      </c>
      <c r="D946" s="400"/>
      <c r="E946" s="400"/>
      <c r="F946" s="400"/>
      <c r="G946" s="400"/>
      <c r="H946" s="400"/>
      <c r="I946" s="400"/>
      <c r="J946" s="401">
        <v>4420005005394</v>
      </c>
      <c r="K946" s="402"/>
      <c r="L946" s="402"/>
      <c r="M946" s="402"/>
      <c r="N946" s="402"/>
      <c r="O946" s="402"/>
      <c r="P946" s="406" t="s">
        <v>805</v>
      </c>
      <c r="Q946" s="302"/>
      <c r="R946" s="302"/>
      <c r="S946" s="302"/>
      <c r="T946" s="302"/>
      <c r="U946" s="302"/>
      <c r="V946" s="302"/>
      <c r="W946" s="302"/>
      <c r="X946" s="302"/>
      <c r="Y946" s="303">
        <v>23</v>
      </c>
      <c r="Z946" s="304"/>
      <c r="AA946" s="304"/>
      <c r="AB946" s="305"/>
      <c r="AC946" s="307" t="s">
        <v>293</v>
      </c>
      <c r="AD946" s="308"/>
      <c r="AE946" s="308"/>
      <c r="AF946" s="308"/>
      <c r="AG946" s="308"/>
      <c r="AH946" s="403" t="s">
        <v>634</v>
      </c>
      <c r="AI946" s="404"/>
      <c r="AJ946" s="404"/>
      <c r="AK946" s="404"/>
      <c r="AL946" s="311" t="s">
        <v>634</v>
      </c>
      <c r="AM946" s="312"/>
      <c r="AN946" s="312"/>
      <c r="AO946" s="313"/>
      <c r="AP946" s="306" t="s">
        <v>807</v>
      </c>
      <c r="AQ946" s="306"/>
      <c r="AR946" s="306"/>
      <c r="AS946" s="306"/>
      <c r="AT946" s="306"/>
      <c r="AU946" s="306"/>
      <c r="AV946" s="306"/>
      <c r="AW946" s="306"/>
      <c r="AX946" s="306"/>
      <c r="AY946">
        <f>COUNTA($C$946)</f>
        <v>1</v>
      </c>
    </row>
    <row r="947" spans="1:51" ht="30" customHeight="1" x14ac:dyDescent="0.15">
      <c r="A947" s="386">
        <v>4</v>
      </c>
      <c r="B947" s="386">
        <v>1</v>
      </c>
      <c r="C947" s="405" t="s">
        <v>788</v>
      </c>
      <c r="D947" s="400"/>
      <c r="E947" s="400"/>
      <c r="F947" s="400"/>
      <c r="G947" s="400"/>
      <c r="H947" s="400"/>
      <c r="I947" s="400"/>
      <c r="J947" s="401" t="s">
        <v>796</v>
      </c>
      <c r="K947" s="402"/>
      <c r="L947" s="402"/>
      <c r="M947" s="402"/>
      <c r="N947" s="402"/>
      <c r="O947" s="402"/>
      <c r="P947" s="406" t="s">
        <v>799</v>
      </c>
      <c r="Q947" s="302"/>
      <c r="R947" s="302"/>
      <c r="S947" s="302"/>
      <c r="T947" s="302"/>
      <c r="U947" s="302"/>
      <c r="V947" s="302"/>
      <c r="W947" s="302"/>
      <c r="X947" s="302"/>
      <c r="Y947" s="303">
        <v>22</v>
      </c>
      <c r="Z947" s="304"/>
      <c r="AA947" s="304"/>
      <c r="AB947" s="305"/>
      <c r="AC947" s="307" t="s">
        <v>293</v>
      </c>
      <c r="AD947" s="308"/>
      <c r="AE947" s="308"/>
      <c r="AF947" s="308"/>
      <c r="AG947" s="308"/>
      <c r="AH947" s="403" t="s">
        <v>634</v>
      </c>
      <c r="AI947" s="404"/>
      <c r="AJ947" s="404"/>
      <c r="AK947" s="404"/>
      <c r="AL947" s="311" t="s">
        <v>634</v>
      </c>
      <c r="AM947" s="312"/>
      <c r="AN947" s="312"/>
      <c r="AO947" s="313"/>
      <c r="AP947" s="306" t="s">
        <v>807</v>
      </c>
      <c r="AQ947" s="306"/>
      <c r="AR947" s="306"/>
      <c r="AS947" s="306"/>
      <c r="AT947" s="306"/>
      <c r="AU947" s="306"/>
      <c r="AV947" s="306"/>
      <c r="AW947" s="306"/>
      <c r="AX947" s="306"/>
      <c r="AY947">
        <f>COUNTA($C$947)</f>
        <v>1</v>
      </c>
    </row>
    <row r="948" spans="1:51" ht="30" customHeight="1" x14ac:dyDescent="0.15">
      <c r="A948" s="386">
        <v>5</v>
      </c>
      <c r="B948" s="386">
        <v>1</v>
      </c>
      <c r="C948" s="405" t="s">
        <v>789</v>
      </c>
      <c r="D948" s="400"/>
      <c r="E948" s="400"/>
      <c r="F948" s="400"/>
      <c r="G948" s="400"/>
      <c r="H948" s="400"/>
      <c r="I948" s="400"/>
      <c r="J948" s="401" t="s">
        <v>796</v>
      </c>
      <c r="K948" s="402"/>
      <c r="L948" s="402"/>
      <c r="M948" s="402"/>
      <c r="N948" s="402"/>
      <c r="O948" s="402"/>
      <c r="P948" s="406" t="s">
        <v>800</v>
      </c>
      <c r="Q948" s="302"/>
      <c r="R948" s="302"/>
      <c r="S948" s="302"/>
      <c r="T948" s="302"/>
      <c r="U948" s="302"/>
      <c r="V948" s="302"/>
      <c r="W948" s="302"/>
      <c r="X948" s="302"/>
      <c r="Y948" s="303">
        <v>17</v>
      </c>
      <c r="Z948" s="304"/>
      <c r="AA948" s="304"/>
      <c r="AB948" s="305"/>
      <c r="AC948" s="307" t="s">
        <v>293</v>
      </c>
      <c r="AD948" s="308"/>
      <c r="AE948" s="308"/>
      <c r="AF948" s="308"/>
      <c r="AG948" s="308"/>
      <c r="AH948" s="403" t="s">
        <v>634</v>
      </c>
      <c r="AI948" s="404"/>
      <c r="AJ948" s="404"/>
      <c r="AK948" s="404"/>
      <c r="AL948" s="311" t="s">
        <v>634</v>
      </c>
      <c r="AM948" s="312"/>
      <c r="AN948" s="312"/>
      <c r="AO948" s="313"/>
      <c r="AP948" s="306" t="s">
        <v>807</v>
      </c>
      <c r="AQ948" s="306"/>
      <c r="AR948" s="306"/>
      <c r="AS948" s="306"/>
      <c r="AT948" s="306"/>
      <c r="AU948" s="306"/>
      <c r="AV948" s="306"/>
      <c r="AW948" s="306"/>
      <c r="AX948" s="306"/>
      <c r="AY948">
        <f>COUNTA($C$948)</f>
        <v>1</v>
      </c>
    </row>
    <row r="949" spans="1:51" ht="30" customHeight="1" x14ac:dyDescent="0.15">
      <c r="A949" s="386">
        <v>6</v>
      </c>
      <c r="B949" s="386">
        <v>1</v>
      </c>
      <c r="C949" s="405" t="s">
        <v>790</v>
      </c>
      <c r="D949" s="400"/>
      <c r="E949" s="400"/>
      <c r="F949" s="400"/>
      <c r="G949" s="400"/>
      <c r="H949" s="400"/>
      <c r="I949" s="400"/>
      <c r="J949" s="401" t="s">
        <v>796</v>
      </c>
      <c r="K949" s="402"/>
      <c r="L949" s="402"/>
      <c r="M949" s="402"/>
      <c r="N949" s="402"/>
      <c r="O949" s="402"/>
      <c r="P949" s="406" t="s">
        <v>801</v>
      </c>
      <c r="Q949" s="302"/>
      <c r="R949" s="302"/>
      <c r="S949" s="302"/>
      <c r="T949" s="302"/>
      <c r="U949" s="302"/>
      <c r="V949" s="302"/>
      <c r="W949" s="302"/>
      <c r="X949" s="302"/>
      <c r="Y949" s="303">
        <v>17</v>
      </c>
      <c r="Z949" s="304"/>
      <c r="AA949" s="304"/>
      <c r="AB949" s="305"/>
      <c r="AC949" s="307" t="s">
        <v>293</v>
      </c>
      <c r="AD949" s="308"/>
      <c r="AE949" s="308"/>
      <c r="AF949" s="308"/>
      <c r="AG949" s="308"/>
      <c r="AH949" s="403" t="s">
        <v>634</v>
      </c>
      <c r="AI949" s="404"/>
      <c r="AJ949" s="404"/>
      <c r="AK949" s="404"/>
      <c r="AL949" s="311" t="s">
        <v>634</v>
      </c>
      <c r="AM949" s="312"/>
      <c r="AN949" s="312"/>
      <c r="AO949" s="313"/>
      <c r="AP949" s="306" t="s">
        <v>807</v>
      </c>
      <c r="AQ949" s="306"/>
      <c r="AR949" s="306"/>
      <c r="AS949" s="306"/>
      <c r="AT949" s="306"/>
      <c r="AU949" s="306"/>
      <c r="AV949" s="306"/>
      <c r="AW949" s="306"/>
      <c r="AX949" s="306"/>
      <c r="AY949">
        <f>COUNTA($C$949)</f>
        <v>1</v>
      </c>
    </row>
    <row r="950" spans="1:51" ht="30" customHeight="1" x14ac:dyDescent="0.15">
      <c r="A950" s="386">
        <v>7</v>
      </c>
      <c r="B950" s="386">
        <v>1</v>
      </c>
      <c r="C950" s="405" t="s">
        <v>791</v>
      </c>
      <c r="D950" s="400"/>
      <c r="E950" s="400"/>
      <c r="F950" s="400"/>
      <c r="G950" s="400"/>
      <c r="H950" s="400"/>
      <c r="I950" s="400"/>
      <c r="J950" s="401" t="s">
        <v>796</v>
      </c>
      <c r="K950" s="402"/>
      <c r="L950" s="402"/>
      <c r="M950" s="402"/>
      <c r="N950" s="402"/>
      <c r="O950" s="402"/>
      <c r="P950" s="406" t="s">
        <v>802</v>
      </c>
      <c r="Q950" s="302"/>
      <c r="R950" s="302"/>
      <c r="S950" s="302"/>
      <c r="T950" s="302"/>
      <c r="U950" s="302"/>
      <c r="V950" s="302"/>
      <c r="W950" s="302"/>
      <c r="X950" s="302"/>
      <c r="Y950" s="303">
        <v>17</v>
      </c>
      <c r="Z950" s="304"/>
      <c r="AA950" s="304"/>
      <c r="AB950" s="305"/>
      <c r="AC950" s="307" t="s">
        <v>293</v>
      </c>
      <c r="AD950" s="308"/>
      <c r="AE950" s="308"/>
      <c r="AF950" s="308"/>
      <c r="AG950" s="308"/>
      <c r="AH950" s="403" t="s">
        <v>634</v>
      </c>
      <c r="AI950" s="404"/>
      <c r="AJ950" s="404"/>
      <c r="AK950" s="404"/>
      <c r="AL950" s="311" t="s">
        <v>634</v>
      </c>
      <c r="AM950" s="312"/>
      <c r="AN950" s="312"/>
      <c r="AO950" s="313"/>
      <c r="AP950" s="306" t="s">
        <v>807</v>
      </c>
      <c r="AQ950" s="306"/>
      <c r="AR950" s="306"/>
      <c r="AS950" s="306"/>
      <c r="AT950" s="306"/>
      <c r="AU950" s="306"/>
      <c r="AV950" s="306"/>
      <c r="AW950" s="306"/>
      <c r="AX950" s="306"/>
      <c r="AY950">
        <f>COUNTA($C$950)</f>
        <v>1</v>
      </c>
    </row>
    <row r="951" spans="1:51" ht="30" customHeight="1" x14ac:dyDescent="0.15">
      <c r="A951" s="386">
        <v>8</v>
      </c>
      <c r="B951" s="386">
        <v>1</v>
      </c>
      <c r="C951" s="405" t="s">
        <v>792</v>
      </c>
      <c r="D951" s="400"/>
      <c r="E951" s="400"/>
      <c r="F951" s="400"/>
      <c r="G951" s="400"/>
      <c r="H951" s="400"/>
      <c r="I951" s="400"/>
      <c r="J951" s="401" t="s">
        <v>796</v>
      </c>
      <c r="K951" s="402"/>
      <c r="L951" s="402"/>
      <c r="M951" s="402"/>
      <c r="N951" s="402"/>
      <c r="O951" s="402"/>
      <c r="P951" s="406" t="s">
        <v>803</v>
      </c>
      <c r="Q951" s="302"/>
      <c r="R951" s="302"/>
      <c r="S951" s="302"/>
      <c r="T951" s="302"/>
      <c r="U951" s="302"/>
      <c r="V951" s="302"/>
      <c r="W951" s="302"/>
      <c r="X951" s="302"/>
      <c r="Y951" s="303">
        <v>17</v>
      </c>
      <c r="Z951" s="304"/>
      <c r="AA951" s="304"/>
      <c r="AB951" s="305"/>
      <c r="AC951" s="307" t="s">
        <v>293</v>
      </c>
      <c r="AD951" s="308"/>
      <c r="AE951" s="308"/>
      <c r="AF951" s="308"/>
      <c r="AG951" s="308"/>
      <c r="AH951" s="403" t="s">
        <v>634</v>
      </c>
      <c r="AI951" s="404"/>
      <c r="AJ951" s="404"/>
      <c r="AK951" s="404"/>
      <c r="AL951" s="311" t="s">
        <v>634</v>
      </c>
      <c r="AM951" s="312"/>
      <c r="AN951" s="312"/>
      <c r="AO951" s="313"/>
      <c r="AP951" s="306" t="s">
        <v>807</v>
      </c>
      <c r="AQ951" s="306"/>
      <c r="AR951" s="306"/>
      <c r="AS951" s="306"/>
      <c r="AT951" s="306"/>
      <c r="AU951" s="306"/>
      <c r="AV951" s="306"/>
      <c r="AW951" s="306"/>
      <c r="AX951" s="306"/>
      <c r="AY951">
        <f>COUNTA($C$951)</f>
        <v>1</v>
      </c>
    </row>
    <row r="952" spans="1:51" ht="30" customHeight="1" x14ac:dyDescent="0.15">
      <c r="A952" s="386">
        <v>9</v>
      </c>
      <c r="B952" s="386">
        <v>1</v>
      </c>
      <c r="C952" s="405" t="s">
        <v>793</v>
      </c>
      <c r="D952" s="400"/>
      <c r="E952" s="400"/>
      <c r="F952" s="400"/>
      <c r="G952" s="400"/>
      <c r="H952" s="400"/>
      <c r="I952" s="400"/>
      <c r="J952" s="401">
        <v>3310005001777</v>
      </c>
      <c r="K952" s="402"/>
      <c r="L952" s="402"/>
      <c r="M952" s="402"/>
      <c r="N952" s="402"/>
      <c r="O952" s="402"/>
      <c r="P952" s="406" t="s">
        <v>806</v>
      </c>
      <c r="Q952" s="302"/>
      <c r="R952" s="302"/>
      <c r="S952" s="302"/>
      <c r="T952" s="302"/>
      <c r="U952" s="302"/>
      <c r="V952" s="302"/>
      <c r="W952" s="302"/>
      <c r="X952" s="302"/>
      <c r="Y952" s="303">
        <v>16</v>
      </c>
      <c r="Z952" s="304"/>
      <c r="AA952" s="304"/>
      <c r="AB952" s="305"/>
      <c r="AC952" s="307" t="s">
        <v>293</v>
      </c>
      <c r="AD952" s="308"/>
      <c r="AE952" s="308"/>
      <c r="AF952" s="308"/>
      <c r="AG952" s="308"/>
      <c r="AH952" s="403" t="s">
        <v>634</v>
      </c>
      <c r="AI952" s="404"/>
      <c r="AJ952" s="404"/>
      <c r="AK952" s="404"/>
      <c r="AL952" s="311" t="s">
        <v>634</v>
      </c>
      <c r="AM952" s="312"/>
      <c r="AN952" s="312"/>
      <c r="AO952" s="313"/>
      <c r="AP952" s="306" t="s">
        <v>807</v>
      </c>
      <c r="AQ952" s="306"/>
      <c r="AR952" s="306"/>
      <c r="AS952" s="306"/>
      <c r="AT952" s="306"/>
      <c r="AU952" s="306"/>
      <c r="AV952" s="306"/>
      <c r="AW952" s="306"/>
      <c r="AX952" s="306"/>
      <c r="AY952">
        <f>COUNTA($C$952)</f>
        <v>1</v>
      </c>
    </row>
    <row r="953" spans="1:51" ht="30" customHeight="1" x14ac:dyDescent="0.15">
      <c r="A953" s="386">
        <v>10</v>
      </c>
      <c r="B953" s="386">
        <v>1</v>
      </c>
      <c r="C953" s="405" t="s">
        <v>794</v>
      </c>
      <c r="D953" s="400"/>
      <c r="E953" s="400"/>
      <c r="F953" s="400"/>
      <c r="G953" s="400"/>
      <c r="H953" s="400"/>
      <c r="I953" s="400"/>
      <c r="J953" s="401" t="s">
        <v>796</v>
      </c>
      <c r="K953" s="402"/>
      <c r="L953" s="402"/>
      <c r="M953" s="402"/>
      <c r="N953" s="402"/>
      <c r="O953" s="402"/>
      <c r="P953" s="406" t="s">
        <v>804</v>
      </c>
      <c r="Q953" s="302"/>
      <c r="R953" s="302"/>
      <c r="S953" s="302"/>
      <c r="T953" s="302"/>
      <c r="U953" s="302"/>
      <c r="V953" s="302"/>
      <c r="W953" s="302"/>
      <c r="X953" s="302"/>
      <c r="Y953" s="303">
        <v>14</v>
      </c>
      <c r="Z953" s="304"/>
      <c r="AA953" s="304"/>
      <c r="AB953" s="305"/>
      <c r="AC953" s="307" t="s">
        <v>293</v>
      </c>
      <c r="AD953" s="308"/>
      <c r="AE953" s="308"/>
      <c r="AF953" s="308"/>
      <c r="AG953" s="308"/>
      <c r="AH953" s="403" t="s">
        <v>634</v>
      </c>
      <c r="AI953" s="404"/>
      <c r="AJ953" s="404"/>
      <c r="AK953" s="404"/>
      <c r="AL953" s="311" t="s">
        <v>634</v>
      </c>
      <c r="AM953" s="312"/>
      <c r="AN953" s="312"/>
      <c r="AO953" s="313"/>
      <c r="AP953" s="306" t="s">
        <v>807</v>
      </c>
      <c r="AQ953" s="306"/>
      <c r="AR953" s="306"/>
      <c r="AS953" s="306"/>
      <c r="AT953" s="306"/>
      <c r="AU953" s="306"/>
      <c r="AV953" s="306"/>
      <c r="AW953" s="306"/>
      <c r="AX953" s="306"/>
      <c r="AY953">
        <f>COUNTA($C$953)</f>
        <v>1</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t="s">
        <v>634</v>
      </c>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t="s">
        <v>634</v>
      </c>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t="s">
        <v>634</v>
      </c>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t="s">
        <v>634</v>
      </c>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t="s">
        <v>634</v>
      </c>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t="s">
        <v>634</v>
      </c>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t="s">
        <v>634</v>
      </c>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t="s">
        <v>634</v>
      </c>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t="s">
        <v>634</v>
      </c>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t="s">
        <v>634</v>
      </c>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t="s">
        <v>634</v>
      </c>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t="s">
        <v>634</v>
      </c>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t="s">
        <v>634</v>
      </c>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t="s">
        <v>634</v>
      </c>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t="s">
        <v>634</v>
      </c>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t="s">
        <v>634</v>
      </c>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t="s">
        <v>634</v>
      </c>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t="s">
        <v>634</v>
      </c>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t="s">
        <v>634</v>
      </c>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t="s">
        <v>634</v>
      </c>
      <c r="AM973" s="312"/>
      <c r="AN973" s="312"/>
      <c r="AO973" s="313"/>
      <c r="AP973" s="306"/>
      <c r="AQ973" s="306"/>
      <c r="AR973" s="306"/>
      <c r="AS973" s="306"/>
      <c r="AT973" s="306"/>
      <c r="AU973" s="306"/>
      <c r="AV973" s="306"/>
      <c r="AW973" s="306"/>
      <c r="AX973" s="306"/>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257</v>
      </c>
      <c r="AD976" s="262"/>
      <c r="AE976" s="262"/>
      <c r="AF976" s="262"/>
      <c r="AG976" s="262"/>
      <c r="AH976" s="330" t="s">
        <v>282</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1</v>
      </c>
    </row>
    <row r="977" spans="1:51" ht="30" customHeight="1" x14ac:dyDescent="0.15">
      <c r="A977" s="386">
        <v>1</v>
      </c>
      <c r="B977" s="386">
        <v>1</v>
      </c>
      <c r="C977" s="405" t="s">
        <v>770</v>
      </c>
      <c r="D977" s="400"/>
      <c r="E977" s="400"/>
      <c r="F977" s="400"/>
      <c r="G977" s="400"/>
      <c r="H977" s="400"/>
      <c r="I977" s="400"/>
      <c r="J977" s="401">
        <v>2000020080004</v>
      </c>
      <c r="K977" s="402"/>
      <c r="L977" s="402"/>
      <c r="M977" s="402"/>
      <c r="N977" s="402"/>
      <c r="O977" s="402"/>
      <c r="P977" s="406" t="s">
        <v>771</v>
      </c>
      <c r="Q977" s="302"/>
      <c r="R977" s="302"/>
      <c r="S977" s="302"/>
      <c r="T977" s="302"/>
      <c r="U977" s="302"/>
      <c r="V977" s="302"/>
      <c r="W977" s="302"/>
      <c r="X977" s="302"/>
      <c r="Y977" s="303">
        <v>0.1</v>
      </c>
      <c r="Z977" s="304"/>
      <c r="AA977" s="304"/>
      <c r="AB977" s="305"/>
      <c r="AC977" s="307" t="s">
        <v>293</v>
      </c>
      <c r="AD977" s="308"/>
      <c r="AE977" s="308"/>
      <c r="AF977" s="308"/>
      <c r="AG977" s="308"/>
      <c r="AH977" s="403" t="s">
        <v>758</v>
      </c>
      <c r="AI977" s="404"/>
      <c r="AJ977" s="404"/>
      <c r="AK977" s="404"/>
      <c r="AL977" s="311" t="s">
        <v>749</v>
      </c>
      <c r="AM977" s="312"/>
      <c r="AN977" s="312"/>
      <c r="AO977" s="313"/>
      <c r="AP977" s="306" t="s">
        <v>749</v>
      </c>
      <c r="AQ977" s="306"/>
      <c r="AR977" s="306"/>
      <c r="AS977" s="306"/>
      <c r="AT977" s="306"/>
      <c r="AU977" s="306"/>
      <c r="AV977" s="306"/>
      <c r="AW977" s="306"/>
      <c r="AX977" s="306"/>
      <c r="AY977">
        <f t="shared" si="121"/>
        <v>1</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257</v>
      </c>
      <c r="AD1009" s="262"/>
      <c r="AE1009" s="262"/>
      <c r="AF1009" s="262"/>
      <c r="AG1009" s="262"/>
      <c r="AH1009" s="330" t="s">
        <v>282</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257</v>
      </c>
      <c r="AD1042" s="262"/>
      <c r="AE1042" s="262"/>
      <c r="AF1042" s="262"/>
      <c r="AG1042" s="262"/>
      <c r="AH1042" s="330" t="s">
        <v>282</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257</v>
      </c>
      <c r="AD1075" s="262"/>
      <c r="AE1075" s="262"/>
      <c r="AF1075" s="262"/>
      <c r="AG1075" s="262"/>
      <c r="AH1075" s="330" t="s">
        <v>282</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91" t="s">
        <v>248</v>
      </c>
      <c r="B1106" s="892"/>
      <c r="C1106" s="892"/>
      <c r="D1106" s="892"/>
      <c r="E1106" s="892"/>
      <c r="F1106" s="892"/>
      <c r="G1106" s="892"/>
      <c r="H1106" s="892"/>
      <c r="I1106" s="892"/>
      <c r="J1106" s="892"/>
      <c r="K1106" s="892"/>
      <c r="L1106" s="892"/>
      <c r="M1106" s="892"/>
      <c r="N1106" s="892"/>
      <c r="O1106" s="892"/>
      <c r="P1106" s="892"/>
      <c r="Q1106" s="892"/>
      <c r="R1106" s="892"/>
      <c r="S1106" s="892"/>
      <c r="T1106" s="892"/>
      <c r="U1106" s="892"/>
      <c r="V1106" s="892"/>
      <c r="W1106" s="892"/>
      <c r="X1106" s="892"/>
      <c r="Y1106" s="892"/>
      <c r="Z1106" s="892"/>
      <c r="AA1106" s="892"/>
      <c r="AB1106" s="892"/>
      <c r="AC1106" s="892"/>
      <c r="AD1106" s="892"/>
      <c r="AE1106" s="892"/>
      <c r="AF1106" s="892"/>
      <c r="AG1106" s="892"/>
      <c r="AH1106" s="892"/>
      <c r="AI1106" s="892"/>
      <c r="AJ1106" s="892"/>
      <c r="AK1106" s="893"/>
      <c r="AL1106" s="961" t="s">
        <v>263</v>
      </c>
      <c r="AM1106" s="962"/>
      <c r="AN1106" s="962"/>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94"/>
      <c r="E1109" s="262" t="s">
        <v>214</v>
      </c>
      <c r="F1109" s="894"/>
      <c r="G1109" s="894"/>
      <c r="H1109" s="894"/>
      <c r="I1109" s="894"/>
      <c r="J1109" s="262" t="s">
        <v>221</v>
      </c>
      <c r="K1109" s="262"/>
      <c r="L1109" s="262"/>
      <c r="M1109" s="262"/>
      <c r="N1109" s="262"/>
      <c r="O1109" s="262"/>
      <c r="P1109" s="330" t="s">
        <v>27</v>
      </c>
      <c r="Q1109" s="330"/>
      <c r="R1109" s="330"/>
      <c r="S1109" s="330"/>
      <c r="T1109" s="330"/>
      <c r="U1109" s="330"/>
      <c r="V1109" s="330"/>
      <c r="W1109" s="330"/>
      <c r="X1109" s="330"/>
      <c r="Y1109" s="262" t="s">
        <v>223</v>
      </c>
      <c r="Z1109" s="894"/>
      <c r="AA1109" s="894"/>
      <c r="AB1109" s="894"/>
      <c r="AC1109" s="262" t="s">
        <v>197</v>
      </c>
      <c r="AD1109" s="262"/>
      <c r="AE1109" s="262"/>
      <c r="AF1109" s="262"/>
      <c r="AG1109" s="262"/>
      <c r="AH1109" s="330" t="s">
        <v>210</v>
      </c>
      <c r="AI1109" s="331"/>
      <c r="AJ1109" s="331"/>
      <c r="AK1109" s="331"/>
      <c r="AL1109" s="331" t="s">
        <v>21</v>
      </c>
      <c r="AM1109" s="331"/>
      <c r="AN1109" s="331"/>
      <c r="AO1109" s="898"/>
      <c r="AP1109" s="408" t="s">
        <v>249</v>
      </c>
      <c r="AQ1109" s="408"/>
      <c r="AR1109" s="408"/>
      <c r="AS1109" s="408"/>
      <c r="AT1109" s="408"/>
      <c r="AU1109" s="408"/>
      <c r="AV1109" s="408"/>
      <c r="AW1109" s="408"/>
      <c r="AX1109" s="408"/>
    </row>
    <row r="1110" spans="1:51" ht="30" customHeight="1" x14ac:dyDescent="0.15">
      <c r="A1110" s="386">
        <v>1</v>
      </c>
      <c r="B1110" s="386">
        <v>1</v>
      </c>
      <c r="C1110" s="896"/>
      <c r="D1110" s="896"/>
      <c r="E1110" s="247" t="s">
        <v>757</v>
      </c>
      <c r="F1110" s="895"/>
      <c r="G1110" s="895"/>
      <c r="H1110" s="895"/>
      <c r="I1110" s="895"/>
      <c r="J1110" s="401" t="s">
        <v>760</v>
      </c>
      <c r="K1110" s="402"/>
      <c r="L1110" s="402"/>
      <c r="M1110" s="402"/>
      <c r="N1110" s="402"/>
      <c r="O1110" s="402"/>
      <c r="P1110" s="406" t="s">
        <v>772</v>
      </c>
      <c r="Q1110" s="302"/>
      <c r="R1110" s="302"/>
      <c r="S1110" s="302"/>
      <c r="T1110" s="302"/>
      <c r="U1110" s="302"/>
      <c r="V1110" s="302"/>
      <c r="W1110" s="302"/>
      <c r="X1110" s="302"/>
      <c r="Y1110" s="303" t="s">
        <v>749</v>
      </c>
      <c r="Z1110" s="304"/>
      <c r="AA1110" s="304"/>
      <c r="AB1110" s="305"/>
      <c r="AC1110" s="307"/>
      <c r="AD1110" s="308"/>
      <c r="AE1110" s="308"/>
      <c r="AF1110" s="308"/>
      <c r="AG1110" s="308"/>
      <c r="AH1110" s="309" t="s">
        <v>758</v>
      </c>
      <c r="AI1110" s="310"/>
      <c r="AJ1110" s="310"/>
      <c r="AK1110" s="310"/>
      <c r="AL1110" s="311" t="s">
        <v>760</v>
      </c>
      <c r="AM1110" s="312"/>
      <c r="AN1110" s="312"/>
      <c r="AO1110" s="313"/>
      <c r="AP1110" s="306" t="s">
        <v>757</v>
      </c>
      <c r="AQ1110" s="306"/>
      <c r="AR1110" s="306"/>
      <c r="AS1110" s="306"/>
      <c r="AT1110" s="306"/>
      <c r="AU1110" s="306"/>
      <c r="AV1110" s="306"/>
      <c r="AW1110" s="306"/>
      <c r="AX1110" s="306"/>
    </row>
    <row r="1111" spans="1:51" ht="30" hidden="1" customHeight="1" x14ac:dyDescent="0.15">
      <c r="A1111" s="386">
        <v>2</v>
      </c>
      <c r="B1111" s="386">
        <v>1</v>
      </c>
      <c r="C1111" s="896"/>
      <c r="D1111" s="896"/>
      <c r="E1111" s="895"/>
      <c r="F1111" s="895"/>
      <c r="G1111" s="895"/>
      <c r="H1111" s="895"/>
      <c r="I1111" s="895"/>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96"/>
      <c r="D1112" s="896"/>
      <c r="E1112" s="895"/>
      <c r="F1112" s="895"/>
      <c r="G1112" s="895"/>
      <c r="H1112" s="895"/>
      <c r="I1112" s="895"/>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96"/>
      <c r="D1113" s="896"/>
      <c r="E1113" s="895"/>
      <c r="F1113" s="895"/>
      <c r="G1113" s="895"/>
      <c r="H1113" s="895"/>
      <c r="I1113" s="895"/>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96"/>
      <c r="D1114" s="896"/>
      <c r="E1114" s="895"/>
      <c r="F1114" s="895"/>
      <c r="G1114" s="895"/>
      <c r="H1114" s="895"/>
      <c r="I1114" s="895"/>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96"/>
      <c r="D1115" s="896"/>
      <c r="E1115" s="895"/>
      <c r="F1115" s="895"/>
      <c r="G1115" s="895"/>
      <c r="H1115" s="895"/>
      <c r="I1115" s="895"/>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96"/>
      <c r="D1116" s="896"/>
      <c r="E1116" s="895"/>
      <c r="F1116" s="895"/>
      <c r="G1116" s="895"/>
      <c r="H1116" s="895"/>
      <c r="I1116" s="895"/>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96"/>
      <c r="D1117" s="896"/>
      <c r="E1117" s="895"/>
      <c r="F1117" s="895"/>
      <c r="G1117" s="895"/>
      <c r="H1117" s="895"/>
      <c r="I1117" s="895"/>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96"/>
      <c r="D1118" s="896"/>
      <c r="E1118" s="895"/>
      <c r="F1118" s="895"/>
      <c r="G1118" s="895"/>
      <c r="H1118" s="895"/>
      <c r="I1118" s="895"/>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96"/>
      <c r="D1119" s="896"/>
      <c r="E1119" s="895"/>
      <c r="F1119" s="895"/>
      <c r="G1119" s="895"/>
      <c r="H1119" s="895"/>
      <c r="I1119" s="895"/>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96"/>
      <c r="D1120" s="896"/>
      <c r="E1120" s="895"/>
      <c r="F1120" s="895"/>
      <c r="G1120" s="895"/>
      <c r="H1120" s="895"/>
      <c r="I1120" s="895"/>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96"/>
      <c r="D1121" s="896"/>
      <c r="E1121" s="895"/>
      <c r="F1121" s="895"/>
      <c r="G1121" s="895"/>
      <c r="H1121" s="895"/>
      <c r="I1121" s="895"/>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96"/>
      <c r="D1122" s="896"/>
      <c r="E1122" s="895"/>
      <c r="F1122" s="895"/>
      <c r="G1122" s="895"/>
      <c r="H1122" s="895"/>
      <c r="I1122" s="895"/>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96"/>
      <c r="D1123" s="896"/>
      <c r="E1123" s="895"/>
      <c r="F1123" s="895"/>
      <c r="G1123" s="895"/>
      <c r="H1123" s="895"/>
      <c r="I1123" s="895"/>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96"/>
      <c r="D1124" s="896"/>
      <c r="E1124" s="895"/>
      <c r="F1124" s="895"/>
      <c r="G1124" s="895"/>
      <c r="H1124" s="895"/>
      <c r="I1124" s="895"/>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96"/>
      <c r="D1125" s="896"/>
      <c r="E1125" s="895"/>
      <c r="F1125" s="895"/>
      <c r="G1125" s="895"/>
      <c r="H1125" s="895"/>
      <c r="I1125" s="895"/>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96"/>
      <c r="D1126" s="896"/>
      <c r="E1126" s="895"/>
      <c r="F1126" s="895"/>
      <c r="G1126" s="895"/>
      <c r="H1126" s="895"/>
      <c r="I1126" s="895"/>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96"/>
      <c r="D1127" s="896"/>
      <c r="E1127" s="247"/>
      <c r="F1127" s="895"/>
      <c r="G1127" s="895"/>
      <c r="H1127" s="895"/>
      <c r="I1127" s="895"/>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96"/>
      <c r="D1128" s="896"/>
      <c r="E1128" s="895"/>
      <c r="F1128" s="895"/>
      <c r="G1128" s="895"/>
      <c r="H1128" s="895"/>
      <c r="I1128" s="895"/>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96"/>
      <c r="D1129" s="896"/>
      <c r="E1129" s="895"/>
      <c r="F1129" s="895"/>
      <c r="G1129" s="895"/>
      <c r="H1129" s="895"/>
      <c r="I1129" s="895"/>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96"/>
      <c r="D1130" s="896"/>
      <c r="E1130" s="895"/>
      <c r="F1130" s="895"/>
      <c r="G1130" s="895"/>
      <c r="H1130" s="895"/>
      <c r="I1130" s="895"/>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96"/>
      <c r="D1131" s="896"/>
      <c r="E1131" s="895"/>
      <c r="F1131" s="895"/>
      <c r="G1131" s="895"/>
      <c r="H1131" s="895"/>
      <c r="I1131" s="895"/>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96"/>
      <c r="D1132" s="896"/>
      <c r="E1132" s="895"/>
      <c r="F1132" s="895"/>
      <c r="G1132" s="895"/>
      <c r="H1132" s="895"/>
      <c r="I1132" s="895"/>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96"/>
      <c r="D1133" s="896"/>
      <c r="E1133" s="895"/>
      <c r="F1133" s="895"/>
      <c r="G1133" s="895"/>
      <c r="H1133" s="895"/>
      <c r="I1133" s="895"/>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96"/>
      <c r="D1134" s="896"/>
      <c r="E1134" s="895"/>
      <c r="F1134" s="895"/>
      <c r="G1134" s="895"/>
      <c r="H1134" s="895"/>
      <c r="I1134" s="895"/>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96"/>
      <c r="D1135" s="896"/>
      <c r="E1135" s="895"/>
      <c r="F1135" s="895"/>
      <c r="G1135" s="895"/>
      <c r="H1135" s="895"/>
      <c r="I1135" s="895"/>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96"/>
      <c r="D1136" s="896"/>
      <c r="E1136" s="895"/>
      <c r="F1136" s="895"/>
      <c r="G1136" s="895"/>
      <c r="H1136" s="895"/>
      <c r="I1136" s="895"/>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96"/>
      <c r="D1137" s="896"/>
      <c r="E1137" s="895"/>
      <c r="F1137" s="895"/>
      <c r="G1137" s="895"/>
      <c r="H1137" s="895"/>
      <c r="I1137" s="895"/>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96"/>
      <c r="D1138" s="896"/>
      <c r="E1138" s="895"/>
      <c r="F1138" s="895"/>
      <c r="G1138" s="895"/>
      <c r="H1138" s="895"/>
      <c r="I1138" s="895"/>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96"/>
      <c r="D1139" s="896"/>
      <c r="E1139" s="895"/>
      <c r="F1139" s="895"/>
      <c r="G1139" s="895"/>
      <c r="H1139" s="895"/>
      <c r="I1139" s="895"/>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61" priority="14109">
      <formula>IF(RIGHT(TEXT(P14,"0.#"),1)=".",FALSE,TRUE)</formula>
    </cfRule>
    <cfRule type="expression" dxfId="2160" priority="14110">
      <formula>IF(RIGHT(TEXT(P14,"0.#"),1)=".",TRUE,FALSE)</formula>
    </cfRule>
  </conditionalFormatting>
  <conditionalFormatting sqref="AE32">
    <cfRule type="expression" dxfId="2159" priority="14099">
      <formula>IF(RIGHT(TEXT(AE32,"0.#"),1)=".",FALSE,TRUE)</formula>
    </cfRule>
    <cfRule type="expression" dxfId="2158" priority="14100">
      <formula>IF(RIGHT(TEXT(AE32,"0.#"),1)=".",TRUE,FALSE)</formula>
    </cfRule>
  </conditionalFormatting>
  <conditionalFormatting sqref="P18:AX18">
    <cfRule type="expression" dxfId="2157" priority="13985">
      <formula>IF(RIGHT(TEXT(P18,"0.#"),1)=".",FALSE,TRUE)</formula>
    </cfRule>
    <cfRule type="expression" dxfId="2156" priority="13986">
      <formula>IF(RIGHT(TEXT(P18,"0.#"),1)=".",TRUE,FALSE)</formula>
    </cfRule>
  </conditionalFormatting>
  <conditionalFormatting sqref="Y790">
    <cfRule type="expression" dxfId="2155" priority="13981">
      <formula>IF(RIGHT(TEXT(Y790,"0.#"),1)=".",FALSE,TRUE)</formula>
    </cfRule>
    <cfRule type="expression" dxfId="2154" priority="13982">
      <formula>IF(RIGHT(TEXT(Y790,"0.#"),1)=".",TRUE,FALSE)</formula>
    </cfRule>
  </conditionalFormatting>
  <conditionalFormatting sqref="Y799">
    <cfRule type="expression" dxfId="2153" priority="13977">
      <formula>IF(RIGHT(TEXT(Y799,"0.#"),1)=".",FALSE,TRUE)</formula>
    </cfRule>
    <cfRule type="expression" dxfId="2152" priority="13978">
      <formula>IF(RIGHT(TEXT(Y799,"0.#"),1)=".",TRUE,FALSE)</formula>
    </cfRule>
  </conditionalFormatting>
  <conditionalFormatting sqref="Y830:Y837 Y828 Y817:Y824 Y815 Y804:Y811 Y802">
    <cfRule type="expression" dxfId="2151" priority="13759">
      <formula>IF(RIGHT(TEXT(Y802,"0.#"),1)=".",FALSE,TRUE)</formula>
    </cfRule>
    <cfRule type="expression" dxfId="2150" priority="13760">
      <formula>IF(RIGHT(TEXT(Y802,"0.#"),1)=".",TRUE,FALSE)</formula>
    </cfRule>
  </conditionalFormatting>
  <conditionalFormatting sqref="P13:AX13 AR15:AX15 P15:AQ17">
    <cfRule type="expression" dxfId="2149" priority="13807">
      <formula>IF(RIGHT(TEXT(P13,"0.#"),1)=".",FALSE,TRUE)</formula>
    </cfRule>
    <cfRule type="expression" dxfId="2148" priority="13808">
      <formula>IF(RIGHT(TEXT(P13,"0.#"),1)=".",TRUE,FALSE)</formula>
    </cfRule>
  </conditionalFormatting>
  <conditionalFormatting sqref="P19:AJ19">
    <cfRule type="expression" dxfId="2147" priority="13805">
      <formula>IF(RIGHT(TEXT(P19,"0.#"),1)=".",FALSE,TRUE)</formula>
    </cfRule>
    <cfRule type="expression" dxfId="2146" priority="13806">
      <formula>IF(RIGHT(TEXT(P19,"0.#"),1)=".",TRUE,FALSE)</formula>
    </cfRule>
  </conditionalFormatting>
  <conditionalFormatting sqref="AE101 AQ101">
    <cfRule type="expression" dxfId="2145" priority="13797">
      <formula>IF(RIGHT(TEXT(AE101,"0.#"),1)=".",FALSE,TRUE)</formula>
    </cfRule>
    <cfRule type="expression" dxfId="2144" priority="13798">
      <formula>IF(RIGHT(TEXT(AE101,"0.#"),1)=".",TRUE,FALSE)</formula>
    </cfRule>
  </conditionalFormatting>
  <conditionalFormatting sqref="Y791:Y798 Y789">
    <cfRule type="expression" dxfId="2143" priority="13783">
      <formula>IF(RIGHT(TEXT(Y789,"0.#"),1)=".",FALSE,TRUE)</formula>
    </cfRule>
    <cfRule type="expression" dxfId="2142" priority="13784">
      <formula>IF(RIGHT(TEXT(Y789,"0.#"),1)=".",TRUE,FALSE)</formula>
    </cfRule>
  </conditionalFormatting>
  <conditionalFormatting sqref="AU790">
    <cfRule type="expression" dxfId="2141" priority="13781">
      <formula>IF(RIGHT(TEXT(AU790,"0.#"),1)=".",FALSE,TRUE)</formula>
    </cfRule>
    <cfRule type="expression" dxfId="2140" priority="13782">
      <formula>IF(RIGHT(TEXT(AU790,"0.#"),1)=".",TRUE,FALSE)</formula>
    </cfRule>
  </conditionalFormatting>
  <conditionalFormatting sqref="AU799">
    <cfRule type="expression" dxfId="2139" priority="13779">
      <formula>IF(RIGHT(TEXT(AU799,"0.#"),1)=".",FALSE,TRUE)</formula>
    </cfRule>
    <cfRule type="expression" dxfId="2138" priority="13780">
      <formula>IF(RIGHT(TEXT(AU799,"0.#"),1)=".",TRUE,FALSE)</formula>
    </cfRule>
  </conditionalFormatting>
  <conditionalFormatting sqref="AU791:AU798 AU789">
    <cfRule type="expression" dxfId="2137" priority="13777">
      <formula>IF(RIGHT(TEXT(AU789,"0.#"),1)=".",FALSE,TRUE)</formula>
    </cfRule>
    <cfRule type="expression" dxfId="2136" priority="13778">
      <formula>IF(RIGHT(TEXT(AU789,"0.#"),1)=".",TRUE,FALSE)</formula>
    </cfRule>
  </conditionalFormatting>
  <conditionalFormatting sqref="Y829 Y816 Y803">
    <cfRule type="expression" dxfId="2135" priority="13763">
      <formula>IF(RIGHT(TEXT(Y803,"0.#"),1)=".",FALSE,TRUE)</formula>
    </cfRule>
    <cfRule type="expression" dxfId="2134" priority="13764">
      <formula>IF(RIGHT(TEXT(Y803,"0.#"),1)=".",TRUE,FALSE)</formula>
    </cfRule>
  </conditionalFormatting>
  <conditionalFormatting sqref="Y838 Y825 Y812">
    <cfRule type="expression" dxfId="2133" priority="13761">
      <formula>IF(RIGHT(TEXT(Y812,"0.#"),1)=".",FALSE,TRUE)</formula>
    </cfRule>
    <cfRule type="expression" dxfId="2132" priority="13762">
      <formula>IF(RIGHT(TEXT(Y812,"0.#"),1)=".",TRUE,FALSE)</formula>
    </cfRule>
  </conditionalFormatting>
  <conditionalFormatting sqref="AU829 AU816 AU803">
    <cfRule type="expression" dxfId="2131" priority="13757">
      <formula>IF(RIGHT(TEXT(AU803,"0.#"),1)=".",FALSE,TRUE)</formula>
    </cfRule>
    <cfRule type="expression" dxfId="2130" priority="13758">
      <formula>IF(RIGHT(TEXT(AU803,"0.#"),1)=".",TRUE,FALSE)</formula>
    </cfRule>
  </conditionalFormatting>
  <conditionalFormatting sqref="AU838 AU825 AU812">
    <cfRule type="expression" dxfId="2129" priority="13755">
      <formula>IF(RIGHT(TEXT(AU812,"0.#"),1)=".",FALSE,TRUE)</formula>
    </cfRule>
    <cfRule type="expression" dxfId="2128" priority="13756">
      <formula>IF(RIGHT(TEXT(AU812,"0.#"),1)=".",TRUE,FALSE)</formula>
    </cfRule>
  </conditionalFormatting>
  <conditionalFormatting sqref="AU830:AU837 AU828 AU817:AU824 AU815 AU804:AU811 AU802">
    <cfRule type="expression" dxfId="2127" priority="13753">
      <formula>IF(RIGHT(TEXT(AU802,"0.#"),1)=".",FALSE,TRUE)</formula>
    </cfRule>
    <cfRule type="expression" dxfId="2126" priority="13754">
      <formula>IF(RIGHT(TEXT(AU802,"0.#"),1)=".",TRUE,FALSE)</formula>
    </cfRule>
  </conditionalFormatting>
  <conditionalFormatting sqref="AM87">
    <cfRule type="expression" dxfId="2125" priority="13407">
      <formula>IF(RIGHT(TEXT(AM87,"0.#"),1)=".",FALSE,TRUE)</formula>
    </cfRule>
    <cfRule type="expression" dxfId="2124" priority="13408">
      <formula>IF(RIGHT(TEXT(AM87,"0.#"),1)=".",TRUE,FALSE)</formula>
    </cfRule>
  </conditionalFormatting>
  <conditionalFormatting sqref="AE55">
    <cfRule type="expression" dxfId="2123" priority="13475">
      <formula>IF(RIGHT(TEXT(AE55,"0.#"),1)=".",FALSE,TRUE)</formula>
    </cfRule>
    <cfRule type="expression" dxfId="2122" priority="13476">
      <formula>IF(RIGHT(TEXT(AE55,"0.#"),1)=".",TRUE,FALSE)</formula>
    </cfRule>
  </conditionalFormatting>
  <conditionalFormatting sqref="AI55">
    <cfRule type="expression" dxfId="2121" priority="13473">
      <formula>IF(RIGHT(TEXT(AI55,"0.#"),1)=".",FALSE,TRUE)</formula>
    </cfRule>
    <cfRule type="expression" dxfId="2120" priority="13474">
      <formula>IF(RIGHT(TEXT(AI55,"0.#"),1)=".",TRUE,FALSE)</formula>
    </cfRule>
  </conditionalFormatting>
  <conditionalFormatting sqref="AM34">
    <cfRule type="expression" dxfId="2119" priority="13553">
      <formula>IF(RIGHT(TEXT(AM34,"0.#"),1)=".",FALSE,TRUE)</formula>
    </cfRule>
    <cfRule type="expression" dxfId="2118" priority="13554">
      <formula>IF(RIGHT(TEXT(AM34,"0.#"),1)=".",TRUE,FALSE)</formula>
    </cfRule>
  </conditionalFormatting>
  <conditionalFormatting sqref="AE33">
    <cfRule type="expression" dxfId="2117" priority="13567">
      <formula>IF(RIGHT(TEXT(AE33,"0.#"),1)=".",FALSE,TRUE)</formula>
    </cfRule>
    <cfRule type="expression" dxfId="2116" priority="13568">
      <formula>IF(RIGHT(TEXT(AE33,"0.#"),1)=".",TRUE,FALSE)</formula>
    </cfRule>
  </conditionalFormatting>
  <conditionalFormatting sqref="AE34">
    <cfRule type="expression" dxfId="2115" priority="13565">
      <formula>IF(RIGHT(TEXT(AE34,"0.#"),1)=".",FALSE,TRUE)</formula>
    </cfRule>
    <cfRule type="expression" dxfId="2114" priority="13566">
      <formula>IF(RIGHT(TEXT(AE34,"0.#"),1)=".",TRUE,FALSE)</formula>
    </cfRule>
  </conditionalFormatting>
  <conditionalFormatting sqref="AI34">
    <cfRule type="expression" dxfId="2113" priority="13563">
      <formula>IF(RIGHT(TEXT(AI34,"0.#"),1)=".",FALSE,TRUE)</formula>
    </cfRule>
    <cfRule type="expression" dxfId="2112" priority="13564">
      <formula>IF(RIGHT(TEXT(AI34,"0.#"),1)=".",TRUE,FALSE)</formula>
    </cfRule>
  </conditionalFormatting>
  <conditionalFormatting sqref="AI33">
    <cfRule type="expression" dxfId="2111" priority="13561">
      <formula>IF(RIGHT(TEXT(AI33,"0.#"),1)=".",FALSE,TRUE)</formula>
    </cfRule>
    <cfRule type="expression" dxfId="2110" priority="13562">
      <formula>IF(RIGHT(TEXT(AI33,"0.#"),1)=".",TRUE,FALSE)</formula>
    </cfRule>
  </conditionalFormatting>
  <conditionalFormatting sqref="AI32">
    <cfRule type="expression" dxfId="2109" priority="13559">
      <formula>IF(RIGHT(TEXT(AI32,"0.#"),1)=".",FALSE,TRUE)</formula>
    </cfRule>
    <cfRule type="expression" dxfId="2108" priority="13560">
      <formula>IF(RIGHT(TEXT(AI32,"0.#"),1)=".",TRUE,FALSE)</formula>
    </cfRule>
  </conditionalFormatting>
  <conditionalFormatting sqref="AM32">
    <cfRule type="expression" dxfId="2107" priority="13557">
      <formula>IF(RIGHT(TEXT(AM32,"0.#"),1)=".",FALSE,TRUE)</formula>
    </cfRule>
    <cfRule type="expression" dxfId="2106" priority="13558">
      <formula>IF(RIGHT(TEXT(AM32,"0.#"),1)=".",TRUE,FALSE)</formula>
    </cfRule>
  </conditionalFormatting>
  <conditionalFormatting sqref="AM33">
    <cfRule type="expression" dxfId="2105" priority="13555">
      <formula>IF(RIGHT(TEXT(AM33,"0.#"),1)=".",FALSE,TRUE)</formula>
    </cfRule>
    <cfRule type="expression" dxfId="2104" priority="13556">
      <formula>IF(RIGHT(TEXT(AM33,"0.#"),1)=".",TRUE,FALSE)</formula>
    </cfRule>
  </conditionalFormatting>
  <conditionalFormatting sqref="AQ32:AQ34">
    <cfRule type="expression" dxfId="2103" priority="13547">
      <formula>IF(RIGHT(TEXT(AQ32,"0.#"),1)=".",FALSE,TRUE)</formula>
    </cfRule>
    <cfRule type="expression" dxfId="2102" priority="13548">
      <formula>IF(RIGHT(TEXT(AQ32,"0.#"),1)=".",TRUE,FALSE)</formula>
    </cfRule>
  </conditionalFormatting>
  <conditionalFormatting sqref="AU32:AU34">
    <cfRule type="expression" dxfId="2101" priority="13545">
      <formula>IF(RIGHT(TEXT(AU32,"0.#"),1)=".",FALSE,TRUE)</formula>
    </cfRule>
    <cfRule type="expression" dxfId="2100" priority="13546">
      <formula>IF(RIGHT(TEXT(AU32,"0.#"),1)=".",TRUE,FALSE)</formula>
    </cfRule>
  </conditionalFormatting>
  <conditionalFormatting sqref="AE53">
    <cfRule type="expression" dxfId="2099" priority="13479">
      <formula>IF(RIGHT(TEXT(AE53,"0.#"),1)=".",FALSE,TRUE)</formula>
    </cfRule>
    <cfRule type="expression" dxfId="2098" priority="13480">
      <formula>IF(RIGHT(TEXT(AE53,"0.#"),1)=".",TRUE,FALSE)</formula>
    </cfRule>
  </conditionalFormatting>
  <conditionalFormatting sqref="AE54">
    <cfRule type="expression" dxfId="2097" priority="13477">
      <formula>IF(RIGHT(TEXT(AE54,"0.#"),1)=".",FALSE,TRUE)</formula>
    </cfRule>
    <cfRule type="expression" dxfId="2096" priority="13478">
      <formula>IF(RIGHT(TEXT(AE54,"0.#"),1)=".",TRUE,FALSE)</formula>
    </cfRule>
  </conditionalFormatting>
  <conditionalFormatting sqref="AI54">
    <cfRule type="expression" dxfId="2095" priority="13471">
      <formula>IF(RIGHT(TEXT(AI54,"0.#"),1)=".",FALSE,TRUE)</formula>
    </cfRule>
    <cfRule type="expression" dxfId="2094" priority="13472">
      <formula>IF(RIGHT(TEXT(AI54,"0.#"),1)=".",TRUE,FALSE)</formula>
    </cfRule>
  </conditionalFormatting>
  <conditionalFormatting sqref="AI53">
    <cfRule type="expression" dxfId="2093" priority="13469">
      <formula>IF(RIGHT(TEXT(AI53,"0.#"),1)=".",FALSE,TRUE)</formula>
    </cfRule>
    <cfRule type="expression" dxfId="2092" priority="13470">
      <formula>IF(RIGHT(TEXT(AI53,"0.#"),1)=".",TRUE,FALSE)</formula>
    </cfRule>
  </conditionalFormatting>
  <conditionalFormatting sqref="AM53">
    <cfRule type="expression" dxfId="2091" priority="13467">
      <formula>IF(RIGHT(TEXT(AM53,"0.#"),1)=".",FALSE,TRUE)</formula>
    </cfRule>
    <cfRule type="expression" dxfId="2090" priority="13468">
      <formula>IF(RIGHT(TEXT(AM53,"0.#"),1)=".",TRUE,FALSE)</formula>
    </cfRule>
  </conditionalFormatting>
  <conditionalFormatting sqref="AM54">
    <cfRule type="expression" dxfId="2089" priority="13465">
      <formula>IF(RIGHT(TEXT(AM54,"0.#"),1)=".",FALSE,TRUE)</formula>
    </cfRule>
    <cfRule type="expression" dxfId="2088" priority="13466">
      <formula>IF(RIGHT(TEXT(AM54,"0.#"),1)=".",TRUE,FALSE)</formula>
    </cfRule>
  </conditionalFormatting>
  <conditionalFormatting sqref="AM55">
    <cfRule type="expression" dxfId="2087" priority="13463">
      <formula>IF(RIGHT(TEXT(AM55,"0.#"),1)=".",FALSE,TRUE)</formula>
    </cfRule>
    <cfRule type="expression" dxfId="2086" priority="13464">
      <formula>IF(RIGHT(TEXT(AM55,"0.#"),1)=".",TRUE,FALSE)</formula>
    </cfRule>
  </conditionalFormatting>
  <conditionalFormatting sqref="AE60">
    <cfRule type="expression" dxfId="2085" priority="13449">
      <formula>IF(RIGHT(TEXT(AE60,"0.#"),1)=".",FALSE,TRUE)</formula>
    </cfRule>
    <cfRule type="expression" dxfId="2084" priority="13450">
      <formula>IF(RIGHT(TEXT(AE60,"0.#"),1)=".",TRUE,FALSE)</formula>
    </cfRule>
  </conditionalFormatting>
  <conditionalFormatting sqref="AE61">
    <cfRule type="expression" dxfId="2083" priority="13447">
      <formula>IF(RIGHT(TEXT(AE61,"0.#"),1)=".",FALSE,TRUE)</formula>
    </cfRule>
    <cfRule type="expression" dxfId="2082" priority="13448">
      <formula>IF(RIGHT(TEXT(AE61,"0.#"),1)=".",TRUE,FALSE)</formula>
    </cfRule>
  </conditionalFormatting>
  <conditionalFormatting sqref="AE62">
    <cfRule type="expression" dxfId="2081" priority="13445">
      <formula>IF(RIGHT(TEXT(AE62,"0.#"),1)=".",FALSE,TRUE)</formula>
    </cfRule>
    <cfRule type="expression" dxfId="2080" priority="13446">
      <formula>IF(RIGHT(TEXT(AE62,"0.#"),1)=".",TRUE,FALSE)</formula>
    </cfRule>
  </conditionalFormatting>
  <conditionalFormatting sqref="AI62">
    <cfRule type="expression" dxfId="2079" priority="13443">
      <formula>IF(RIGHT(TEXT(AI62,"0.#"),1)=".",FALSE,TRUE)</formula>
    </cfRule>
    <cfRule type="expression" dxfId="2078" priority="13444">
      <formula>IF(RIGHT(TEXT(AI62,"0.#"),1)=".",TRUE,FALSE)</formula>
    </cfRule>
  </conditionalFormatting>
  <conditionalFormatting sqref="AI61">
    <cfRule type="expression" dxfId="2077" priority="13441">
      <formula>IF(RIGHT(TEXT(AI61,"0.#"),1)=".",FALSE,TRUE)</formula>
    </cfRule>
    <cfRule type="expression" dxfId="2076" priority="13442">
      <formula>IF(RIGHT(TEXT(AI61,"0.#"),1)=".",TRUE,FALSE)</formula>
    </cfRule>
  </conditionalFormatting>
  <conditionalFormatting sqref="AI60">
    <cfRule type="expression" dxfId="2075" priority="13439">
      <formula>IF(RIGHT(TEXT(AI60,"0.#"),1)=".",FALSE,TRUE)</formula>
    </cfRule>
    <cfRule type="expression" dxfId="2074" priority="13440">
      <formula>IF(RIGHT(TEXT(AI60,"0.#"),1)=".",TRUE,FALSE)</formula>
    </cfRule>
  </conditionalFormatting>
  <conditionalFormatting sqref="AM60">
    <cfRule type="expression" dxfId="2073" priority="13437">
      <formula>IF(RIGHT(TEXT(AM60,"0.#"),1)=".",FALSE,TRUE)</formula>
    </cfRule>
    <cfRule type="expression" dxfId="2072" priority="13438">
      <formula>IF(RIGHT(TEXT(AM60,"0.#"),1)=".",TRUE,FALSE)</formula>
    </cfRule>
  </conditionalFormatting>
  <conditionalFormatting sqref="AM61">
    <cfRule type="expression" dxfId="2071" priority="13435">
      <formula>IF(RIGHT(TEXT(AM61,"0.#"),1)=".",FALSE,TRUE)</formula>
    </cfRule>
    <cfRule type="expression" dxfId="2070" priority="13436">
      <formula>IF(RIGHT(TEXT(AM61,"0.#"),1)=".",TRUE,FALSE)</formula>
    </cfRule>
  </conditionalFormatting>
  <conditionalFormatting sqref="AM62">
    <cfRule type="expression" dxfId="2069" priority="13433">
      <formula>IF(RIGHT(TEXT(AM62,"0.#"),1)=".",FALSE,TRUE)</formula>
    </cfRule>
    <cfRule type="expression" dxfId="2068" priority="13434">
      <formula>IF(RIGHT(TEXT(AM62,"0.#"),1)=".",TRUE,FALSE)</formula>
    </cfRule>
  </conditionalFormatting>
  <conditionalFormatting sqref="AE87">
    <cfRule type="expression" dxfId="2067" priority="13419">
      <formula>IF(RIGHT(TEXT(AE87,"0.#"),1)=".",FALSE,TRUE)</formula>
    </cfRule>
    <cfRule type="expression" dxfId="2066" priority="13420">
      <formula>IF(RIGHT(TEXT(AE87,"0.#"),1)=".",TRUE,FALSE)</formula>
    </cfRule>
  </conditionalFormatting>
  <conditionalFormatting sqref="AE88">
    <cfRule type="expression" dxfId="2065" priority="13417">
      <formula>IF(RIGHT(TEXT(AE88,"0.#"),1)=".",FALSE,TRUE)</formula>
    </cfRule>
    <cfRule type="expression" dxfId="2064" priority="13418">
      <formula>IF(RIGHT(TEXT(AE88,"0.#"),1)=".",TRUE,FALSE)</formula>
    </cfRule>
  </conditionalFormatting>
  <conditionalFormatting sqref="AE89">
    <cfRule type="expression" dxfId="2063" priority="13415">
      <formula>IF(RIGHT(TEXT(AE89,"0.#"),1)=".",FALSE,TRUE)</formula>
    </cfRule>
    <cfRule type="expression" dxfId="2062" priority="13416">
      <formula>IF(RIGHT(TEXT(AE89,"0.#"),1)=".",TRUE,FALSE)</formula>
    </cfRule>
  </conditionalFormatting>
  <conditionalFormatting sqref="AI89">
    <cfRule type="expression" dxfId="2061" priority="13413">
      <formula>IF(RIGHT(TEXT(AI89,"0.#"),1)=".",FALSE,TRUE)</formula>
    </cfRule>
    <cfRule type="expression" dxfId="2060" priority="13414">
      <formula>IF(RIGHT(TEXT(AI89,"0.#"),1)=".",TRUE,FALSE)</formula>
    </cfRule>
  </conditionalFormatting>
  <conditionalFormatting sqref="AI88">
    <cfRule type="expression" dxfId="2059" priority="13411">
      <formula>IF(RIGHT(TEXT(AI88,"0.#"),1)=".",FALSE,TRUE)</formula>
    </cfRule>
    <cfRule type="expression" dxfId="2058" priority="13412">
      <formula>IF(RIGHT(TEXT(AI88,"0.#"),1)=".",TRUE,FALSE)</formula>
    </cfRule>
  </conditionalFormatting>
  <conditionalFormatting sqref="AI87">
    <cfRule type="expression" dxfId="2057" priority="13409">
      <formula>IF(RIGHT(TEXT(AI87,"0.#"),1)=".",FALSE,TRUE)</formula>
    </cfRule>
    <cfRule type="expression" dxfId="2056" priority="13410">
      <formula>IF(RIGHT(TEXT(AI87,"0.#"),1)=".",TRUE,FALSE)</formula>
    </cfRule>
  </conditionalFormatting>
  <conditionalFormatting sqref="AM88">
    <cfRule type="expression" dxfId="2055" priority="13405">
      <formula>IF(RIGHT(TEXT(AM88,"0.#"),1)=".",FALSE,TRUE)</formula>
    </cfRule>
    <cfRule type="expression" dxfId="2054" priority="13406">
      <formula>IF(RIGHT(TEXT(AM88,"0.#"),1)=".",TRUE,FALSE)</formula>
    </cfRule>
  </conditionalFormatting>
  <conditionalFormatting sqref="AM89">
    <cfRule type="expression" dxfId="2053" priority="13403">
      <formula>IF(RIGHT(TEXT(AM89,"0.#"),1)=".",FALSE,TRUE)</formula>
    </cfRule>
    <cfRule type="expression" dxfId="2052" priority="13404">
      <formula>IF(RIGHT(TEXT(AM89,"0.#"),1)=".",TRUE,FALSE)</formula>
    </cfRule>
  </conditionalFormatting>
  <conditionalFormatting sqref="AE92">
    <cfRule type="expression" dxfId="2051" priority="13389">
      <formula>IF(RIGHT(TEXT(AE92,"0.#"),1)=".",FALSE,TRUE)</formula>
    </cfRule>
    <cfRule type="expression" dxfId="2050" priority="13390">
      <formula>IF(RIGHT(TEXT(AE92,"0.#"),1)=".",TRUE,FALSE)</formula>
    </cfRule>
  </conditionalFormatting>
  <conditionalFormatting sqref="AE93">
    <cfRule type="expression" dxfId="2049" priority="13387">
      <formula>IF(RIGHT(TEXT(AE93,"0.#"),1)=".",FALSE,TRUE)</formula>
    </cfRule>
    <cfRule type="expression" dxfId="2048" priority="13388">
      <formula>IF(RIGHT(TEXT(AE93,"0.#"),1)=".",TRUE,FALSE)</formula>
    </cfRule>
  </conditionalFormatting>
  <conditionalFormatting sqref="AE94">
    <cfRule type="expression" dxfId="2047" priority="13385">
      <formula>IF(RIGHT(TEXT(AE94,"0.#"),1)=".",FALSE,TRUE)</formula>
    </cfRule>
    <cfRule type="expression" dxfId="2046" priority="13386">
      <formula>IF(RIGHT(TEXT(AE94,"0.#"),1)=".",TRUE,FALSE)</formula>
    </cfRule>
  </conditionalFormatting>
  <conditionalFormatting sqref="AI94">
    <cfRule type="expression" dxfId="2045" priority="13383">
      <formula>IF(RIGHT(TEXT(AI94,"0.#"),1)=".",FALSE,TRUE)</formula>
    </cfRule>
    <cfRule type="expression" dxfId="2044" priority="13384">
      <formula>IF(RIGHT(TEXT(AI94,"0.#"),1)=".",TRUE,FALSE)</formula>
    </cfRule>
  </conditionalFormatting>
  <conditionalFormatting sqref="AI93">
    <cfRule type="expression" dxfId="2043" priority="13381">
      <formula>IF(RIGHT(TEXT(AI93,"0.#"),1)=".",FALSE,TRUE)</formula>
    </cfRule>
    <cfRule type="expression" dxfId="2042" priority="13382">
      <formula>IF(RIGHT(TEXT(AI93,"0.#"),1)=".",TRUE,FALSE)</formula>
    </cfRule>
  </conditionalFormatting>
  <conditionalFormatting sqref="AI92">
    <cfRule type="expression" dxfId="2041" priority="13379">
      <formula>IF(RIGHT(TEXT(AI92,"0.#"),1)=".",FALSE,TRUE)</formula>
    </cfRule>
    <cfRule type="expression" dxfId="2040" priority="13380">
      <formula>IF(RIGHT(TEXT(AI92,"0.#"),1)=".",TRUE,FALSE)</formula>
    </cfRule>
  </conditionalFormatting>
  <conditionalFormatting sqref="AM92">
    <cfRule type="expression" dxfId="2039" priority="13377">
      <formula>IF(RIGHT(TEXT(AM92,"0.#"),1)=".",FALSE,TRUE)</formula>
    </cfRule>
    <cfRule type="expression" dxfId="2038" priority="13378">
      <formula>IF(RIGHT(TEXT(AM92,"0.#"),1)=".",TRUE,FALSE)</formula>
    </cfRule>
  </conditionalFormatting>
  <conditionalFormatting sqref="AM93">
    <cfRule type="expression" dxfId="2037" priority="13375">
      <formula>IF(RIGHT(TEXT(AM93,"0.#"),1)=".",FALSE,TRUE)</formula>
    </cfRule>
    <cfRule type="expression" dxfId="2036" priority="13376">
      <formula>IF(RIGHT(TEXT(AM93,"0.#"),1)=".",TRUE,FALSE)</formula>
    </cfRule>
  </conditionalFormatting>
  <conditionalFormatting sqref="AM94">
    <cfRule type="expression" dxfId="2035" priority="13373">
      <formula>IF(RIGHT(TEXT(AM94,"0.#"),1)=".",FALSE,TRUE)</formula>
    </cfRule>
    <cfRule type="expression" dxfId="2034" priority="13374">
      <formula>IF(RIGHT(TEXT(AM94,"0.#"),1)=".",TRUE,FALSE)</formula>
    </cfRule>
  </conditionalFormatting>
  <conditionalFormatting sqref="AE97">
    <cfRule type="expression" dxfId="2033" priority="13359">
      <formula>IF(RIGHT(TEXT(AE97,"0.#"),1)=".",FALSE,TRUE)</formula>
    </cfRule>
    <cfRule type="expression" dxfId="2032" priority="13360">
      <formula>IF(RIGHT(TEXT(AE97,"0.#"),1)=".",TRUE,FALSE)</formula>
    </cfRule>
  </conditionalFormatting>
  <conditionalFormatting sqref="AE98">
    <cfRule type="expression" dxfId="2031" priority="13357">
      <formula>IF(RIGHT(TEXT(AE98,"0.#"),1)=".",FALSE,TRUE)</formula>
    </cfRule>
    <cfRule type="expression" dxfId="2030" priority="13358">
      <formula>IF(RIGHT(TEXT(AE98,"0.#"),1)=".",TRUE,FALSE)</formula>
    </cfRule>
  </conditionalFormatting>
  <conditionalFormatting sqref="AE99">
    <cfRule type="expression" dxfId="2029" priority="13355">
      <formula>IF(RIGHT(TEXT(AE99,"0.#"),1)=".",FALSE,TRUE)</formula>
    </cfRule>
    <cfRule type="expression" dxfId="2028" priority="13356">
      <formula>IF(RIGHT(TEXT(AE99,"0.#"),1)=".",TRUE,FALSE)</formula>
    </cfRule>
  </conditionalFormatting>
  <conditionalFormatting sqref="AI99">
    <cfRule type="expression" dxfId="2027" priority="13353">
      <formula>IF(RIGHT(TEXT(AI99,"0.#"),1)=".",FALSE,TRUE)</formula>
    </cfRule>
    <cfRule type="expression" dxfId="2026" priority="13354">
      <formula>IF(RIGHT(TEXT(AI99,"0.#"),1)=".",TRUE,FALSE)</formula>
    </cfRule>
  </conditionalFormatting>
  <conditionalFormatting sqref="AI98">
    <cfRule type="expression" dxfId="2025" priority="13351">
      <formula>IF(RIGHT(TEXT(AI98,"0.#"),1)=".",FALSE,TRUE)</formula>
    </cfRule>
    <cfRule type="expression" dxfId="2024" priority="13352">
      <formula>IF(RIGHT(TEXT(AI98,"0.#"),1)=".",TRUE,FALSE)</formula>
    </cfRule>
  </conditionalFormatting>
  <conditionalFormatting sqref="AI97">
    <cfRule type="expression" dxfId="2023" priority="13349">
      <formula>IF(RIGHT(TEXT(AI97,"0.#"),1)=".",FALSE,TRUE)</formula>
    </cfRule>
    <cfRule type="expression" dxfId="2022" priority="13350">
      <formula>IF(RIGHT(TEXT(AI97,"0.#"),1)=".",TRUE,FALSE)</formula>
    </cfRule>
  </conditionalFormatting>
  <conditionalFormatting sqref="AM97">
    <cfRule type="expression" dxfId="2021" priority="13347">
      <formula>IF(RIGHT(TEXT(AM97,"0.#"),1)=".",FALSE,TRUE)</formula>
    </cfRule>
    <cfRule type="expression" dxfId="2020" priority="13348">
      <formula>IF(RIGHT(TEXT(AM97,"0.#"),1)=".",TRUE,FALSE)</formula>
    </cfRule>
  </conditionalFormatting>
  <conditionalFormatting sqref="AM98">
    <cfRule type="expression" dxfId="2019" priority="13345">
      <formula>IF(RIGHT(TEXT(AM98,"0.#"),1)=".",FALSE,TRUE)</formula>
    </cfRule>
    <cfRule type="expression" dxfId="2018" priority="13346">
      <formula>IF(RIGHT(TEXT(AM98,"0.#"),1)=".",TRUE,FALSE)</formula>
    </cfRule>
  </conditionalFormatting>
  <conditionalFormatting sqref="AM99">
    <cfRule type="expression" dxfId="2017" priority="13343">
      <formula>IF(RIGHT(TEXT(AM99,"0.#"),1)=".",FALSE,TRUE)</formula>
    </cfRule>
    <cfRule type="expression" dxfId="2016" priority="13344">
      <formula>IF(RIGHT(TEXT(AM99,"0.#"),1)=".",TRUE,FALSE)</formula>
    </cfRule>
  </conditionalFormatting>
  <conditionalFormatting sqref="AI101">
    <cfRule type="expression" dxfId="2015" priority="13329">
      <formula>IF(RIGHT(TEXT(AI101,"0.#"),1)=".",FALSE,TRUE)</formula>
    </cfRule>
    <cfRule type="expression" dxfId="2014" priority="13330">
      <formula>IF(RIGHT(TEXT(AI101,"0.#"),1)=".",TRUE,FALSE)</formula>
    </cfRule>
  </conditionalFormatting>
  <conditionalFormatting sqref="AM101">
    <cfRule type="expression" dxfId="2013" priority="13327">
      <formula>IF(RIGHT(TEXT(AM101,"0.#"),1)=".",FALSE,TRUE)</formula>
    </cfRule>
    <cfRule type="expression" dxfId="2012" priority="13328">
      <formula>IF(RIGHT(TEXT(AM101,"0.#"),1)=".",TRUE,FALSE)</formula>
    </cfRule>
  </conditionalFormatting>
  <conditionalFormatting sqref="AE102">
    <cfRule type="expression" dxfId="2011" priority="13325">
      <formula>IF(RIGHT(TEXT(AE102,"0.#"),1)=".",FALSE,TRUE)</formula>
    </cfRule>
    <cfRule type="expression" dxfId="2010" priority="13326">
      <formula>IF(RIGHT(TEXT(AE102,"0.#"),1)=".",TRUE,FALSE)</formula>
    </cfRule>
  </conditionalFormatting>
  <conditionalFormatting sqref="AI102">
    <cfRule type="expression" dxfId="2009" priority="13323">
      <formula>IF(RIGHT(TEXT(AI102,"0.#"),1)=".",FALSE,TRUE)</formula>
    </cfRule>
    <cfRule type="expression" dxfId="2008" priority="13324">
      <formula>IF(RIGHT(TEXT(AI102,"0.#"),1)=".",TRUE,FALSE)</formula>
    </cfRule>
  </conditionalFormatting>
  <conditionalFormatting sqref="AM102">
    <cfRule type="expression" dxfId="2007" priority="13321">
      <formula>IF(RIGHT(TEXT(AM102,"0.#"),1)=".",FALSE,TRUE)</formula>
    </cfRule>
    <cfRule type="expression" dxfId="2006" priority="13322">
      <formula>IF(RIGHT(TEXT(AM102,"0.#"),1)=".",TRUE,FALSE)</formula>
    </cfRule>
  </conditionalFormatting>
  <conditionalFormatting sqref="AQ102">
    <cfRule type="expression" dxfId="2005" priority="13319">
      <formula>IF(RIGHT(TEXT(AQ102,"0.#"),1)=".",FALSE,TRUE)</formula>
    </cfRule>
    <cfRule type="expression" dxfId="2004" priority="13320">
      <formula>IF(RIGHT(TEXT(AQ102,"0.#"),1)=".",TRUE,FALSE)</formula>
    </cfRule>
  </conditionalFormatting>
  <conditionalFormatting sqref="AE104">
    <cfRule type="expression" dxfId="2003" priority="13317">
      <formula>IF(RIGHT(TEXT(AE104,"0.#"),1)=".",FALSE,TRUE)</formula>
    </cfRule>
    <cfRule type="expression" dxfId="2002" priority="13318">
      <formula>IF(RIGHT(TEXT(AE104,"0.#"),1)=".",TRUE,FALSE)</formula>
    </cfRule>
  </conditionalFormatting>
  <conditionalFormatting sqref="AI104">
    <cfRule type="expression" dxfId="2001" priority="13315">
      <formula>IF(RIGHT(TEXT(AI104,"0.#"),1)=".",FALSE,TRUE)</formula>
    </cfRule>
    <cfRule type="expression" dxfId="2000" priority="13316">
      <formula>IF(RIGHT(TEXT(AI104,"0.#"),1)=".",TRUE,FALSE)</formula>
    </cfRule>
  </conditionalFormatting>
  <conditionalFormatting sqref="AM104">
    <cfRule type="expression" dxfId="1999" priority="13313">
      <formula>IF(RIGHT(TEXT(AM104,"0.#"),1)=".",FALSE,TRUE)</formula>
    </cfRule>
    <cfRule type="expression" dxfId="1998" priority="13314">
      <formula>IF(RIGHT(TEXT(AM104,"0.#"),1)=".",TRUE,FALSE)</formula>
    </cfRule>
  </conditionalFormatting>
  <conditionalFormatting sqref="AE105">
    <cfRule type="expression" dxfId="1997" priority="13311">
      <formula>IF(RIGHT(TEXT(AE105,"0.#"),1)=".",FALSE,TRUE)</formula>
    </cfRule>
    <cfRule type="expression" dxfId="1996" priority="13312">
      <formula>IF(RIGHT(TEXT(AE105,"0.#"),1)=".",TRUE,FALSE)</formula>
    </cfRule>
  </conditionalFormatting>
  <conditionalFormatting sqref="AI105">
    <cfRule type="expression" dxfId="1995" priority="13309">
      <formula>IF(RIGHT(TEXT(AI105,"0.#"),1)=".",FALSE,TRUE)</formula>
    </cfRule>
    <cfRule type="expression" dxfId="1994" priority="13310">
      <formula>IF(RIGHT(TEXT(AI105,"0.#"),1)=".",TRUE,FALSE)</formula>
    </cfRule>
  </conditionalFormatting>
  <conditionalFormatting sqref="AM105">
    <cfRule type="expression" dxfId="1993" priority="13307">
      <formula>IF(RIGHT(TEXT(AM105,"0.#"),1)=".",FALSE,TRUE)</formula>
    </cfRule>
    <cfRule type="expression" dxfId="1992" priority="13308">
      <formula>IF(RIGHT(TEXT(AM105,"0.#"),1)=".",TRUE,FALSE)</formula>
    </cfRule>
  </conditionalFormatting>
  <conditionalFormatting sqref="AE107">
    <cfRule type="expression" dxfId="1991" priority="13303">
      <formula>IF(RIGHT(TEXT(AE107,"0.#"),1)=".",FALSE,TRUE)</formula>
    </cfRule>
    <cfRule type="expression" dxfId="1990" priority="13304">
      <formula>IF(RIGHT(TEXT(AE107,"0.#"),1)=".",TRUE,FALSE)</formula>
    </cfRule>
  </conditionalFormatting>
  <conditionalFormatting sqref="AI107">
    <cfRule type="expression" dxfId="1989" priority="13301">
      <formula>IF(RIGHT(TEXT(AI107,"0.#"),1)=".",FALSE,TRUE)</formula>
    </cfRule>
    <cfRule type="expression" dxfId="1988" priority="13302">
      <formula>IF(RIGHT(TEXT(AI107,"0.#"),1)=".",TRUE,FALSE)</formula>
    </cfRule>
  </conditionalFormatting>
  <conditionalFormatting sqref="AM107">
    <cfRule type="expression" dxfId="1987" priority="13299">
      <formula>IF(RIGHT(TEXT(AM107,"0.#"),1)=".",FALSE,TRUE)</formula>
    </cfRule>
    <cfRule type="expression" dxfId="1986" priority="13300">
      <formula>IF(RIGHT(TEXT(AM107,"0.#"),1)=".",TRUE,FALSE)</formula>
    </cfRule>
  </conditionalFormatting>
  <conditionalFormatting sqref="AE108">
    <cfRule type="expression" dxfId="1985" priority="13297">
      <formula>IF(RIGHT(TEXT(AE108,"0.#"),1)=".",FALSE,TRUE)</formula>
    </cfRule>
    <cfRule type="expression" dxfId="1984" priority="13298">
      <formula>IF(RIGHT(TEXT(AE108,"0.#"),1)=".",TRUE,FALSE)</formula>
    </cfRule>
  </conditionalFormatting>
  <conditionalFormatting sqref="AI108">
    <cfRule type="expression" dxfId="1983" priority="13295">
      <formula>IF(RIGHT(TEXT(AI108,"0.#"),1)=".",FALSE,TRUE)</formula>
    </cfRule>
    <cfRule type="expression" dxfId="1982" priority="13296">
      <formula>IF(RIGHT(TEXT(AI108,"0.#"),1)=".",TRUE,FALSE)</formula>
    </cfRule>
  </conditionalFormatting>
  <conditionalFormatting sqref="AM108">
    <cfRule type="expression" dxfId="1981" priority="13293">
      <formula>IF(RIGHT(TEXT(AM108,"0.#"),1)=".",FALSE,TRUE)</formula>
    </cfRule>
    <cfRule type="expression" dxfId="1980" priority="13294">
      <formula>IF(RIGHT(TEXT(AM108,"0.#"),1)=".",TRUE,FALSE)</formula>
    </cfRule>
  </conditionalFormatting>
  <conditionalFormatting sqref="AE110">
    <cfRule type="expression" dxfId="1979" priority="13289">
      <formula>IF(RIGHT(TEXT(AE110,"0.#"),1)=".",FALSE,TRUE)</formula>
    </cfRule>
    <cfRule type="expression" dxfId="1978" priority="13290">
      <formula>IF(RIGHT(TEXT(AE110,"0.#"),1)=".",TRUE,FALSE)</formula>
    </cfRule>
  </conditionalFormatting>
  <conditionalFormatting sqref="AI110">
    <cfRule type="expression" dxfId="1977" priority="13287">
      <formula>IF(RIGHT(TEXT(AI110,"0.#"),1)=".",FALSE,TRUE)</formula>
    </cfRule>
    <cfRule type="expression" dxfId="1976" priority="13288">
      <formula>IF(RIGHT(TEXT(AI110,"0.#"),1)=".",TRUE,FALSE)</formula>
    </cfRule>
  </conditionalFormatting>
  <conditionalFormatting sqref="AM110">
    <cfRule type="expression" dxfId="1975" priority="13285">
      <formula>IF(RIGHT(TEXT(AM110,"0.#"),1)=".",FALSE,TRUE)</formula>
    </cfRule>
    <cfRule type="expression" dxfId="1974" priority="13286">
      <formula>IF(RIGHT(TEXT(AM110,"0.#"),1)=".",TRUE,FALSE)</formula>
    </cfRule>
  </conditionalFormatting>
  <conditionalFormatting sqref="AE111">
    <cfRule type="expression" dxfId="1973" priority="13283">
      <formula>IF(RIGHT(TEXT(AE111,"0.#"),1)=".",FALSE,TRUE)</formula>
    </cfRule>
    <cfRule type="expression" dxfId="1972" priority="13284">
      <formula>IF(RIGHT(TEXT(AE111,"0.#"),1)=".",TRUE,FALSE)</formula>
    </cfRule>
  </conditionalFormatting>
  <conditionalFormatting sqref="AI111">
    <cfRule type="expression" dxfId="1971" priority="13281">
      <formula>IF(RIGHT(TEXT(AI111,"0.#"),1)=".",FALSE,TRUE)</formula>
    </cfRule>
    <cfRule type="expression" dxfId="1970" priority="13282">
      <formula>IF(RIGHT(TEXT(AI111,"0.#"),1)=".",TRUE,FALSE)</formula>
    </cfRule>
  </conditionalFormatting>
  <conditionalFormatting sqref="AM111">
    <cfRule type="expression" dxfId="1969" priority="13279">
      <formula>IF(RIGHT(TEXT(AM111,"0.#"),1)=".",FALSE,TRUE)</formula>
    </cfRule>
    <cfRule type="expression" dxfId="1968" priority="13280">
      <formula>IF(RIGHT(TEXT(AM111,"0.#"),1)=".",TRUE,FALSE)</formula>
    </cfRule>
  </conditionalFormatting>
  <conditionalFormatting sqref="AE113">
    <cfRule type="expression" dxfId="1967" priority="13275">
      <formula>IF(RIGHT(TEXT(AE113,"0.#"),1)=".",FALSE,TRUE)</formula>
    </cfRule>
    <cfRule type="expression" dxfId="1966" priority="13276">
      <formula>IF(RIGHT(TEXT(AE113,"0.#"),1)=".",TRUE,FALSE)</formula>
    </cfRule>
  </conditionalFormatting>
  <conditionalFormatting sqref="AI113">
    <cfRule type="expression" dxfId="1965" priority="13273">
      <formula>IF(RIGHT(TEXT(AI113,"0.#"),1)=".",FALSE,TRUE)</formula>
    </cfRule>
    <cfRule type="expression" dxfId="1964" priority="13274">
      <formula>IF(RIGHT(TEXT(AI113,"0.#"),1)=".",TRUE,FALSE)</formula>
    </cfRule>
  </conditionalFormatting>
  <conditionalFormatting sqref="AM113">
    <cfRule type="expression" dxfId="1963" priority="13271">
      <formula>IF(RIGHT(TEXT(AM113,"0.#"),1)=".",FALSE,TRUE)</formula>
    </cfRule>
    <cfRule type="expression" dxfId="1962" priority="13272">
      <formula>IF(RIGHT(TEXT(AM113,"0.#"),1)=".",TRUE,FALSE)</formula>
    </cfRule>
  </conditionalFormatting>
  <conditionalFormatting sqref="AE114">
    <cfRule type="expression" dxfId="1961" priority="13269">
      <formula>IF(RIGHT(TEXT(AE114,"0.#"),1)=".",FALSE,TRUE)</formula>
    </cfRule>
    <cfRule type="expression" dxfId="1960" priority="13270">
      <formula>IF(RIGHT(TEXT(AE114,"0.#"),1)=".",TRUE,FALSE)</formula>
    </cfRule>
  </conditionalFormatting>
  <conditionalFormatting sqref="AI114">
    <cfRule type="expression" dxfId="1959" priority="13267">
      <formula>IF(RIGHT(TEXT(AI114,"0.#"),1)=".",FALSE,TRUE)</formula>
    </cfRule>
    <cfRule type="expression" dxfId="1958" priority="13268">
      <formula>IF(RIGHT(TEXT(AI114,"0.#"),1)=".",TRUE,FALSE)</formula>
    </cfRule>
  </conditionalFormatting>
  <conditionalFormatting sqref="AM114">
    <cfRule type="expression" dxfId="1957" priority="13265">
      <formula>IF(RIGHT(TEXT(AM114,"0.#"),1)=".",FALSE,TRUE)</formula>
    </cfRule>
    <cfRule type="expression" dxfId="1956" priority="13266">
      <formula>IF(RIGHT(TEXT(AM114,"0.#"),1)=".",TRUE,FALSE)</formula>
    </cfRule>
  </conditionalFormatting>
  <conditionalFormatting sqref="AE116 AQ116">
    <cfRule type="expression" dxfId="1955" priority="13261">
      <formula>IF(RIGHT(TEXT(AE116,"0.#"),1)=".",FALSE,TRUE)</formula>
    </cfRule>
    <cfRule type="expression" dxfId="1954" priority="13262">
      <formula>IF(RIGHT(TEXT(AE116,"0.#"),1)=".",TRUE,FALSE)</formula>
    </cfRule>
  </conditionalFormatting>
  <conditionalFormatting sqref="AI116">
    <cfRule type="expression" dxfId="1953" priority="13259">
      <formula>IF(RIGHT(TEXT(AI116,"0.#"),1)=".",FALSE,TRUE)</formula>
    </cfRule>
    <cfRule type="expression" dxfId="1952" priority="13260">
      <formula>IF(RIGHT(TEXT(AI116,"0.#"),1)=".",TRUE,FALSE)</formula>
    </cfRule>
  </conditionalFormatting>
  <conditionalFormatting sqref="AM116">
    <cfRule type="expression" dxfId="1951" priority="13257">
      <formula>IF(RIGHT(TEXT(AM116,"0.#"),1)=".",FALSE,TRUE)</formula>
    </cfRule>
    <cfRule type="expression" dxfId="1950" priority="13258">
      <formula>IF(RIGHT(TEXT(AM116,"0.#"),1)=".",TRUE,FALSE)</formula>
    </cfRule>
  </conditionalFormatting>
  <conditionalFormatting sqref="AE117 AM117">
    <cfRule type="expression" dxfId="1949" priority="13255">
      <formula>IF(RIGHT(TEXT(AE117,"0.#"),1)=".",FALSE,TRUE)</formula>
    </cfRule>
    <cfRule type="expression" dxfId="1948" priority="13256">
      <formula>IF(RIGHT(TEXT(AE117,"0.#"),1)=".",TRUE,FALSE)</formula>
    </cfRule>
  </conditionalFormatting>
  <conditionalFormatting sqref="AI117">
    <cfRule type="expression" dxfId="1947" priority="13253">
      <formula>IF(RIGHT(TEXT(AI117,"0.#"),1)=".",FALSE,TRUE)</formula>
    </cfRule>
    <cfRule type="expression" dxfId="1946" priority="13254">
      <formula>IF(RIGHT(TEXT(AI117,"0.#"),1)=".",TRUE,FALSE)</formula>
    </cfRule>
  </conditionalFormatting>
  <conditionalFormatting sqref="AQ117">
    <cfRule type="expression" dxfId="1945" priority="13249">
      <formula>IF(RIGHT(TEXT(AQ117,"0.#"),1)=".",FALSE,TRUE)</formula>
    </cfRule>
    <cfRule type="expression" dxfId="1944" priority="13250">
      <formula>IF(RIGHT(TEXT(AQ117,"0.#"),1)=".",TRUE,FALSE)</formula>
    </cfRule>
  </conditionalFormatting>
  <conditionalFormatting sqref="AE119 AQ119">
    <cfRule type="expression" dxfId="1943" priority="13247">
      <formula>IF(RIGHT(TEXT(AE119,"0.#"),1)=".",FALSE,TRUE)</formula>
    </cfRule>
    <cfRule type="expression" dxfId="1942" priority="13248">
      <formula>IF(RIGHT(TEXT(AE119,"0.#"),1)=".",TRUE,FALSE)</formula>
    </cfRule>
  </conditionalFormatting>
  <conditionalFormatting sqref="AI119">
    <cfRule type="expression" dxfId="1941" priority="13245">
      <formula>IF(RIGHT(TEXT(AI119,"0.#"),1)=".",FALSE,TRUE)</formula>
    </cfRule>
    <cfRule type="expression" dxfId="1940" priority="13246">
      <formula>IF(RIGHT(TEXT(AI119,"0.#"),1)=".",TRUE,FALSE)</formula>
    </cfRule>
  </conditionalFormatting>
  <conditionalFormatting sqref="AM119">
    <cfRule type="expression" dxfId="1939" priority="13243">
      <formula>IF(RIGHT(TEXT(AM119,"0.#"),1)=".",FALSE,TRUE)</formula>
    </cfRule>
    <cfRule type="expression" dxfId="1938" priority="13244">
      <formula>IF(RIGHT(TEXT(AM119,"0.#"),1)=".",TRUE,FALSE)</formula>
    </cfRule>
  </conditionalFormatting>
  <conditionalFormatting sqref="AQ120">
    <cfRule type="expression" dxfId="1937" priority="13235">
      <formula>IF(RIGHT(TEXT(AQ120,"0.#"),1)=".",FALSE,TRUE)</formula>
    </cfRule>
    <cfRule type="expression" dxfId="1936" priority="13236">
      <formula>IF(RIGHT(TEXT(AQ120,"0.#"),1)=".",TRUE,FALSE)</formula>
    </cfRule>
  </conditionalFormatting>
  <conditionalFormatting sqref="AE122 AQ122">
    <cfRule type="expression" dxfId="1935" priority="13233">
      <formula>IF(RIGHT(TEXT(AE122,"0.#"),1)=".",FALSE,TRUE)</formula>
    </cfRule>
    <cfRule type="expression" dxfId="1934" priority="13234">
      <formula>IF(RIGHT(TEXT(AE122,"0.#"),1)=".",TRUE,FALSE)</formula>
    </cfRule>
  </conditionalFormatting>
  <conditionalFormatting sqref="AI122">
    <cfRule type="expression" dxfId="1933" priority="13231">
      <formula>IF(RIGHT(TEXT(AI122,"0.#"),1)=".",FALSE,TRUE)</formula>
    </cfRule>
    <cfRule type="expression" dxfId="1932" priority="13232">
      <formula>IF(RIGHT(TEXT(AI122,"0.#"),1)=".",TRUE,FALSE)</formula>
    </cfRule>
  </conditionalFormatting>
  <conditionalFormatting sqref="AM122">
    <cfRule type="expression" dxfId="1931" priority="13229">
      <formula>IF(RIGHT(TEXT(AM122,"0.#"),1)=".",FALSE,TRUE)</formula>
    </cfRule>
    <cfRule type="expression" dxfId="1930" priority="13230">
      <formula>IF(RIGHT(TEXT(AM122,"0.#"),1)=".",TRUE,FALSE)</formula>
    </cfRule>
  </conditionalFormatting>
  <conditionalFormatting sqref="AQ123">
    <cfRule type="expression" dxfId="1929" priority="13221">
      <formula>IF(RIGHT(TEXT(AQ123,"0.#"),1)=".",FALSE,TRUE)</formula>
    </cfRule>
    <cfRule type="expression" dxfId="1928" priority="13222">
      <formula>IF(RIGHT(TEXT(AQ123,"0.#"),1)=".",TRUE,FALSE)</formula>
    </cfRule>
  </conditionalFormatting>
  <conditionalFormatting sqref="AE125 AQ125">
    <cfRule type="expression" dxfId="1927" priority="13219">
      <formula>IF(RIGHT(TEXT(AE125,"0.#"),1)=".",FALSE,TRUE)</formula>
    </cfRule>
    <cfRule type="expression" dxfId="1926" priority="13220">
      <formula>IF(RIGHT(TEXT(AE125,"0.#"),1)=".",TRUE,FALSE)</formula>
    </cfRule>
  </conditionalFormatting>
  <conditionalFormatting sqref="AI125">
    <cfRule type="expression" dxfId="1925" priority="13217">
      <formula>IF(RIGHT(TEXT(AI125,"0.#"),1)=".",FALSE,TRUE)</formula>
    </cfRule>
    <cfRule type="expression" dxfId="1924" priority="13218">
      <formula>IF(RIGHT(TEXT(AI125,"0.#"),1)=".",TRUE,FALSE)</formula>
    </cfRule>
  </conditionalFormatting>
  <conditionalFormatting sqref="AM125">
    <cfRule type="expression" dxfId="1923" priority="13215">
      <formula>IF(RIGHT(TEXT(AM125,"0.#"),1)=".",FALSE,TRUE)</formula>
    </cfRule>
    <cfRule type="expression" dxfId="1922" priority="13216">
      <formula>IF(RIGHT(TEXT(AM125,"0.#"),1)=".",TRUE,FALSE)</formula>
    </cfRule>
  </conditionalFormatting>
  <conditionalFormatting sqref="AQ126">
    <cfRule type="expression" dxfId="1921" priority="13207">
      <formula>IF(RIGHT(TEXT(AQ126,"0.#"),1)=".",FALSE,TRUE)</formula>
    </cfRule>
    <cfRule type="expression" dxfId="1920" priority="13208">
      <formula>IF(RIGHT(TEXT(AQ126,"0.#"),1)=".",TRUE,FALSE)</formula>
    </cfRule>
  </conditionalFormatting>
  <conditionalFormatting sqref="AE128 AQ128">
    <cfRule type="expression" dxfId="1919" priority="13205">
      <formula>IF(RIGHT(TEXT(AE128,"0.#"),1)=".",FALSE,TRUE)</formula>
    </cfRule>
    <cfRule type="expression" dxfId="1918" priority="13206">
      <formula>IF(RIGHT(TEXT(AE128,"0.#"),1)=".",TRUE,FALSE)</formula>
    </cfRule>
  </conditionalFormatting>
  <conditionalFormatting sqref="AI128">
    <cfRule type="expression" dxfId="1917" priority="13203">
      <formula>IF(RIGHT(TEXT(AI128,"0.#"),1)=".",FALSE,TRUE)</formula>
    </cfRule>
    <cfRule type="expression" dxfId="1916" priority="13204">
      <formula>IF(RIGHT(TEXT(AI128,"0.#"),1)=".",TRUE,FALSE)</formula>
    </cfRule>
  </conditionalFormatting>
  <conditionalFormatting sqref="AM128">
    <cfRule type="expression" dxfId="1915" priority="13201">
      <formula>IF(RIGHT(TEXT(AM128,"0.#"),1)=".",FALSE,TRUE)</formula>
    </cfRule>
    <cfRule type="expression" dxfId="1914" priority="13202">
      <formula>IF(RIGHT(TEXT(AM128,"0.#"),1)=".",TRUE,FALSE)</formula>
    </cfRule>
  </conditionalFormatting>
  <conditionalFormatting sqref="AQ129">
    <cfRule type="expression" dxfId="1913" priority="13193">
      <formula>IF(RIGHT(TEXT(AQ129,"0.#"),1)=".",FALSE,TRUE)</formula>
    </cfRule>
    <cfRule type="expression" dxfId="1912" priority="13194">
      <formula>IF(RIGHT(TEXT(AQ129,"0.#"),1)=".",TRUE,FALSE)</formula>
    </cfRule>
  </conditionalFormatting>
  <conditionalFormatting sqref="AE75">
    <cfRule type="expression" dxfId="1911" priority="13191">
      <formula>IF(RIGHT(TEXT(AE75,"0.#"),1)=".",FALSE,TRUE)</formula>
    </cfRule>
    <cfRule type="expression" dxfId="1910" priority="13192">
      <formula>IF(RIGHT(TEXT(AE75,"0.#"),1)=".",TRUE,FALSE)</formula>
    </cfRule>
  </conditionalFormatting>
  <conditionalFormatting sqref="AE76">
    <cfRule type="expression" dxfId="1909" priority="13189">
      <formula>IF(RIGHT(TEXT(AE76,"0.#"),1)=".",FALSE,TRUE)</formula>
    </cfRule>
    <cfRule type="expression" dxfId="1908" priority="13190">
      <formula>IF(RIGHT(TEXT(AE76,"0.#"),1)=".",TRUE,FALSE)</formula>
    </cfRule>
  </conditionalFormatting>
  <conditionalFormatting sqref="AE77">
    <cfRule type="expression" dxfId="1907" priority="13187">
      <formula>IF(RIGHT(TEXT(AE77,"0.#"),1)=".",FALSE,TRUE)</formula>
    </cfRule>
    <cfRule type="expression" dxfId="1906" priority="13188">
      <formula>IF(RIGHT(TEXT(AE77,"0.#"),1)=".",TRUE,FALSE)</formula>
    </cfRule>
  </conditionalFormatting>
  <conditionalFormatting sqref="AI77">
    <cfRule type="expression" dxfId="1905" priority="13185">
      <formula>IF(RIGHT(TEXT(AI77,"0.#"),1)=".",FALSE,TRUE)</formula>
    </cfRule>
    <cfRule type="expression" dxfId="1904" priority="13186">
      <formula>IF(RIGHT(TEXT(AI77,"0.#"),1)=".",TRUE,FALSE)</formula>
    </cfRule>
  </conditionalFormatting>
  <conditionalFormatting sqref="AI76">
    <cfRule type="expression" dxfId="1903" priority="13183">
      <formula>IF(RIGHT(TEXT(AI76,"0.#"),1)=".",FALSE,TRUE)</formula>
    </cfRule>
    <cfRule type="expression" dxfId="1902" priority="13184">
      <formula>IF(RIGHT(TEXT(AI76,"0.#"),1)=".",TRUE,FALSE)</formula>
    </cfRule>
  </conditionalFormatting>
  <conditionalFormatting sqref="AI75">
    <cfRule type="expression" dxfId="1901" priority="13181">
      <formula>IF(RIGHT(TEXT(AI75,"0.#"),1)=".",FALSE,TRUE)</formula>
    </cfRule>
    <cfRule type="expression" dxfId="1900" priority="13182">
      <formula>IF(RIGHT(TEXT(AI75,"0.#"),1)=".",TRUE,FALSE)</formula>
    </cfRule>
  </conditionalFormatting>
  <conditionalFormatting sqref="AM75">
    <cfRule type="expression" dxfId="1899" priority="13179">
      <formula>IF(RIGHT(TEXT(AM75,"0.#"),1)=".",FALSE,TRUE)</formula>
    </cfRule>
    <cfRule type="expression" dxfId="1898" priority="13180">
      <formula>IF(RIGHT(TEXT(AM75,"0.#"),1)=".",TRUE,FALSE)</formula>
    </cfRule>
  </conditionalFormatting>
  <conditionalFormatting sqref="AM76">
    <cfRule type="expression" dxfId="1897" priority="13177">
      <formula>IF(RIGHT(TEXT(AM76,"0.#"),1)=".",FALSE,TRUE)</formula>
    </cfRule>
    <cfRule type="expression" dxfId="1896" priority="13178">
      <formula>IF(RIGHT(TEXT(AM76,"0.#"),1)=".",TRUE,FALSE)</formula>
    </cfRule>
  </conditionalFormatting>
  <conditionalFormatting sqref="AM77">
    <cfRule type="expression" dxfId="1895" priority="13175">
      <formula>IF(RIGHT(TEXT(AM77,"0.#"),1)=".",FALSE,TRUE)</formula>
    </cfRule>
    <cfRule type="expression" dxfId="1894" priority="13176">
      <formula>IF(RIGHT(TEXT(AM77,"0.#"),1)=".",TRUE,FALSE)</formula>
    </cfRule>
  </conditionalFormatting>
  <conditionalFormatting sqref="AE134:AE135 AI134:AI135 AM134:AM135 AQ134:AQ135 AU134:AU135">
    <cfRule type="expression" dxfId="1893" priority="13161">
      <formula>IF(RIGHT(TEXT(AE134,"0.#"),1)=".",FALSE,TRUE)</formula>
    </cfRule>
    <cfRule type="expression" dxfId="1892" priority="13162">
      <formula>IF(RIGHT(TEXT(AE134,"0.#"),1)=".",TRUE,FALSE)</formula>
    </cfRule>
  </conditionalFormatting>
  <conditionalFormatting sqref="AE433">
    <cfRule type="expression" dxfId="1891" priority="13131">
      <formula>IF(RIGHT(TEXT(AE433,"0.#"),1)=".",FALSE,TRUE)</formula>
    </cfRule>
    <cfRule type="expression" dxfId="1890" priority="13132">
      <formula>IF(RIGHT(TEXT(AE433,"0.#"),1)=".",TRUE,FALSE)</formula>
    </cfRule>
  </conditionalFormatting>
  <conditionalFormatting sqref="AE434">
    <cfRule type="expression" dxfId="1889" priority="13129">
      <formula>IF(RIGHT(TEXT(AE434,"0.#"),1)=".",FALSE,TRUE)</formula>
    </cfRule>
    <cfRule type="expression" dxfId="1888" priority="13130">
      <formula>IF(RIGHT(TEXT(AE434,"0.#"),1)=".",TRUE,FALSE)</formula>
    </cfRule>
  </conditionalFormatting>
  <conditionalFormatting sqref="AE435">
    <cfRule type="expression" dxfId="1887" priority="13127">
      <formula>IF(RIGHT(TEXT(AE435,"0.#"),1)=".",FALSE,TRUE)</formula>
    </cfRule>
    <cfRule type="expression" dxfId="1886" priority="13128">
      <formula>IF(RIGHT(TEXT(AE435,"0.#"),1)=".",TRUE,FALSE)</formula>
    </cfRule>
  </conditionalFormatting>
  <conditionalFormatting sqref="AU433">
    <cfRule type="expression" dxfId="1885" priority="13107">
      <formula>IF(RIGHT(TEXT(AU433,"0.#"),1)=".",FALSE,TRUE)</formula>
    </cfRule>
    <cfRule type="expression" dxfId="1884" priority="13108">
      <formula>IF(RIGHT(TEXT(AU433,"0.#"),1)=".",TRUE,FALSE)</formula>
    </cfRule>
  </conditionalFormatting>
  <conditionalFormatting sqref="AU434">
    <cfRule type="expression" dxfId="1883" priority="13105">
      <formula>IF(RIGHT(TEXT(AU434,"0.#"),1)=".",FALSE,TRUE)</formula>
    </cfRule>
    <cfRule type="expression" dxfId="1882" priority="13106">
      <formula>IF(RIGHT(TEXT(AU434,"0.#"),1)=".",TRUE,FALSE)</formula>
    </cfRule>
  </conditionalFormatting>
  <conditionalFormatting sqref="AU435">
    <cfRule type="expression" dxfId="1881" priority="13103">
      <formula>IF(RIGHT(TEXT(AU435,"0.#"),1)=".",FALSE,TRUE)</formula>
    </cfRule>
    <cfRule type="expression" dxfId="1880" priority="13104">
      <formula>IF(RIGHT(TEXT(AU435,"0.#"),1)=".",TRUE,FALSE)</formula>
    </cfRule>
  </conditionalFormatting>
  <conditionalFormatting sqref="AI435">
    <cfRule type="expression" dxfId="1879" priority="13037">
      <formula>IF(RIGHT(TEXT(AI435,"0.#"),1)=".",FALSE,TRUE)</formula>
    </cfRule>
    <cfRule type="expression" dxfId="1878" priority="13038">
      <formula>IF(RIGHT(TEXT(AI435,"0.#"),1)=".",TRUE,FALSE)</formula>
    </cfRule>
  </conditionalFormatting>
  <conditionalFormatting sqref="AI433">
    <cfRule type="expression" dxfId="1877" priority="13041">
      <formula>IF(RIGHT(TEXT(AI433,"0.#"),1)=".",FALSE,TRUE)</formula>
    </cfRule>
    <cfRule type="expression" dxfId="1876" priority="13042">
      <formula>IF(RIGHT(TEXT(AI433,"0.#"),1)=".",TRUE,FALSE)</formula>
    </cfRule>
  </conditionalFormatting>
  <conditionalFormatting sqref="AI434">
    <cfRule type="expression" dxfId="1875" priority="13039">
      <formula>IF(RIGHT(TEXT(AI434,"0.#"),1)=".",FALSE,TRUE)</formula>
    </cfRule>
    <cfRule type="expression" dxfId="1874" priority="13040">
      <formula>IF(RIGHT(TEXT(AI434,"0.#"),1)=".",TRUE,FALSE)</formula>
    </cfRule>
  </conditionalFormatting>
  <conditionalFormatting sqref="AQ434">
    <cfRule type="expression" dxfId="1873" priority="13023">
      <formula>IF(RIGHT(TEXT(AQ434,"0.#"),1)=".",FALSE,TRUE)</formula>
    </cfRule>
    <cfRule type="expression" dxfId="1872" priority="13024">
      <formula>IF(RIGHT(TEXT(AQ434,"0.#"),1)=".",TRUE,FALSE)</formula>
    </cfRule>
  </conditionalFormatting>
  <conditionalFormatting sqref="AQ435">
    <cfRule type="expression" dxfId="1871" priority="13009">
      <formula>IF(RIGHT(TEXT(AQ435,"0.#"),1)=".",FALSE,TRUE)</formula>
    </cfRule>
    <cfRule type="expression" dxfId="1870" priority="13010">
      <formula>IF(RIGHT(TEXT(AQ435,"0.#"),1)=".",TRUE,FALSE)</formula>
    </cfRule>
  </conditionalFormatting>
  <conditionalFormatting sqref="AQ433">
    <cfRule type="expression" dxfId="1869" priority="13007">
      <formula>IF(RIGHT(TEXT(AQ433,"0.#"),1)=".",FALSE,TRUE)</formula>
    </cfRule>
    <cfRule type="expression" dxfId="1868" priority="13008">
      <formula>IF(RIGHT(TEXT(AQ433,"0.#"),1)=".",TRUE,FALSE)</formula>
    </cfRule>
  </conditionalFormatting>
  <conditionalFormatting sqref="AL847:AO874">
    <cfRule type="expression" dxfId="1867" priority="6731">
      <formula>IF(AND(AL847&gt;=0, RIGHT(TEXT(AL847,"0.#"),1)&lt;&gt;"."),TRUE,FALSE)</formula>
    </cfRule>
    <cfRule type="expression" dxfId="1866" priority="6732">
      <formula>IF(AND(AL847&gt;=0, RIGHT(TEXT(AL847,"0.#"),1)="."),TRUE,FALSE)</formula>
    </cfRule>
    <cfRule type="expression" dxfId="1865" priority="6733">
      <formula>IF(AND(AL847&lt;0, RIGHT(TEXT(AL847,"0.#"),1)&lt;&gt;"."),TRUE,FALSE)</formula>
    </cfRule>
    <cfRule type="expression" dxfId="1864" priority="6734">
      <formula>IF(AND(AL847&lt;0, RIGHT(TEXT(AL847,"0.#"),1)="."),TRUE,FALSE)</formula>
    </cfRule>
  </conditionalFormatting>
  <conditionalFormatting sqref="AQ53:AQ55">
    <cfRule type="expression" dxfId="1863" priority="4753">
      <formula>IF(RIGHT(TEXT(AQ53,"0.#"),1)=".",FALSE,TRUE)</formula>
    </cfRule>
    <cfRule type="expression" dxfId="1862" priority="4754">
      <formula>IF(RIGHT(TEXT(AQ53,"0.#"),1)=".",TRUE,FALSE)</formula>
    </cfRule>
  </conditionalFormatting>
  <conditionalFormatting sqref="AU53:AU55">
    <cfRule type="expression" dxfId="1861" priority="4751">
      <formula>IF(RIGHT(TEXT(AU53,"0.#"),1)=".",FALSE,TRUE)</formula>
    </cfRule>
    <cfRule type="expression" dxfId="1860" priority="4752">
      <formula>IF(RIGHT(TEXT(AU53,"0.#"),1)=".",TRUE,FALSE)</formula>
    </cfRule>
  </conditionalFormatting>
  <conditionalFormatting sqref="AQ60:AQ62">
    <cfRule type="expression" dxfId="1859" priority="4749">
      <formula>IF(RIGHT(TEXT(AQ60,"0.#"),1)=".",FALSE,TRUE)</formula>
    </cfRule>
    <cfRule type="expression" dxfId="1858" priority="4750">
      <formula>IF(RIGHT(TEXT(AQ60,"0.#"),1)=".",TRUE,FALSE)</formula>
    </cfRule>
  </conditionalFormatting>
  <conditionalFormatting sqref="AU60:AU62">
    <cfRule type="expression" dxfId="1857" priority="4747">
      <formula>IF(RIGHT(TEXT(AU60,"0.#"),1)=".",FALSE,TRUE)</formula>
    </cfRule>
    <cfRule type="expression" dxfId="1856" priority="4748">
      <formula>IF(RIGHT(TEXT(AU60,"0.#"),1)=".",TRUE,FALSE)</formula>
    </cfRule>
  </conditionalFormatting>
  <conditionalFormatting sqref="AQ75:AQ77">
    <cfRule type="expression" dxfId="1855" priority="4745">
      <formula>IF(RIGHT(TEXT(AQ75,"0.#"),1)=".",FALSE,TRUE)</formula>
    </cfRule>
    <cfRule type="expression" dxfId="1854" priority="4746">
      <formula>IF(RIGHT(TEXT(AQ75,"0.#"),1)=".",TRUE,FALSE)</formula>
    </cfRule>
  </conditionalFormatting>
  <conditionalFormatting sqref="AU75:AU77">
    <cfRule type="expression" dxfId="1853" priority="4743">
      <formula>IF(RIGHT(TEXT(AU75,"0.#"),1)=".",FALSE,TRUE)</formula>
    </cfRule>
    <cfRule type="expression" dxfId="1852" priority="4744">
      <formula>IF(RIGHT(TEXT(AU75,"0.#"),1)=".",TRUE,FALSE)</formula>
    </cfRule>
  </conditionalFormatting>
  <conditionalFormatting sqref="AQ87:AQ89">
    <cfRule type="expression" dxfId="1851" priority="4741">
      <formula>IF(RIGHT(TEXT(AQ87,"0.#"),1)=".",FALSE,TRUE)</formula>
    </cfRule>
    <cfRule type="expression" dxfId="1850" priority="4742">
      <formula>IF(RIGHT(TEXT(AQ87,"0.#"),1)=".",TRUE,FALSE)</formula>
    </cfRule>
  </conditionalFormatting>
  <conditionalFormatting sqref="AU87:AU89">
    <cfRule type="expression" dxfId="1849" priority="4739">
      <formula>IF(RIGHT(TEXT(AU87,"0.#"),1)=".",FALSE,TRUE)</formula>
    </cfRule>
    <cfRule type="expression" dxfId="1848" priority="4740">
      <formula>IF(RIGHT(TEXT(AU87,"0.#"),1)=".",TRUE,FALSE)</formula>
    </cfRule>
  </conditionalFormatting>
  <conditionalFormatting sqref="AQ92:AQ94">
    <cfRule type="expression" dxfId="1847" priority="4737">
      <formula>IF(RIGHT(TEXT(AQ92,"0.#"),1)=".",FALSE,TRUE)</formula>
    </cfRule>
    <cfRule type="expression" dxfId="1846" priority="4738">
      <formula>IF(RIGHT(TEXT(AQ92,"0.#"),1)=".",TRUE,FALSE)</formula>
    </cfRule>
  </conditionalFormatting>
  <conditionalFormatting sqref="AU92:AU94">
    <cfRule type="expression" dxfId="1845" priority="4735">
      <formula>IF(RIGHT(TEXT(AU92,"0.#"),1)=".",FALSE,TRUE)</formula>
    </cfRule>
    <cfRule type="expression" dxfId="1844" priority="4736">
      <formula>IF(RIGHT(TEXT(AU92,"0.#"),1)=".",TRUE,FALSE)</formula>
    </cfRule>
  </conditionalFormatting>
  <conditionalFormatting sqref="AQ97:AQ99">
    <cfRule type="expression" dxfId="1843" priority="4733">
      <formula>IF(RIGHT(TEXT(AQ97,"0.#"),1)=".",FALSE,TRUE)</formula>
    </cfRule>
    <cfRule type="expression" dxfId="1842" priority="4734">
      <formula>IF(RIGHT(TEXT(AQ97,"0.#"),1)=".",TRUE,FALSE)</formula>
    </cfRule>
  </conditionalFormatting>
  <conditionalFormatting sqref="AU97:AU99">
    <cfRule type="expression" dxfId="1841" priority="4731">
      <formula>IF(RIGHT(TEXT(AU97,"0.#"),1)=".",FALSE,TRUE)</formula>
    </cfRule>
    <cfRule type="expression" dxfId="1840" priority="4732">
      <formula>IF(RIGHT(TEXT(AU97,"0.#"),1)=".",TRUE,FALSE)</formula>
    </cfRule>
  </conditionalFormatting>
  <conditionalFormatting sqref="AE458">
    <cfRule type="expression" dxfId="1839" priority="4425">
      <formula>IF(RIGHT(TEXT(AE458,"0.#"),1)=".",FALSE,TRUE)</formula>
    </cfRule>
    <cfRule type="expression" dxfId="1838" priority="4426">
      <formula>IF(RIGHT(TEXT(AE458,"0.#"),1)=".",TRUE,FALSE)</formula>
    </cfRule>
  </conditionalFormatting>
  <conditionalFormatting sqref="AE459">
    <cfRule type="expression" dxfId="1837" priority="4423">
      <formula>IF(RIGHT(TEXT(AE459,"0.#"),1)=".",FALSE,TRUE)</formula>
    </cfRule>
    <cfRule type="expression" dxfId="1836" priority="4424">
      <formula>IF(RIGHT(TEXT(AE459,"0.#"),1)=".",TRUE,FALSE)</formula>
    </cfRule>
  </conditionalFormatting>
  <conditionalFormatting sqref="AE460">
    <cfRule type="expression" dxfId="1835" priority="4421">
      <formula>IF(RIGHT(TEXT(AE460,"0.#"),1)=".",FALSE,TRUE)</formula>
    </cfRule>
    <cfRule type="expression" dxfId="1834" priority="4422">
      <formula>IF(RIGHT(TEXT(AE460,"0.#"),1)=".",TRUE,FALSE)</formula>
    </cfRule>
  </conditionalFormatting>
  <conditionalFormatting sqref="AU458">
    <cfRule type="expression" dxfId="1833" priority="4413">
      <formula>IF(RIGHT(TEXT(AU458,"0.#"),1)=".",FALSE,TRUE)</formula>
    </cfRule>
    <cfRule type="expression" dxfId="1832" priority="4414">
      <formula>IF(RIGHT(TEXT(AU458,"0.#"),1)=".",TRUE,FALSE)</formula>
    </cfRule>
  </conditionalFormatting>
  <conditionalFormatting sqref="AU459">
    <cfRule type="expression" dxfId="1831" priority="4411">
      <formula>IF(RIGHT(TEXT(AU459,"0.#"),1)=".",FALSE,TRUE)</formula>
    </cfRule>
    <cfRule type="expression" dxfId="1830" priority="4412">
      <formula>IF(RIGHT(TEXT(AU459,"0.#"),1)=".",TRUE,FALSE)</formula>
    </cfRule>
  </conditionalFormatting>
  <conditionalFormatting sqref="AU460">
    <cfRule type="expression" dxfId="1829" priority="4409">
      <formula>IF(RIGHT(TEXT(AU460,"0.#"),1)=".",FALSE,TRUE)</formula>
    </cfRule>
    <cfRule type="expression" dxfId="1828" priority="4410">
      <formula>IF(RIGHT(TEXT(AU460,"0.#"),1)=".",TRUE,FALSE)</formula>
    </cfRule>
  </conditionalFormatting>
  <conditionalFormatting sqref="AI460">
    <cfRule type="expression" dxfId="1827" priority="4403">
      <formula>IF(RIGHT(TEXT(AI460,"0.#"),1)=".",FALSE,TRUE)</formula>
    </cfRule>
    <cfRule type="expression" dxfId="1826" priority="4404">
      <formula>IF(RIGHT(TEXT(AI460,"0.#"),1)=".",TRUE,FALSE)</formula>
    </cfRule>
  </conditionalFormatting>
  <conditionalFormatting sqref="AI458">
    <cfRule type="expression" dxfId="1825" priority="4407">
      <formula>IF(RIGHT(TEXT(AI458,"0.#"),1)=".",FALSE,TRUE)</formula>
    </cfRule>
    <cfRule type="expression" dxfId="1824" priority="4408">
      <formula>IF(RIGHT(TEXT(AI458,"0.#"),1)=".",TRUE,FALSE)</formula>
    </cfRule>
  </conditionalFormatting>
  <conditionalFormatting sqref="AI459">
    <cfRule type="expression" dxfId="1823" priority="4405">
      <formula>IF(RIGHT(TEXT(AI459,"0.#"),1)=".",FALSE,TRUE)</formula>
    </cfRule>
    <cfRule type="expression" dxfId="1822" priority="4406">
      <formula>IF(RIGHT(TEXT(AI459,"0.#"),1)=".",TRUE,FALSE)</formula>
    </cfRule>
  </conditionalFormatting>
  <conditionalFormatting sqref="AQ459">
    <cfRule type="expression" dxfId="1821" priority="4401">
      <formula>IF(RIGHT(TEXT(AQ459,"0.#"),1)=".",FALSE,TRUE)</formula>
    </cfRule>
    <cfRule type="expression" dxfId="1820" priority="4402">
      <formula>IF(RIGHT(TEXT(AQ459,"0.#"),1)=".",TRUE,FALSE)</formula>
    </cfRule>
  </conditionalFormatting>
  <conditionalFormatting sqref="AQ460">
    <cfRule type="expression" dxfId="1819" priority="4399">
      <formula>IF(RIGHT(TEXT(AQ460,"0.#"),1)=".",FALSE,TRUE)</formula>
    </cfRule>
    <cfRule type="expression" dxfId="1818" priority="4400">
      <formula>IF(RIGHT(TEXT(AQ460,"0.#"),1)=".",TRUE,FALSE)</formula>
    </cfRule>
  </conditionalFormatting>
  <conditionalFormatting sqref="AQ458">
    <cfRule type="expression" dxfId="1817" priority="4397">
      <formula>IF(RIGHT(TEXT(AQ458,"0.#"),1)=".",FALSE,TRUE)</formula>
    </cfRule>
    <cfRule type="expression" dxfId="1816" priority="4398">
      <formula>IF(RIGHT(TEXT(AQ458,"0.#"),1)=".",TRUE,FALSE)</formula>
    </cfRule>
  </conditionalFormatting>
  <conditionalFormatting sqref="AE120 AM120">
    <cfRule type="expression" dxfId="1815" priority="3075">
      <formula>IF(RIGHT(TEXT(AE120,"0.#"),1)=".",FALSE,TRUE)</formula>
    </cfRule>
    <cfRule type="expression" dxfId="1814" priority="3076">
      <formula>IF(RIGHT(TEXT(AE120,"0.#"),1)=".",TRUE,FALSE)</formula>
    </cfRule>
  </conditionalFormatting>
  <conditionalFormatting sqref="AI126">
    <cfRule type="expression" dxfId="1813" priority="3065">
      <formula>IF(RIGHT(TEXT(AI126,"0.#"),1)=".",FALSE,TRUE)</formula>
    </cfRule>
    <cfRule type="expression" dxfId="1812" priority="3066">
      <formula>IF(RIGHT(TEXT(AI126,"0.#"),1)=".",TRUE,FALSE)</formula>
    </cfRule>
  </conditionalFormatting>
  <conditionalFormatting sqref="AI120">
    <cfRule type="expression" dxfId="1811" priority="3073">
      <formula>IF(RIGHT(TEXT(AI120,"0.#"),1)=".",FALSE,TRUE)</formula>
    </cfRule>
    <cfRule type="expression" dxfId="1810" priority="3074">
      <formula>IF(RIGHT(TEXT(AI120,"0.#"),1)=".",TRUE,FALSE)</formula>
    </cfRule>
  </conditionalFormatting>
  <conditionalFormatting sqref="AE123 AM123">
    <cfRule type="expression" dxfId="1809" priority="3071">
      <formula>IF(RIGHT(TEXT(AE123,"0.#"),1)=".",FALSE,TRUE)</formula>
    </cfRule>
    <cfRule type="expression" dxfId="1808" priority="3072">
      <formula>IF(RIGHT(TEXT(AE123,"0.#"),1)=".",TRUE,FALSE)</formula>
    </cfRule>
  </conditionalFormatting>
  <conditionalFormatting sqref="AI123">
    <cfRule type="expression" dxfId="1807" priority="3069">
      <formula>IF(RIGHT(TEXT(AI123,"0.#"),1)=".",FALSE,TRUE)</formula>
    </cfRule>
    <cfRule type="expression" dxfId="1806" priority="3070">
      <formula>IF(RIGHT(TEXT(AI123,"0.#"),1)=".",TRUE,FALSE)</formula>
    </cfRule>
  </conditionalFormatting>
  <conditionalFormatting sqref="AE126 AM126">
    <cfRule type="expression" dxfId="1805" priority="3067">
      <formula>IF(RIGHT(TEXT(AE126,"0.#"),1)=".",FALSE,TRUE)</formula>
    </cfRule>
    <cfRule type="expression" dxfId="1804" priority="3068">
      <formula>IF(RIGHT(TEXT(AE126,"0.#"),1)=".",TRUE,FALSE)</formula>
    </cfRule>
  </conditionalFormatting>
  <conditionalFormatting sqref="AE129 AM129">
    <cfRule type="expression" dxfId="1803" priority="3063">
      <formula>IF(RIGHT(TEXT(AE129,"0.#"),1)=".",FALSE,TRUE)</formula>
    </cfRule>
    <cfRule type="expression" dxfId="1802" priority="3064">
      <formula>IF(RIGHT(TEXT(AE129,"0.#"),1)=".",TRUE,FALSE)</formula>
    </cfRule>
  </conditionalFormatting>
  <conditionalFormatting sqref="AI129">
    <cfRule type="expression" dxfId="1801" priority="3061">
      <formula>IF(RIGHT(TEXT(AI129,"0.#"),1)=".",FALSE,TRUE)</formula>
    </cfRule>
    <cfRule type="expression" dxfId="1800" priority="3062">
      <formula>IF(RIGHT(TEXT(AI129,"0.#"),1)=".",TRUE,FALSE)</formula>
    </cfRule>
  </conditionalFormatting>
  <conditionalFormatting sqref="Y847:Y874">
    <cfRule type="expression" dxfId="1799" priority="3059">
      <formula>IF(RIGHT(TEXT(Y847,"0.#"),1)=".",FALSE,TRUE)</formula>
    </cfRule>
    <cfRule type="expression" dxfId="1798" priority="3060">
      <formula>IF(RIGHT(TEXT(Y847,"0.#"),1)=".",TRUE,FALSE)</formula>
    </cfRule>
  </conditionalFormatting>
  <conditionalFormatting sqref="AU518">
    <cfRule type="expression" dxfId="1797" priority="1569">
      <formula>IF(RIGHT(TEXT(AU518,"0.#"),1)=".",FALSE,TRUE)</formula>
    </cfRule>
    <cfRule type="expression" dxfId="1796" priority="1570">
      <formula>IF(RIGHT(TEXT(AU518,"0.#"),1)=".",TRUE,FALSE)</formula>
    </cfRule>
  </conditionalFormatting>
  <conditionalFormatting sqref="AQ551">
    <cfRule type="expression" dxfId="1795" priority="1345">
      <formula>IF(RIGHT(TEXT(AQ551,"0.#"),1)=".",FALSE,TRUE)</formula>
    </cfRule>
    <cfRule type="expression" dxfId="1794" priority="1346">
      <formula>IF(RIGHT(TEXT(AQ551,"0.#"),1)=".",TRUE,FALSE)</formula>
    </cfRule>
  </conditionalFormatting>
  <conditionalFormatting sqref="AE556">
    <cfRule type="expression" dxfId="1793" priority="1343">
      <formula>IF(RIGHT(TEXT(AE556,"0.#"),1)=".",FALSE,TRUE)</formula>
    </cfRule>
    <cfRule type="expression" dxfId="1792" priority="1344">
      <formula>IF(RIGHT(TEXT(AE556,"0.#"),1)=".",TRUE,FALSE)</formula>
    </cfRule>
  </conditionalFormatting>
  <conditionalFormatting sqref="AE557">
    <cfRule type="expression" dxfId="1791" priority="1341">
      <formula>IF(RIGHT(TEXT(AE557,"0.#"),1)=".",FALSE,TRUE)</formula>
    </cfRule>
    <cfRule type="expression" dxfId="1790" priority="1342">
      <formula>IF(RIGHT(TEXT(AE557,"0.#"),1)=".",TRUE,FALSE)</formula>
    </cfRule>
  </conditionalFormatting>
  <conditionalFormatting sqref="AE558">
    <cfRule type="expression" dxfId="1789" priority="1339">
      <formula>IF(RIGHT(TEXT(AE558,"0.#"),1)=".",FALSE,TRUE)</formula>
    </cfRule>
    <cfRule type="expression" dxfId="1788" priority="1340">
      <formula>IF(RIGHT(TEXT(AE558,"0.#"),1)=".",TRUE,FALSE)</formula>
    </cfRule>
  </conditionalFormatting>
  <conditionalFormatting sqref="AU556">
    <cfRule type="expression" dxfId="1787" priority="1331">
      <formula>IF(RIGHT(TEXT(AU556,"0.#"),1)=".",FALSE,TRUE)</formula>
    </cfRule>
    <cfRule type="expression" dxfId="1786" priority="1332">
      <formula>IF(RIGHT(TEXT(AU556,"0.#"),1)=".",TRUE,FALSE)</formula>
    </cfRule>
  </conditionalFormatting>
  <conditionalFormatting sqref="AU557">
    <cfRule type="expression" dxfId="1785" priority="1329">
      <formula>IF(RIGHT(TEXT(AU557,"0.#"),1)=".",FALSE,TRUE)</formula>
    </cfRule>
    <cfRule type="expression" dxfId="1784" priority="1330">
      <formula>IF(RIGHT(TEXT(AU557,"0.#"),1)=".",TRUE,FALSE)</formula>
    </cfRule>
  </conditionalFormatting>
  <conditionalFormatting sqref="AU558">
    <cfRule type="expression" dxfId="1783" priority="1327">
      <formula>IF(RIGHT(TEXT(AU558,"0.#"),1)=".",FALSE,TRUE)</formula>
    </cfRule>
    <cfRule type="expression" dxfId="1782" priority="1328">
      <formula>IF(RIGHT(TEXT(AU558,"0.#"),1)=".",TRUE,FALSE)</formula>
    </cfRule>
  </conditionalFormatting>
  <conditionalFormatting sqref="AQ557">
    <cfRule type="expression" dxfId="1781" priority="1319">
      <formula>IF(RIGHT(TEXT(AQ557,"0.#"),1)=".",FALSE,TRUE)</formula>
    </cfRule>
    <cfRule type="expression" dxfId="1780" priority="1320">
      <formula>IF(RIGHT(TEXT(AQ557,"0.#"),1)=".",TRUE,FALSE)</formula>
    </cfRule>
  </conditionalFormatting>
  <conditionalFormatting sqref="AQ558">
    <cfRule type="expression" dxfId="1779" priority="1317">
      <formula>IF(RIGHT(TEXT(AQ558,"0.#"),1)=".",FALSE,TRUE)</formula>
    </cfRule>
    <cfRule type="expression" dxfId="1778" priority="1318">
      <formula>IF(RIGHT(TEXT(AQ558,"0.#"),1)=".",TRUE,FALSE)</formula>
    </cfRule>
  </conditionalFormatting>
  <conditionalFormatting sqref="AQ556">
    <cfRule type="expression" dxfId="1777" priority="1315">
      <formula>IF(RIGHT(TEXT(AQ556,"0.#"),1)=".",FALSE,TRUE)</formula>
    </cfRule>
    <cfRule type="expression" dxfId="1776" priority="1316">
      <formula>IF(RIGHT(TEXT(AQ556,"0.#"),1)=".",TRUE,FALSE)</formula>
    </cfRule>
  </conditionalFormatting>
  <conditionalFormatting sqref="AE561">
    <cfRule type="expression" dxfId="1775" priority="1313">
      <formula>IF(RIGHT(TEXT(AE561,"0.#"),1)=".",FALSE,TRUE)</formula>
    </cfRule>
    <cfRule type="expression" dxfId="1774" priority="1314">
      <formula>IF(RIGHT(TEXT(AE561,"0.#"),1)=".",TRUE,FALSE)</formula>
    </cfRule>
  </conditionalFormatting>
  <conditionalFormatting sqref="AE562">
    <cfRule type="expression" dxfId="1773" priority="1311">
      <formula>IF(RIGHT(TEXT(AE562,"0.#"),1)=".",FALSE,TRUE)</formula>
    </cfRule>
    <cfRule type="expression" dxfId="1772" priority="1312">
      <formula>IF(RIGHT(TEXT(AE562,"0.#"),1)=".",TRUE,FALSE)</formula>
    </cfRule>
  </conditionalFormatting>
  <conditionalFormatting sqref="AE563">
    <cfRule type="expression" dxfId="1771" priority="1309">
      <formula>IF(RIGHT(TEXT(AE563,"0.#"),1)=".",FALSE,TRUE)</formula>
    </cfRule>
    <cfRule type="expression" dxfId="1770" priority="1310">
      <formula>IF(RIGHT(TEXT(AE563,"0.#"),1)=".",TRUE,FALSE)</formula>
    </cfRule>
  </conditionalFormatting>
  <conditionalFormatting sqref="AL1110:AO1139">
    <cfRule type="expression" dxfId="1769" priority="2965">
      <formula>IF(AND(AL1110&gt;=0, RIGHT(TEXT(AL1110,"0.#"),1)&lt;&gt;"."),TRUE,FALSE)</formula>
    </cfRule>
    <cfRule type="expression" dxfId="1768" priority="2966">
      <formula>IF(AND(AL1110&gt;=0, RIGHT(TEXT(AL1110,"0.#"),1)="."),TRUE,FALSE)</formula>
    </cfRule>
    <cfRule type="expression" dxfId="1767" priority="2967">
      <formula>IF(AND(AL1110&lt;0, RIGHT(TEXT(AL1110,"0.#"),1)&lt;&gt;"."),TRUE,FALSE)</formula>
    </cfRule>
    <cfRule type="expression" dxfId="1766" priority="2968">
      <formula>IF(AND(AL1110&lt;0, RIGHT(TEXT(AL1110,"0.#"),1)="."),TRUE,FALSE)</formula>
    </cfRule>
  </conditionalFormatting>
  <conditionalFormatting sqref="Y1110:Y1139">
    <cfRule type="expression" dxfId="1765" priority="2963">
      <formula>IF(RIGHT(TEXT(Y1110,"0.#"),1)=".",FALSE,TRUE)</formula>
    </cfRule>
    <cfRule type="expression" dxfId="1764" priority="2964">
      <formula>IF(RIGHT(TEXT(Y1110,"0.#"),1)=".",TRUE,FALSE)</formula>
    </cfRule>
  </conditionalFormatting>
  <conditionalFormatting sqref="AQ553">
    <cfRule type="expression" dxfId="1763" priority="1347">
      <formula>IF(RIGHT(TEXT(AQ553,"0.#"),1)=".",FALSE,TRUE)</formula>
    </cfRule>
    <cfRule type="expression" dxfId="1762" priority="1348">
      <formula>IF(RIGHT(TEXT(AQ553,"0.#"),1)=".",TRUE,FALSE)</formula>
    </cfRule>
  </conditionalFormatting>
  <conditionalFormatting sqref="AU552">
    <cfRule type="expression" dxfId="1761" priority="1359">
      <formula>IF(RIGHT(TEXT(AU552,"0.#"),1)=".",FALSE,TRUE)</formula>
    </cfRule>
    <cfRule type="expression" dxfId="1760" priority="1360">
      <formula>IF(RIGHT(TEXT(AU552,"0.#"),1)=".",TRUE,FALSE)</formula>
    </cfRule>
  </conditionalFormatting>
  <conditionalFormatting sqref="AE552">
    <cfRule type="expression" dxfId="1759" priority="1371">
      <formula>IF(RIGHT(TEXT(AE552,"0.#"),1)=".",FALSE,TRUE)</formula>
    </cfRule>
    <cfRule type="expression" dxfId="1758" priority="1372">
      <formula>IF(RIGHT(TEXT(AE552,"0.#"),1)=".",TRUE,FALSE)</formula>
    </cfRule>
  </conditionalFormatting>
  <conditionalFormatting sqref="AQ548">
    <cfRule type="expression" dxfId="1757" priority="1377">
      <formula>IF(RIGHT(TEXT(AQ548,"0.#"),1)=".",FALSE,TRUE)</formula>
    </cfRule>
    <cfRule type="expression" dxfId="1756" priority="1378">
      <formula>IF(RIGHT(TEXT(AQ548,"0.#"),1)=".",TRUE,FALSE)</formula>
    </cfRule>
  </conditionalFormatting>
  <conditionalFormatting sqref="AL845:AO846">
    <cfRule type="expression" dxfId="1755" priority="2917">
      <formula>IF(AND(AL845&gt;=0, RIGHT(TEXT(AL845,"0.#"),1)&lt;&gt;"."),TRUE,FALSE)</formula>
    </cfRule>
    <cfRule type="expression" dxfId="1754" priority="2918">
      <formula>IF(AND(AL845&gt;=0, RIGHT(TEXT(AL845,"0.#"),1)="."),TRUE,FALSE)</formula>
    </cfRule>
    <cfRule type="expression" dxfId="1753" priority="2919">
      <formula>IF(AND(AL845&lt;0, RIGHT(TEXT(AL845,"0.#"),1)&lt;&gt;"."),TRUE,FALSE)</formula>
    </cfRule>
    <cfRule type="expression" dxfId="1752" priority="2920">
      <formula>IF(AND(AL845&lt;0, RIGHT(TEXT(AL845,"0.#"),1)="."),TRUE,FALSE)</formula>
    </cfRule>
  </conditionalFormatting>
  <conditionalFormatting sqref="Y845:Y846">
    <cfRule type="expression" dxfId="1751" priority="2915">
      <formula>IF(RIGHT(TEXT(Y845,"0.#"),1)=".",FALSE,TRUE)</formula>
    </cfRule>
    <cfRule type="expression" dxfId="1750" priority="2916">
      <formula>IF(RIGHT(TEXT(Y845,"0.#"),1)=".",TRUE,FALSE)</formula>
    </cfRule>
  </conditionalFormatting>
  <conditionalFormatting sqref="AE492">
    <cfRule type="expression" dxfId="1749" priority="1703">
      <formula>IF(RIGHT(TEXT(AE492,"0.#"),1)=".",FALSE,TRUE)</formula>
    </cfRule>
    <cfRule type="expression" dxfId="1748" priority="1704">
      <formula>IF(RIGHT(TEXT(AE492,"0.#"),1)=".",TRUE,FALSE)</formula>
    </cfRule>
  </conditionalFormatting>
  <conditionalFormatting sqref="AE493">
    <cfRule type="expression" dxfId="1747" priority="1701">
      <formula>IF(RIGHT(TEXT(AE493,"0.#"),1)=".",FALSE,TRUE)</formula>
    </cfRule>
    <cfRule type="expression" dxfId="1746" priority="1702">
      <formula>IF(RIGHT(TEXT(AE493,"0.#"),1)=".",TRUE,FALSE)</formula>
    </cfRule>
  </conditionalFormatting>
  <conditionalFormatting sqref="AE494">
    <cfRule type="expression" dxfId="1745" priority="1699">
      <formula>IF(RIGHT(TEXT(AE494,"0.#"),1)=".",FALSE,TRUE)</formula>
    </cfRule>
    <cfRule type="expression" dxfId="1744" priority="1700">
      <formula>IF(RIGHT(TEXT(AE494,"0.#"),1)=".",TRUE,FALSE)</formula>
    </cfRule>
  </conditionalFormatting>
  <conditionalFormatting sqref="AQ493">
    <cfRule type="expression" dxfId="1743" priority="1679">
      <formula>IF(RIGHT(TEXT(AQ493,"0.#"),1)=".",FALSE,TRUE)</formula>
    </cfRule>
    <cfRule type="expression" dxfId="1742" priority="1680">
      <formula>IF(RIGHT(TEXT(AQ493,"0.#"),1)=".",TRUE,FALSE)</formula>
    </cfRule>
  </conditionalFormatting>
  <conditionalFormatting sqref="AQ494">
    <cfRule type="expression" dxfId="1741" priority="1677">
      <formula>IF(RIGHT(TEXT(AQ494,"0.#"),1)=".",FALSE,TRUE)</formula>
    </cfRule>
    <cfRule type="expression" dxfId="1740" priority="1678">
      <formula>IF(RIGHT(TEXT(AQ494,"0.#"),1)=".",TRUE,FALSE)</formula>
    </cfRule>
  </conditionalFormatting>
  <conditionalFormatting sqref="AQ492">
    <cfRule type="expression" dxfId="1739" priority="1675">
      <formula>IF(RIGHT(TEXT(AQ492,"0.#"),1)=".",FALSE,TRUE)</formula>
    </cfRule>
    <cfRule type="expression" dxfId="1738" priority="1676">
      <formula>IF(RIGHT(TEXT(AQ492,"0.#"),1)=".",TRUE,FALSE)</formula>
    </cfRule>
  </conditionalFormatting>
  <conditionalFormatting sqref="AU494">
    <cfRule type="expression" dxfId="1737" priority="1687">
      <formula>IF(RIGHT(TEXT(AU494,"0.#"),1)=".",FALSE,TRUE)</formula>
    </cfRule>
    <cfRule type="expression" dxfId="1736" priority="1688">
      <formula>IF(RIGHT(TEXT(AU494,"0.#"),1)=".",TRUE,FALSE)</formula>
    </cfRule>
  </conditionalFormatting>
  <conditionalFormatting sqref="AU492">
    <cfRule type="expression" dxfId="1735" priority="1691">
      <formula>IF(RIGHT(TEXT(AU492,"0.#"),1)=".",FALSE,TRUE)</formula>
    </cfRule>
    <cfRule type="expression" dxfId="1734" priority="1692">
      <formula>IF(RIGHT(TEXT(AU492,"0.#"),1)=".",TRUE,FALSE)</formula>
    </cfRule>
  </conditionalFormatting>
  <conditionalFormatting sqref="AU493">
    <cfRule type="expression" dxfId="1733" priority="1689">
      <formula>IF(RIGHT(TEXT(AU493,"0.#"),1)=".",FALSE,TRUE)</formula>
    </cfRule>
    <cfRule type="expression" dxfId="1732" priority="1690">
      <formula>IF(RIGHT(TEXT(AU493,"0.#"),1)=".",TRUE,FALSE)</formula>
    </cfRule>
  </conditionalFormatting>
  <conditionalFormatting sqref="AU583">
    <cfRule type="expression" dxfId="1731" priority="1207">
      <formula>IF(RIGHT(TEXT(AU583,"0.#"),1)=".",FALSE,TRUE)</formula>
    </cfRule>
    <cfRule type="expression" dxfId="1730" priority="1208">
      <formula>IF(RIGHT(TEXT(AU583,"0.#"),1)=".",TRUE,FALSE)</formula>
    </cfRule>
  </conditionalFormatting>
  <conditionalFormatting sqref="AU582">
    <cfRule type="expression" dxfId="1729" priority="1209">
      <formula>IF(RIGHT(TEXT(AU582,"0.#"),1)=".",FALSE,TRUE)</formula>
    </cfRule>
    <cfRule type="expression" dxfId="1728" priority="1210">
      <formula>IF(RIGHT(TEXT(AU582,"0.#"),1)=".",TRUE,FALSE)</formula>
    </cfRule>
  </conditionalFormatting>
  <conditionalFormatting sqref="AE499">
    <cfRule type="expression" dxfId="1727" priority="1669">
      <formula>IF(RIGHT(TEXT(AE499,"0.#"),1)=".",FALSE,TRUE)</formula>
    </cfRule>
    <cfRule type="expression" dxfId="1726" priority="1670">
      <formula>IF(RIGHT(TEXT(AE499,"0.#"),1)=".",TRUE,FALSE)</formula>
    </cfRule>
  </conditionalFormatting>
  <conditionalFormatting sqref="AE497">
    <cfRule type="expression" dxfId="1725" priority="1673">
      <formula>IF(RIGHT(TEXT(AE497,"0.#"),1)=".",FALSE,TRUE)</formula>
    </cfRule>
    <cfRule type="expression" dxfId="1724" priority="1674">
      <formula>IF(RIGHT(TEXT(AE497,"0.#"),1)=".",TRUE,FALSE)</formula>
    </cfRule>
  </conditionalFormatting>
  <conditionalFormatting sqref="AE498">
    <cfRule type="expression" dxfId="1723" priority="1671">
      <formula>IF(RIGHT(TEXT(AE498,"0.#"),1)=".",FALSE,TRUE)</formula>
    </cfRule>
    <cfRule type="expression" dxfId="1722" priority="1672">
      <formula>IF(RIGHT(TEXT(AE498,"0.#"),1)=".",TRUE,FALSE)</formula>
    </cfRule>
  </conditionalFormatting>
  <conditionalFormatting sqref="AU499">
    <cfRule type="expression" dxfId="1721" priority="1657">
      <formula>IF(RIGHT(TEXT(AU499,"0.#"),1)=".",FALSE,TRUE)</formula>
    </cfRule>
    <cfRule type="expression" dxfId="1720" priority="1658">
      <formula>IF(RIGHT(TEXT(AU499,"0.#"),1)=".",TRUE,FALSE)</formula>
    </cfRule>
  </conditionalFormatting>
  <conditionalFormatting sqref="AU497">
    <cfRule type="expression" dxfId="1719" priority="1661">
      <formula>IF(RIGHT(TEXT(AU497,"0.#"),1)=".",FALSE,TRUE)</formula>
    </cfRule>
    <cfRule type="expression" dxfId="1718" priority="1662">
      <formula>IF(RIGHT(TEXT(AU497,"0.#"),1)=".",TRUE,FALSE)</formula>
    </cfRule>
  </conditionalFormatting>
  <conditionalFormatting sqref="AU498">
    <cfRule type="expression" dxfId="1717" priority="1659">
      <formula>IF(RIGHT(TEXT(AU498,"0.#"),1)=".",FALSE,TRUE)</formula>
    </cfRule>
    <cfRule type="expression" dxfId="1716" priority="1660">
      <formula>IF(RIGHT(TEXT(AU498,"0.#"),1)=".",TRUE,FALSE)</formula>
    </cfRule>
  </conditionalFormatting>
  <conditionalFormatting sqref="AQ497">
    <cfRule type="expression" dxfId="1715" priority="1645">
      <formula>IF(RIGHT(TEXT(AQ497,"0.#"),1)=".",FALSE,TRUE)</formula>
    </cfRule>
    <cfRule type="expression" dxfId="1714" priority="1646">
      <formula>IF(RIGHT(TEXT(AQ497,"0.#"),1)=".",TRUE,FALSE)</formula>
    </cfRule>
  </conditionalFormatting>
  <conditionalFormatting sqref="AQ498">
    <cfRule type="expression" dxfId="1713" priority="1649">
      <formula>IF(RIGHT(TEXT(AQ498,"0.#"),1)=".",FALSE,TRUE)</formula>
    </cfRule>
    <cfRule type="expression" dxfId="1712" priority="1650">
      <formula>IF(RIGHT(TEXT(AQ498,"0.#"),1)=".",TRUE,FALSE)</formula>
    </cfRule>
  </conditionalFormatting>
  <conditionalFormatting sqref="AQ499">
    <cfRule type="expression" dxfId="1711" priority="1647">
      <formula>IF(RIGHT(TEXT(AQ499,"0.#"),1)=".",FALSE,TRUE)</formula>
    </cfRule>
    <cfRule type="expression" dxfId="1710" priority="1648">
      <formula>IF(RIGHT(TEXT(AQ499,"0.#"),1)=".",TRUE,FALSE)</formula>
    </cfRule>
  </conditionalFormatting>
  <conditionalFormatting sqref="AE504">
    <cfRule type="expression" dxfId="1709" priority="1639">
      <formula>IF(RIGHT(TEXT(AE504,"0.#"),1)=".",FALSE,TRUE)</formula>
    </cfRule>
    <cfRule type="expression" dxfId="1708" priority="1640">
      <formula>IF(RIGHT(TEXT(AE504,"0.#"),1)=".",TRUE,FALSE)</formula>
    </cfRule>
  </conditionalFormatting>
  <conditionalFormatting sqref="AE502">
    <cfRule type="expression" dxfId="1707" priority="1643">
      <formula>IF(RIGHT(TEXT(AE502,"0.#"),1)=".",FALSE,TRUE)</formula>
    </cfRule>
    <cfRule type="expression" dxfId="1706" priority="1644">
      <formula>IF(RIGHT(TEXT(AE502,"0.#"),1)=".",TRUE,FALSE)</formula>
    </cfRule>
  </conditionalFormatting>
  <conditionalFormatting sqref="AE503">
    <cfRule type="expression" dxfId="1705" priority="1641">
      <formula>IF(RIGHT(TEXT(AE503,"0.#"),1)=".",FALSE,TRUE)</formula>
    </cfRule>
    <cfRule type="expression" dxfId="1704" priority="1642">
      <formula>IF(RIGHT(TEXT(AE503,"0.#"),1)=".",TRUE,FALSE)</formula>
    </cfRule>
  </conditionalFormatting>
  <conditionalFormatting sqref="AU504">
    <cfRule type="expression" dxfId="1703" priority="1627">
      <formula>IF(RIGHT(TEXT(AU504,"0.#"),1)=".",FALSE,TRUE)</formula>
    </cfRule>
    <cfRule type="expression" dxfId="1702" priority="1628">
      <formula>IF(RIGHT(TEXT(AU504,"0.#"),1)=".",TRUE,FALSE)</formula>
    </cfRule>
  </conditionalFormatting>
  <conditionalFormatting sqref="AU502">
    <cfRule type="expression" dxfId="1701" priority="1631">
      <formula>IF(RIGHT(TEXT(AU502,"0.#"),1)=".",FALSE,TRUE)</formula>
    </cfRule>
    <cfRule type="expression" dxfId="1700" priority="1632">
      <formula>IF(RIGHT(TEXT(AU502,"0.#"),1)=".",TRUE,FALSE)</formula>
    </cfRule>
  </conditionalFormatting>
  <conditionalFormatting sqref="AU503">
    <cfRule type="expression" dxfId="1699" priority="1629">
      <formula>IF(RIGHT(TEXT(AU503,"0.#"),1)=".",FALSE,TRUE)</formula>
    </cfRule>
    <cfRule type="expression" dxfId="1698" priority="1630">
      <formula>IF(RIGHT(TEXT(AU503,"0.#"),1)=".",TRUE,FALSE)</formula>
    </cfRule>
  </conditionalFormatting>
  <conditionalFormatting sqref="AQ502">
    <cfRule type="expression" dxfId="1697" priority="1615">
      <formula>IF(RIGHT(TEXT(AQ502,"0.#"),1)=".",FALSE,TRUE)</formula>
    </cfRule>
    <cfRule type="expression" dxfId="1696" priority="1616">
      <formula>IF(RIGHT(TEXT(AQ502,"0.#"),1)=".",TRUE,FALSE)</formula>
    </cfRule>
  </conditionalFormatting>
  <conditionalFormatting sqref="AQ503">
    <cfRule type="expression" dxfId="1695" priority="1619">
      <formula>IF(RIGHT(TEXT(AQ503,"0.#"),1)=".",FALSE,TRUE)</formula>
    </cfRule>
    <cfRule type="expression" dxfId="1694" priority="1620">
      <formula>IF(RIGHT(TEXT(AQ503,"0.#"),1)=".",TRUE,FALSE)</formula>
    </cfRule>
  </conditionalFormatting>
  <conditionalFormatting sqref="AQ504">
    <cfRule type="expression" dxfId="1693" priority="1617">
      <formula>IF(RIGHT(TEXT(AQ504,"0.#"),1)=".",FALSE,TRUE)</formula>
    </cfRule>
    <cfRule type="expression" dxfId="1692" priority="1618">
      <formula>IF(RIGHT(TEXT(AQ504,"0.#"),1)=".",TRUE,FALSE)</formula>
    </cfRule>
  </conditionalFormatting>
  <conditionalFormatting sqref="AE509">
    <cfRule type="expression" dxfId="1691" priority="1609">
      <formula>IF(RIGHT(TEXT(AE509,"0.#"),1)=".",FALSE,TRUE)</formula>
    </cfRule>
    <cfRule type="expression" dxfId="1690" priority="1610">
      <formula>IF(RIGHT(TEXT(AE509,"0.#"),1)=".",TRUE,FALSE)</formula>
    </cfRule>
  </conditionalFormatting>
  <conditionalFormatting sqref="AE507">
    <cfRule type="expression" dxfId="1689" priority="1613">
      <formula>IF(RIGHT(TEXT(AE507,"0.#"),1)=".",FALSE,TRUE)</formula>
    </cfRule>
    <cfRule type="expression" dxfId="1688" priority="1614">
      <formula>IF(RIGHT(TEXT(AE507,"0.#"),1)=".",TRUE,FALSE)</formula>
    </cfRule>
  </conditionalFormatting>
  <conditionalFormatting sqref="AE508">
    <cfRule type="expression" dxfId="1687" priority="1611">
      <formula>IF(RIGHT(TEXT(AE508,"0.#"),1)=".",FALSE,TRUE)</formula>
    </cfRule>
    <cfRule type="expression" dxfId="1686" priority="1612">
      <formula>IF(RIGHT(TEXT(AE508,"0.#"),1)=".",TRUE,FALSE)</formula>
    </cfRule>
  </conditionalFormatting>
  <conditionalFormatting sqref="AU509">
    <cfRule type="expression" dxfId="1685" priority="1597">
      <formula>IF(RIGHT(TEXT(AU509,"0.#"),1)=".",FALSE,TRUE)</formula>
    </cfRule>
    <cfRule type="expression" dxfId="1684" priority="1598">
      <formula>IF(RIGHT(TEXT(AU509,"0.#"),1)=".",TRUE,FALSE)</formula>
    </cfRule>
  </conditionalFormatting>
  <conditionalFormatting sqref="AU507">
    <cfRule type="expression" dxfId="1683" priority="1601">
      <formula>IF(RIGHT(TEXT(AU507,"0.#"),1)=".",FALSE,TRUE)</formula>
    </cfRule>
    <cfRule type="expression" dxfId="1682" priority="1602">
      <formula>IF(RIGHT(TEXT(AU507,"0.#"),1)=".",TRUE,FALSE)</formula>
    </cfRule>
  </conditionalFormatting>
  <conditionalFormatting sqref="AU508">
    <cfRule type="expression" dxfId="1681" priority="1599">
      <formula>IF(RIGHT(TEXT(AU508,"0.#"),1)=".",FALSE,TRUE)</formula>
    </cfRule>
    <cfRule type="expression" dxfId="1680" priority="1600">
      <formula>IF(RIGHT(TEXT(AU508,"0.#"),1)=".",TRUE,FALSE)</formula>
    </cfRule>
  </conditionalFormatting>
  <conditionalFormatting sqref="AQ507">
    <cfRule type="expression" dxfId="1679" priority="1585">
      <formula>IF(RIGHT(TEXT(AQ507,"0.#"),1)=".",FALSE,TRUE)</formula>
    </cfRule>
    <cfRule type="expression" dxfId="1678" priority="1586">
      <formula>IF(RIGHT(TEXT(AQ507,"0.#"),1)=".",TRUE,FALSE)</formula>
    </cfRule>
  </conditionalFormatting>
  <conditionalFormatting sqref="AQ508">
    <cfRule type="expression" dxfId="1677" priority="1589">
      <formula>IF(RIGHT(TEXT(AQ508,"0.#"),1)=".",FALSE,TRUE)</formula>
    </cfRule>
    <cfRule type="expression" dxfId="1676" priority="1590">
      <formula>IF(RIGHT(TEXT(AQ508,"0.#"),1)=".",TRUE,FALSE)</formula>
    </cfRule>
  </conditionalFormatting>
  <conditionalFormatting sqref="AQ509">
    <cfRule type="expression" dxfId="1675" priority="1587">
      <formula>IF(RIGHT(TEXT(AQ509,"0.#"),1)=".",FALSE,TRUE)</formula>
    </cfRule>
    <cfRule type="expression" dxfId="1674" priority="1588">
      <formula>IF(RIGHT(TEXT(AQ509,"0.#"),1)=".",TRUE,FALSE)</formula>
    </cfRule>
  </conditionalFormatting>
  <conditionalFormatting sqref="AE465">
    <cfRule type="expression" dxfId="1673" priority="1879">
      <formula>IF(RIGHT(TEXT(AE465,"0.#"),1)=".",FALSE,TRUE)</formula>
    </cfRule>
    <cfRule type="expression" dxfId="1672" priority="1880">
      <formula>IF(RIGHT(TEXT(AE465,"0.#"),1)=".",TRUE,FALSE)</formula>
    </cfRule>
  </conditionalFormatting>
  <conditionalFormatting sqref="AE463">
    <cfRule type="expression" dxfId="1671" priority="1883">
      <formula>IF(RIGHT(TEXT(AE463,"0.#"),1)=".",FALSE,TRUE)</formula>
    </cfRule>
    <cfRule type="expression" dxfId="1670" priority="1884">
      <formula>IF(RIGHT(TEXT(AE463,"0.#"),1)=".",TRUE,FALSE)</formula>
    </cfRule>
  </conditionalFormatting>
  <conditionalFormatting sqref="AE464">
    <cfRule type="expression" dxfId="1669" priority="1881">
      <formula>IF(RIGHT(TEXT(AE464,"0.#"),1)=".",FALSE,TRUE)</formula>
    </cfRule>
    <cfRule type="expression" dxfId="1668" priority="1882">
      <formula>IF(RIGHT(TEXT(AE464,"0.#"),1)=".",TRUE,FALSE)</formula>
    </cfRule>
  </conditionalFormatting>
  <conditionalFormatting sqref="AM465">
    <cfRule type="expression" dxfId="1667" priority="1873">
      <formula>IF(RIGHT(TEXT(AM465,"0.#"),1)=".",FALSE,TRUE)</formula>
    </cfRule>
    <cfRule type="expression" dxfId="1666" priority="1874">
      <formula>IF(RIGHT(TEXT(AM465,"0.#"),1)=".",TRUE,FALSE)</formula>
    </cfRule>
  </conditionalFormatting>
  <conditionalFormatting sqref="AM463">
    <cfRule type="expression" dxfId="1665" priority="1877">
      <formula>IF(RIGHT(TEXT(AM463,"0.#"),1)=".",FALSE,TRUE)</formula>
    </cfRule>
    <cfRule type="expression" dxfId="1664" priority="1878">
      <formula>IF(RIGHT(TEXT(AM463,"0.#"),1)=".",TRUE,FALSE)</formula>
    </cfRule>
  </conditionalFormatting>
  <conditionalFormatting sqref="AM464">
    <cfRule type="expression" dxfId="1663" priority="1875">
      <formula>IF(RIGHT(TEXT(AM464,"0.#"),1)=".",FALSE,TRUE)</formula>
    </cfRule>
    <cfRule type="expression" dxfId="1662" priority="1876">
      <formula>IF(RIGHT(TEXT(AM464,"0.#"),1)=".",TRUE,FALSE)</formula>
    </cfRule>
  </conditionalFormatting>
  <conditionalFormatting sqref="AU465">
    <cfRule type="expression" dxfId="1661" priority="1867">
      <formula>IF(RIGHT(TEXT(AU465,"0.#"),1)=".",FALSE,TRUE)</formula>
    </cfRule>
    <cfRule type="expression" dxfId="1660" priority="1868">
      <formula>IF(RIGHT(TEXT(AU465,"0.#"),1)=".",TRUE,FALSE)</formula>
    </cfRule>
  </conditionalFormatting>
  <conditionalFormatting sqref="AU463">
    <cfRule type="expression" dxfId="1659" priority="1871">
      <formula>IF(RIGHT(TEXT(AU463,"0.#"),1)=".",FALSE,TRUE)</formula>
    </cfRule>
    <cfRule type="expression" dxfId="1658" priority="1872">
      <formula>IF(RIGHT(TEXT(AU463,"0.#"),1)=".",TRUE,FALSE)</formula>
    </cfRule>
  </conditionalFormatting>
  <conditionalFormatting sqref="AU464">
    <cfRule type="expression" dxfId="1657" priority="1869">
      <formula>IF(RIGHT(TEXT(AU464,"0.#"),1)=".",FALSE,TRUE)</formula>
    </cfRule>
    <cfRule type="expression" dxfId="1656" priority="1870">
      <formula>IF(RIGHT(TEXT(AU464,"0.#"),1)=".",TRUE,FALSE)</formula>
    </cfRule>
  </conditionalFormatting>
  <conditionalFormatting sqref="AI465">
    <cfRule type="expression" dxfId="1655" priority="1861">
      <formula>IF(RIGHT(TEXT(AI465,"0.#"),1)=".",FALSE,TRUE)</formula>
    </cfRule>
    <cfRule type="expression" dxfId="1654" priority="1862">
      <formula>IF(RIGHT(TEXT(AI465,"0.#"),1)=".",TRUE,FALSE)</formula>
    </cfRule>
  </conditionalFormatting>
  <conditionalFormatting sqref="AI463">
    <cfRule type="expression" dxfId="1653" priority="1865">
      <formula>IF(RIGHT(TEXT(AI463,"0.#"),1)=".",FALSE,TRUE)</formula>
    </cfRule>
    <cfRule type="expression" dxfId="1652" priority="1866">
      <formula>IF(RIGHT(TEXT(AI463,"0.#"),1)=".",TRUE,FALSE)</formula>
    </cfRule>
  </conditionalFormatting>
  <conditionalFormatting sqref="AI464">
    <cfRule type="expression" dxfId="1651" priority="1863">
      <formula>IF(RIGHT(TEXT(AI464,"0.#"),1)=".",FALSE,TRUE)</formula>
    </cfRule>
    <cfRule type="expression" dxfId="1650" priority="1864">
      <formula>IF(RIGHT(TEXT(AI464,"0.#"),1)=".",TRUE,FALSE)</formula>
    </cfRule>
  </conditionalFormatting>
  <conditionalFormatting sqref="AQ463">
    <cfRule type="expression" dxfId="1649" priority="1855">
      <formula>IF(RIGHT(TEXT(AQ463,"0.#"),1)=".",FALSE,TRUE)</formula>
    </cfRule>
    <cfRule type="expression" dxfId="1648" priority="1856">
      <formula>IF(RIGHT(TEXT(AQ463,"0.#"),1)=".",TRUE,FALSE)</formula>
    </cfRule>
  </conditionalFormatting>
  <conditionalFormatting sqref="AQ464">
    <cfRule type="expression" dxfId="1647" priority="1859">
      <formula>IF(RIGHT(TEXT(AQ464,"0.#"),1)=".",FALSE,TRUE)</formula>
    </cfRule>
    <cfRule type="expression" dxfId="1646" priority="1860">
      <formula>IF(RIGHT(TEXT(AQ464,"0.#"),1)=".",TRUE,FALSE)</formula>
    </cfRule>
  </conditionalFormatting>
  <conditionalFormatting sqref="AQ465">
    <cfRule type="expression" dxfId="1645" priority="1857">
      <formula>IF(RIGHT(TEXT(AQ465,"0.#"),1)=".",FALSE,TRUE)</formula>
    </cfRule>
    <cfRule type="expression" dxfId="1644" priority="1858">
      <formula>IF(RIGHT(TEXT(AQ465,"0.#"),1)=".",TRUE,FALSE)</formula>
    </cfRule>
  </conditionalFormatting>
  <conditionalFormatting sqref="AE470">
    <cfRule type="expression" dxfId="1643" priority="1849">
      <formula>IF(RIGHT(TEXT(AE470,"0.#"),1)=".",FALSE,TRUE)</formula>
    </cfRule>
    <cfRule type="expression" dxfId="1642" priority="1850">
      <formula>IF(RIGHT(TEXT(AE470,"0.#"),1)=".",TRUE,FALSE)</formula>
    </cfRule>
  </conditionalFormatting>
  <conditionalFormatting sqref="AE468">
    <cfRule type="expression" dxfId="1641" priority="1853">
      <formula>IF(RIGHT(TEXT(AE468,"0.#"),1)=".",FALSE,TRUE)</formula>
    </cfRule>
    <cfRule type="expression" dxfId="1640" priority="1854">
      <formula>IF(RIGHT(TEXT(AE468,"0.#"),1)=".",TRUE,FALSE)</formula>
    </cfRule>
  </conditionalFormatting>
  <conditionalFormatting sqref="AE469">
    <cfRule type="expression" dxfId="1639" priority="1851">
      <formula>IF(RIGHT(TEXT(AE469,"0.#"),1)=".",FALSE,TRUE)</formula>
    </cfRule>
    <cfRule type="expression" dxfId="1638" priority="1852">
      <formula>IF(RIGHT(TEXT(AE469,"0.#"),1)=".",TRUE,FALSE)</formula>
    </cfRule>
  </conditionalFormatting>
  <conditionalFormatting sqref="AM470">
    <cfRule type="expression" dxfId="1637" priority="1843">
      <formula>IF(RIGHT(TEXT(AM470,"0.#"),1)=".",FALSE,TRUE)</formula>
    </cfRule>
    <cfRule type="expression" dxfId="1636" priority="1844">
      <formula>IF(RIGHT(TEXT(AM470,"0.#"),1)=".",TRUE,FALSE)</formula>
    </cfRule>
  </conditionalFormatting>
  <conditionalFormatting sqref="AM468">
    <cfRule type="expression" dxfId="1635" priority="1847">
      <formula>IF(RIGHT(TEXT(AM468,"0.#"),1)=".",FALSE,TRUE)</formula>
    </cfRule>
    <cfRule type="expression" dxfId="1634" priority="1848">
      <formula>IF(RIGHT(TEXT(AM468,"0.#"),1)=".",TRUE,FALSE)</formula>
    </cfRule>
  </conditionalFormatting>
  <conditionalFormatting sqref="AM469">
    <cfRule type="expression" dxfId="1633" priority="1845">
      <formula>IF(RIGHT(TEXT(AM469,"0.#"),1)=".",FALSE,TRUE)</formula>
    </cfRule>
    <cfRule type="expression" dxfId="1632" priority="1846">
      <formula>IF(RIGHT(TEXT(AM469,"0.#"),1)=".",TRUE,FALSE)</formula>
    </cfRule>
  </conditionalFormatting>
  <conditionalFormatting sqref="AU470">
    <cfRule type="expression" dxfId="1631" priority="1837">
      <formula>IF(RIGHT(TEXT(AU470,"0.#"),1)=".",FALSE,TRUE)</formula>
    </cfRule>
    <cfRule type="expression" dxfId="1630" priority="1838">
      <formula>IF(RIGHT(TEXT(AU470,"0.#"),1)=".",TRUE,FALSE)</formula>
    </cfRule>
  </conditionalFormatting>
  <conditionalFormatting sqref="AU468">
    <cfRule type="expression" dxfId="1629" priority="1841">
      <formula>IF(RIGHT(TEXT(AU468,"0.#"),1)=".",FALSE,TRUE)</formula>
    </cfRule>
    <cfRule type="expression" dxfId="1628" priority="1842">
      <formula>IF(RIGHT(TEXT(AU468,"0.#"),1)=".",TRUE,FALSE)</formula>
    </cfRule>
  </conditionalFormatting>
  <conditionalFormatting sqref="AU469">
    <cfRule type="expression" dxfId="1627" priority="1839">
      <formula>IF(RIGHT(TEXT(AU469,"0.#"),1)=".",FALSE,TRUE)</formula>
    </cfRule>
    <cfRule type="expression" dxfId="1626" priority="1840">
      <formula>IF(RIGHT(TEXT(AU469,"0.#"),1)=".",TRUE,FALSE)</formula>
    </cfRule>
  </conditionalFormatting>
  <conditionalFormatting sqref="AI470">
    <cfRule type="expression" dxfId="1625" priority="1831">
      <formula>IF(RIGHT(TEXT(AI470,"0.#"),1)=".",FALSE,TRUE)</formula>
    </cfRule>
    <cfRule type="expression" dxfId="1624" priority="1832">
      <formula>IF(RIGHT(TEXT(AI470,"0.#"),1)=".",TRUE,FALSE)</formula>
    </cfRule>
  </conditionalFormatting>
  <conditionalFormatting sqref="AI468">
    <cfRule type="expression" dxfId="1623" priority="1835">
      <formula>IF(RIGHT(TEXT(AI468,"0.#"),1)=".",FALSE,TRUE)</formula>
    </cfRule>
    <cfRule type="expression" dxfId="1622" priority="1836">
      <formula>IF(RIGHT(TEXT(AI468,"0.#"),1)=".",TRUE,FALSE)</formula>
    </cfRule>
  </conditionalFormatting>
  <conditionalFormatting sqref="AI469">
    <cfRule type="expression" dxfId="1621" priority="1833">
      <formula>IF(RIGHT(TEXT(AI469,"0.#"),1)=".",FALSE,TRUE)</formula>
    </cfRule>
    <cfRule type="expression" dxfId="1620" priority="1834">
      <formula>IF(RIGHT(TEXT(AI469,"0.#"),1)=".",TRUE,FALSE)</formula>
    </cfRule>
  </conditionalFormatting>
  <conditionalFormatting sqref="AQ468">
    <cfRule type="expression" dxfId="1619" priority="1825">
      <formula>IF(RIGHT(TEXT(AQ468,"0.#"),1)=".",FALSE,TRUE)</formula>
    </cfRule>
    <cfRule type="expression" dxfId="1618" priority="1826">
      <formula>IF(RIGHT(TEXT(AQ468,"0.#"),1)=".",TRUE,FALSE)</formula>
    </cfRule>
  </conditionalFormatting>
  <conditionalFormatting sqref="AQ469">
    <cfRule type="expression" dxfId="1617" priority="1829">
      <formula>IF(RIGHT(TEXT(AQ469,"0.#"),1)=".",FALSE,TRUE)</formula>
    </cfRule>
    <cfRule type="expression" dxfId="1616" priority="1830">
      <formula>IF(RIGHT(TEXT(AQ469,"0.#"),1)=".",TRUE,FALSE)</formula>
    </cfRule>
  </conditionalFormatting>
  <conditionalFormatting sqref="AQ470">
    <cfRule type="expression" dxfId="1615" priority="1827">
      <formula>IF(RIGHT(TEXT(AQ470,"0.#"),1)=".",FALSE,TRUE)</formula>
    </cfRule>
    <cfRule type="expression" dxfId="1614" priority="1828">
      <formula>IF(RIGHT(TEXT(AQ470,"0.#"),1)=".",TRUE,FALSE)</formula>
    </cfRule>
  </conditionalFormatting>
  <conditionalFormatting sqref="AE475">
    <cfRule type="expression" dxfId="1613" priority="1819">
      <formula>IF(RIGHT(TEXT(AE475,"0.#"),1)=".",FALSE,TRUE)</formula>
    </cfRule>
    <cfRule type="expression" dxfId="1612" priority="1820">
      <formula>IF(RIGHT(TEXT(AE475,"0.#"),1)=".",TRUE,FALSE)</formula>
    </cfRule>
  </conditionalFormatting>
  <conditionalFormatting sqref="AE473">
    <cfRule type="expression" dxfId="1611" priority="1823">
      <formula>IF(RIGHT(TEXT(AE473,"0.#"),1)=".",FALSE,TRUE)</formula>
    </cfRule>
    <cfRule type="expression" dxfId="1610" priority="1824">
      <formula>IF(RIGHT(TEXT(AE473,"0.#"),1)=".",TRUE,FALSE)</formula>
    </cfRule>
  </conditionalFormatting>
  <conditionalFormatting sqref="AE474">
    <cfRule type="expression" dxfId="1609" priority="1821">
      <formula>IF(RIGHT(TEXT(AE474,"0.#"),1)=".",FALSE,TRUE)</formula>
    </cfRule>
    <cfRule type="expression" dxfId="1608" priority="1822">
      <formula>IF(RIGHT(TEXT(AE474,"0.#"),1)=".",TRUE,FALSE)</formula>
    </cfRule>
  </conditionalFormatting>
  <conditionalFormatting sqref="AM475">
    <cfRule type="expression" dxfId="1607" priority="1813">
      <formula>IF(RIGHT(TEXT(AM475,"0.#"),1)=".",FALSE,TRUE)</formula>
    </cfRule>
    <cfRule type="expression" dxfId="1606" priority="1814">
      <formula>IF(RIGHT(TEXT(AM475,"0.#"),1)=".",TRUE,FALSE)</formula>
    </cfRule>
  </conditionalFormatting>
  <conditionalFormatting sqref="AM473">
    <cfRule type="expression" dxfId="1605" priority="1817">
      <formula>IF(RIGHT(TEXT(AM473,"0.#"),1)=".",FALSE,TRUE)</formula>
    </cfRule>
    <cfRule type="expression" dxfId="1604" priority="1818">
      <formula>IF(RIGHT(TEXT(AM473,"0.#"),1)=".",TRUE,FALSE)</formula>
    </cfRule>
  </conditionalFormatting>
  <conditionalFormatting sqref="AM474">
    <cfRule type="expression" dxfId="1603" priority="1815">
      <formula>IF(RIGHT(TEXT(AM474,"0.#"),1)=".",FALSE,TRUE)</formula>
    </cfRule>
    <cfRule type="expression" dxfId="1602" priority="1816">
      <formula>IF(RIGHT(TEXT(AM474,"0.#"),1)=".",TRUE,FALSE)</formula>
    </cfRule>
  </conditionalFormatting>
  <conditionalFormatting sqref="AU475">
    <cfRule type="expression" dxfId="1601" priority="1807">
      <formula>IF(RIGHT(TEXT(AU475,"0.#"),1)=".",FALSE,TRUE)</formula>
    </cfRule>
    <cfRule type="expression" dxfId="1600" priority="1808">
      <formula>IF(RIGHT(TEXT(AU475,"0.#"),1)=".",TRUE,FALSE)</formula>
    </cfRule>
  </conditionalFormatting>
  <conditionalFormatting sqref="AU473">
    <cfRule type="expression" dxfId="1599" priority="1811">
      <formula>IF(RIGHT(TEXT(AU473,"0.#"),1)=".",FALSE,TRUE)</formula>
    </cfRule>
    <cfRule type="expression" dxfId="1598" priority="1812">
      <formula>IF(RIGHT(TEXT(AU473,"0.#"),1)=".",TRUE,FALSE)</formula>
    </cfRule>
  </conditionalFormatting>
  <conditionalFormatting sqref="AU474">
    <cfRule type="expression" dxfId="1597" priority="1809">
      <formula>IF(RIGHT(TEXT(AU474,"0.#"),1)=".",FALSE,TRUE)</formula>
    </cfRule>
    <cfRule type="expression" dxfId="1596" priority="1810">
      <formula>IF(RIGHT(TEXT(AU474,"0.#"),1)=".",TRUE,FALSE)</formula>
    </cfRule>
  </conditionalFormatting>
  <conditionalFormatting sqref="AI475">
    <cfRule type="expression" dxfId="1595" priority="1801">
      <formula>IF(RIGHT(TEXT(AI475,"0.#"),1)=".",FALSE,TRUE)</formula>
    </cfRule>
    <cfRule type="expression" dxfId="1594" priority="1802">
      <formula>IF(RIGHT(TEXT(AI475,"0.#"),1)=".",TRUE,FALSE)</formula>
    </cfRule>
  </conditionalFormatting>
  <conditionalFormatting sqref="AI473">
    <cfRule type="expression" dxfId="1593" priority="1805">
      <formula>IF(RIGHT(TEXT(AI473,"0.#"),1)=".",FALSE,TRUE)</formula>
    </cfRule>
    <cfRule type="expression" dxfId="1592" priority="1806">
      <formula>IF(RIGHT(TEXT(AI473,"0.#"),1)=".",TRUE,FALSE)</formula>
    </cfRule>
  </conditionalFormatting>
  <conditionalFormatting sqref="AI474">
    <cfRule type="expression" dxfId="1591" priority="1803">
      <formula>IF(RIGHT(TEXT(AI474,"0.#"),1)=".",FALSE,TRUE)</formula>
    </cfRule>
    <cfRule type="expression" dxfId="1590" priority="1804">
      <formula>IF(RIGHT(TEXT(AI474,"0.#"),1)=".",TRUE,FALSE)</formula>
    </cfRule>
  </conditionalFormatting>
  <conditionalFormatting sqref="AQ473">
    <cfRule type="expression" dxfId="1589" priority="1795">
      <formula>IF(RIGHT(TEXT(AQ473,"0.#"),1)=".",FALSE,TRUE)</formula>
    </cfRule>
    <cfRule type="expression" dxfId="1588" priority="1796">
      <formula>IF(RIGHT(TEXT(AQ473,"0.#"),1)=".",TRUE,FALSE)</formula>
    </cfRule>
  </conditionalFormatting>
  <conditionalFormatting sqref="AQ474">
    <cfRule type="expression" dxfId="1587" priority="1799">
      <formula>IF(RIGHT(TEXT(AQ474,"0.#"),1)=".",FALSE,TRUE)</formula>
    </cfRule>
    <cfRule type="expression" dxfId="1586" priority="1800">
      <formula>IF(RIGHT(TEXT(AQ474,"0.#"),1)=".",TRUE,FALSE)</formula>
    </cfRule>
  </conditionalFormatting>
  <conditionalFormatting sqref="AQ475">
    <cfRule type="expression" dxfId="1585" priority="1797">
      <formula>IF(RIGHT(TEXT(AQ475,"0.#"),1)=".",FALSE,TRUE)</formula>
    </cfRule>
    <cfRule type="expression" dxfId="1584" priority="1798">
      <formula>IF(RIGHT(TEXT(AQ475,"0.#"),1)=".",TRUE,FALSE)</formula>
    </cfRule>
  </conditionalFormatting>
  <conditionalFormatting sqref="AE480">
    <cfRule type="expression" dxfId="1583" priority="1789">
      <formula>IF(RIGHT(TEXT(AE480,"0.#"),1)=".",FALSE,TRUE)</formula>
    </cfRule>
    <cfRule type="expression" dxfId="1582" priority="1790">
      <formula>IF(RIGHT(TEXT(AE480,"0.#"),1)=".",TRUE,FALSE)</formula>
    </cfRule>
  </conditionalFormatting>
  <conditionalFormatting sqref="AE478">
    <cfRule type="expression" dxfId="1581" priority="1793">
      <formula>IF(RIGHT(TEXT(AE478,"0.#"),1)=".",FALSE,TRUE)</formula>
    </cfRule>
    <cfRule type="expression" dxfId="1580" priority="1794">
      <formula>IF(RIGHT(TEXT(AE478,"0.#"),1)=".",TRUE,FALSE)</formula>
    </cfRule>
  </conditionalFormatting>
  <conditionalFormatting sqref="AE479">
    <cfRule type="expression" dxfId="1579" priority="1791">
      <formula>IF(RIGHT(TEXT(AE479,"0.#"),1)=".",FALSE,TRUE)</formula>
    </cfRule>
    <cfRule type="expression" dxfId="1578" priority="1792">
      <formula>IF(RIGHT(TEXT(AE479,"0.#"),1)=".",TRUE,FALSE)</formula>
    </cfRule>
  </conditionalFormatting>
  <conditionalFormatting sqref="AM480">
    <cfRule type="expression" dxfId="1577" priority="1783">
      <formula>IF(RIGHT(TEXT(AM480,"0.#"),1)=".",FALSE,TRUE)</formula>
    </cfRule>
    <cfRule type="expression" dxfId="1576" priority="1784">
      <formula>IF(RIGHT(TEXT(AM480,"0.#"),1)=".",TRUE,FALSE)</formula>
    </cfRule>
  </conditionalFormatting>
  <conditionalFormatting sqref="AM478">
    <cfRule type="expression" dxfId="1575" priority="1787">
      <formula>IF(RIGHT(TEXT(AM478,"0.#"),1)=".",FALSE,TRUE)</formula>
    </cfRule>
    <cfRule type="expression" dxfId="1574" priority="1788">
      <formula>IF(RIGHT(TEXT(AM478,"0.#"),1)=".",TRUE,FALSE)</formula>
    </cfRule>
  </conditionalFormatting>
  <conditionalFormatting sqref="AM479">
    <cfRule type="expression" dxfId="1573" priority="1785">
      <formula>IF(RIGHT(TEXT(AM479,"0.#"),1)=".",FALSE,TRUE)</formula>
    </cfRule>
    <cfRule type="expression" dxfId="1572" priority="1786">
      <formula>IF(RIGHT(TEXT(AM479,"0.#"),1)=".",TRUE,FALSE)</formula>
    </cfRule>
  </conditionalFormatting>
  <conditionalFormatting sqref="AU480">
    <cfRule type="expression" dxfId="1571" priority="1777">
      <formula>IF(RIGHT(TEXT(AU480,"0.#"),1)=".",FALSE,TRUE)</formula>
    </cfRule>
    <cfRule type="expression" dxfId="1570" priority="1778">
      <formula>IF(RIGHT(TEXT(AU480,"0.#"),1)=".",TRUE,FALSE)</formula>
    </cfRule>
  </conditionalFormatting>
  <conditionalFormatting sqref="AU478">
    <cfRule type="expression" dxfId="1569" priority="1781">
      <formula>IF(RIGHT(TEXT(AU478,"0.#"),1)=".",FALSE,TRUE)</formula>
    </cfRule>
    <cfRule type="expression" dxfId="1568" priority="1782">
      <formula>IF(RIGHT(TEXT(AU478,"0.#"),1)=".",TRUE,FALSE)</formula>
    </cfRule>
  </conditionalFormatting>
  <conditionalFormatting sqref="AU479">
    <cfRule type="expression" dxfId="1567" priority="1779">
      <formula>IF(RIGHT(TEXT(AU479,"0.#"),1)=".",FALSE,TRUE)</formula>
    </cfRule>
    <cfRule type="expression" dxfId="1566" priority="1780">
      <formula>IF(RIGHT(TEXT(AU479,"0.#"),1)=".",TRUE,FALSE)</formula>
    </cfRule>
  </conditionalFormatting>
  <conditionalFormatting sqref="AI480">
    <cfRule type="expression" dxfId="1565" priority="1771">
      <formula>IF(RIGHT(TEXT(AI480,"0.#"),1)=".",FALSE,TRUE)</formula>
    </cfRule>
    <cfRule type="expression" dxfId="1564" priority="1772">
      <formula>IF(RIGHT(TEXT(AI480,"0.#"),1)=".",TRUE,FALSE)</formula>
    </cfRule>
  </conditionalFormatting>
  <conditionalFormatting sqref="AI478">
    <cfRule type="expression" dxfId="1563" priority="1775">
      <formula>IF(RIGHT(TEXT(AI478,"0.#"),1)=".",FALSE,TRUE)</formula>
    </cfRule>
    <cfRule type="expression" dxfId="1562" priority="1776">
      <formula>IF(RIGHT(TEXT(AI478,"0.#"),1)=".",TRUE,FALSE)</formula>
    </cfRule>
  </conditionalFormatting>
  <conditionalFormatting sqref="AI479">
    <cfRule type="expression" dxfId="1561" priority="1773">
      <formula>IF(RIGHT(TEXT(AI479,"0.#"),1)=".",FALSE,TRUE)</formula>
    </cfRule>
    <cfRule type="expression" dxfId="1560" priority="1774">
      <formula>IF(RIGHT(TEXT(AI479,"0.#"),1)=".",TRUE,FALSE)</formula>
    </cfRule>
  </conditionalFormatting>
  <conditionalFormatting sqref="AQ478">
    <cfRule type="expression" dxfId="1559" priority="1765">
      <formula>IF(RIGHT(TEXT(AQ478,"0.#"),1)=".",FALSE,TRUE)</formula>
    </cfRule>
    <cfRule type="expression" dxfId="1558" priority="1766">
      <formula>IF(RIGHT(TEXT(AQ478,"0.#"),1)=".",TRUE,FALSE)</formula>
    </cfRule>
  </conditionalFormatting>
  <conditionalFormatting sqref="AQ479">
    <cfRule type="expression" dxfId="1557" priority="1769">
      <formula>IF(RIGHT(TEXT(AQ479,"0.#"),1)=".",FALSE,TRUE)</formula>
    </cfRule>
    <cfRule type="expression" dxfId="1556" priority="1770">
      <formula>IF(RIGHT(TEXT(AQ479,"0.#"),1)=".",TRUE,FALSE)</formula>
    </cfRule>
  </conditionalFormatting>
  <conditionalFormatting sqref="AQ480">
    <cfRule type="expression" dxfId="1555" priority="1767">
      <formula>IF(RIGHT(TEXT(AQ480,"0.#"),1)=".",FALSE,TRUE)</formula>
    </cfRule>
    <cfRule type="expression" dxfId="1554" priority="1768">
      <formula>IF(RIGHT(TEXT(AQ480,"0.#"),1)=".",TRUE,FALSE)</formula>
    </cfRule>
  </conditionalFormatting>
  <conditionalFormatting sqref="AM47">
    <cfRule type="expression" dxfId="1553" priority="2059">
      <formula>IF(RIGHT(TEXT(AM47,"0.#"),1)=".",FALSE,TRUE)</formula>
    </cfRule>
    <cfRule type="expression" dxfId="1552" priority="2060">
      <formula>IF(RIGHT(TEXT(AM47,"0.#"),1)=".",TRUE,FALSE)</formula>
    </cfRule>
  </conditionalFormatting>
  <conditionalFormatting sqref="AI46">
    <cfRule type="expression" dxfId="1551" priority="2063">
      <formula>IF(RIGHT(TEXT(AI46,"0.#"),1)=".",FALSE,TRUE)</formula>
    </cfRule>
    <cfRule type="expression" dxfId="1550" priority="2064">
      <formula>IF(RIGHT(TEXT(AI46,"0.#"),1)=".",TRUE,FALSE)</formula>
    </cfRule>
  </conditionalFormatting>
  <conditionalFormatting sqref="AM46">
    <cfRule type="expression" dxfId="1549" priority="2061">
      <formula>IF(RIGHT(TEXT(AM46,"0.#"),1)=".",FALSE,TRUE)</formula>
    </cfRule>
    <cfRule type="expression" dxfId="1548" priority="2062">
      <formula>IF(RIGHT(TEXT(AM46,"0.#"),1)=".",TRUE,FALSE)</formula>
    </cfRule>
  </conditionalFormatting>
  <conditionalFormatting sqref="AU46:AU48">
    <cfRule type="expression" dxfId="1547" priority="2053">
      <formula>IF(RIGHT(TEXT(AU46,"0.#"),1)=".",FALSE,TRUE)</formula>
    </cfRule>
    <cfRule type="expression" dxfId="1546" priority="2054">
      <formula>IF(RIGHT(TEXT(AU46,"0.#"),1)=".",TRUE,FALSE)</formula>
    </cfRule>
  </conditionalFormatting>
  <conditionalFormatting sqref="AM48">
    <cfRule type="expression" dxfId="1545" priority="2057">
      <formula>IF(RIGHT(TEXT(AM48,"0.#"),1)=".",FALSE,TRUE)</formula>
    </cfRule>
    <cfRule type="expression" dxfId="1544" priority="2058">
      <formula>IF(RIGHT(TEXT(AM48,"0.#"),1)=".",TRUE,FALSE)</formula>
    </cfRule>
  </conditionalFormatting>
  <conditionalFormatting sqref="AQ46:AQ48">
    <cfRule type="expression" dxfId="1543" priority="2055">
      <formula>IF(RIGHT(TEXT(AQ46,"0.#"),1)=".",FALSE,TRUE)</formula>
    </cfRule>
    <cfRule type="expression" dxfId="1542" priority="2056">
      <formula>IF(RIGHT(TEXT(AQ46,"0.#"),1)=".",TRUE,FALSE)</formula>
    </cfRule>
  </conditionalFormatting>
  <conditionalFormatting sqref="AE138:AE139">
    <cfRule type="expression" dxfId="1541" priority="2051">
      <formula>IF(RIGHT(TEXT(AE138,"0.#"),1)=".",FALSE,TRUE)</formula>
    </cfRule>
    <cfRule type="expression" dxfId="1540" priority="2052">
      <formula>IF(RIGHT(TEXT(AE138,"0.#"),1)=".",TRUE,FALSE)</formula>
    </cfRule>
  </conditionalFormatting>
  <conditionalFormatting sqref="AE198:AE199 AI198:AI199 AM198:AM199 AQ198:AQ199 AU198:AU199">
    <cfRule type="expression" dxfId="1539" priority="2041">
      <formula>IF(RIGHT(TEXT(AE198,"0.#"),1)=".",FALSE,TRUE)</formula>
    </cfRule>
    <cfRule type="expression" dxfId="1538" priority="2042">
      <formula>IF(RIGHT(TEXT(AE198,"0.#"),1)=".",TRUE,FALSE)</formula>
    </cfRule>
  </conditionalFormatting>
  <conditionalFormatting sqref="AM150:AM151 AQ150:AQ151 AU150:AU151">
    <cfRule type="expression" dxfId="1537" priority="2045">
      <formula>IF(RIGHT(TEXT(AM150,"0.#"),1)=".",FALSE,TRUE)</formula>
    </cfRule>
    <cfRule type="expression" dxfId="1536" priority="2046">
      <formula>IF(RIGHT(TEXT(AM150,"0.#"),1)=".",TRUE,FALSE)</formula>
    </cfRule>
  </conditionalFormatting>
  <conditionalFormatting sqref="AE194:AE195 AI194:AI195 AM194:AM195 AQ194:AQ195 AU194:AU195">
    <cfRule type="expression" dxfId="1535" priority="2043">
      <formula>IF(RIGHT(TEXT(AE194,"0.#"),1)=".",FALSE,TRUE)</formula>
    </cfRule>
    <cfRule type="expression" dxfId="1534" priority="2044">
      <formula>IF(RIGHT(TEXT(AE194,"0.#"),1)=".",TRUE,FALSE)</formula>
    </cfRule>
  </conditionalFormatting>
  <conditionalFormatting sqref="AE210:AE211 AI210:AI211 AM210:AM211 AQ210:AQ211 AU210:AU211">
    <cfRule type="expression" dxfId="1533" priority="2035">
      <formula>IF(RIGHT(TEXT(AE210,"0.#"),1)=".",FALSE,TRUE)</formula>
    </cfRule>
    <cfRule type="expression" dxfId="1532" priority="2036">
      <formula>IF(RIGHT(TEXT(AE210,"0.#"),1)=".",TRUE,FALSE)</formula>
    </cfRule>
  </conditionalFormatting>
  <conditionalFormatting sqref="AE202:AE203 AI202:AI203 AM202:AM203 AQ202:AQ203 AU202:AU203">
    <cfRule type="expression" dxfId="1531" priority="2039">
      <formula>IF(RIGHT(TEXT(AE202,"0.#"),1)=".",FALSE,TRUE)</formula>
    </cfRule>
    <cfRule type="expression" dxfId="1530" priority="2040">
      <formula>IF(RIGHT(TEXT(AE202,"0.#"),1)=".",TRUE,FALSE)</formula>
    </cfRule>
  </conditionalFormatting>
  <conditionalFormatting sqref="AE206:AE207 AI206:AI207 AM206:AM207 AQ206:AQ207 AU206:AU207">
    <cfRule type="expression" dxfId="1529" priority="2037">
      <formula>IF(RIGHT(TEXT(AE206,"0.#"),1)=".",FALSE,TRUE)</formula>
    </cfRule>
    <cfRule type="expression" dxfId="1528" priority="2038">
      <formula>IF(RIGHT(TEXT(AE206,"0.#"),1)=".",TRUE,FALSE)</formula>
    </cfRule>
  </conditionalFormatting>
  <conditionalFormatting sqref="AE262:AE263 AI262:AI263 AM262:AM263 AQ262:AQ263 AU262:AU263">
    <cfRule type="expression" dxfId="1527" priority="2029">
      <formula>IF(RIGHT(TEXT(AE262,"0.#"),1)=".",FALSE,TRUE)</formula>
    </cfRule>
    <cfRule type="expression" dxfId="1526" priority="2030">
      <formula>IF(RIGHT(TEXT(AE262,"0.#"),1)=".",TRUE,FALSE)</formula>
    </cfRule>
  </conditionalFormatting>
  <conditionalFormatting sqref="AE254:AE255 AI254:AI255 AM254:AM255 AQ254:AQ255 AU254:AU255">
    <cfRule type="expression" dxfId="1525" priority="2033">
      <formula>IF(RIGHT(TEXT(AE254,"0.#"),1)=".",FALSE,TRUE)</formula>
    </cfRule>
    <cfRule type="expression" dxfId="1524" priority="2034">
      <formula>IF(RIGHT(TEXT(AE254,"0.#"),1)=".",TRUE,FALSE)</formula>
    </cfRule>
  </conditionalFormatting>
  <conditionalFormatting sqref="AE258:AE259 AI258:AI259 AM258:AM259 AQ258:AQ259 AU258:AU259">
    <cfRule type="expression" dxfId="1523" priority="2031">
      <formula>IF(RIGHT(TEXT(AE258,"0.#"),1)=".",FALSE,TRUE)</formula>
    </cfRule>
    <cfRule type="expression" dxfId="1522" priority="2032">
      <formula>IF(RIGHT(TEXT(AE258,"0.#"),1)=".",TRUE,FALSE)</formula>
    </cfRule>
  </conditionalFormatting>
  <conditionalFormatting sqref="AE314:AE315 AI314:AI315 AM314:AM315 AQ314:AQ315 AU314:AU315">
    <cfRule type="expression" dxfId="1521" priority="2023">
      <formula>IF(RIGHT(TEXT(AE314,"0.#"),1)=".",FALSE,TRUE)</formula>
    </cfRule>
    <cfRule type="expression" dxfId="1520" priority="2024">
      <formula>IF(RIGHT(TEXT(AE314,"0.#"),1)=".",TRUE,FALSE)</formula>
    </cfRule>
  </conditionalFormatting>
  <conditionalFormatting sqref="AE266:AE267 AI266:AI267 AM266:AM267 AQ266:AQ267 AU266:AU267">
    <cfRule type="expression" dxfId="1519" priority="2027">
      <formula>IF(RIGHT(TEXT(AE266,"0.#"),1)=".",FALSE,TRUE)</formula>
    </cfRule>
    <cfRule type="expression" dxfId="1518" priority="2028">
      <formula>IF(RIGHT(TEXT(AE266,"0.#"),1)=".",TRUE,FALSE)</formula>
    </cfRule>
  </conditionalFormatting>
  <conditionalFormatting sqref="AE270:AE271 AI270:AI271 AM270:AM271 AQ270:AQ271 AU270:AU271">
    <cfRule type="expression" dxfId="1517" priority="2025">
      <formula>IF(RIGHT(TEXT(AE270,"0.#"),1)=".",FALSE,TRUE)</formula>
    </cfRule>
    <cfRule type="expression" dxfId="1516" priority="2026">
      <formula>IF(RIGHT(TEXT(AE270,"0.#"),1)=".",TRUE,FALSE)</formula>
    </cfRule>
  </conditionalFormatting>
  <conditionalFormatting sqref="AE326:AE327 AI326:AI327 AM326:AM327 AQ326:AQ327 AU326:AU327">
    <cfRule type="expression" dxfId="1515" priority="2017">
      <formula>IF(RIGHT(TEXT(AE326,"0.#"),1)=".",FALSE,TRUE)</formula>
    </cfRule>
    <cfRule type="expression" dxfId="1514" priority="2018">
      <formula>IF(RIGHT(TEXT(AE326,"0.#"),1)=".",TRUE,FALSE)</formula>
    </cfRule>
  </conditionalFormatting>
  <conditionalFormatting sqref="AE318:AE319 AI318:AI319 AM318:AM319 AQ318:AQ319 AU318:AU319">
    <cfRule type="expression" dxfId="1513" priority="2021">
      <formula>IF(RIGHT(TEXT(AE318,"0.#"),1)=".",FALSE,TRUE)</formula>
    </cfRule>
    <cfRule type="expression" dxfId="1512" priority="2022">
      <formula>IF(RIGHT(TEXT(AE318,"0.#"),1)=".",TRUE,FALSE)</formula>
    </cfRule>
  </conditionalFormatting>
  <conditionalFormatting sqref="AE322:AE323 AI322:AI323 AM322:AM323 AQ322:AQ323 AU322:AU323">
    <cfRule type="expression" dxfId="1511" priority="2019">
      <formula>IF(RIGHT(TEXT(AE322,"0.#"),1)=".",FALSE,TRUE)</formula>
    </cfRule>
    <cfRule type="expression" dxfId="1510" priority="2020">
      <formula>IF(RIGHT(TEXT(AE322,"0.#"),1)=".",TRUE,FALSE)</formula>
    </cfRule>
  </conditionalFormatting>
  <conditionalFormatting sqref="AE378:AE379 AI378:AI379 AM378:AM379 AQ378:AQ379 AU378:AU379">
    <cfRule type="expression" dxfId="1509" priority="2011">
      <formula>IF(RIGHT(TEXT(AE378,"0.#"),1)=".",FALSE,TRUE)</formula>
    </cfRule>
    <cfRule type="expression" dxfId="1508" priority="2012">
      <formula>IF(RIGHT(TEXT(AE378,"0.#"),1)=".",TRUE,FALSE)</formula>
    </cfRule>
  </conditionalFormatting>
  <conditionalFormatting sqref="AE330:AE331 AI330:AI331 AM330:AM331 AQ330:AQ331 AU330:AU331">
    <cfRule type="expression" dxfId="1507" priority="2015">
      <formula>IF(RIGHT(TEXT(AE330,"0.#"),1)=".",FALSE,TRUE)</formula>
    </cfRule>
    <cfRule type="expression" dxfId="1506" priority="2016">
      <formula>IF(RIGHT(TEXT(AE330,"0.#"),1)=".",TRUE,FALSE)</formula>
    </cfRule>
  </conditionalFormatting>
  <conditionalFormatting sqref="AE374:AE375 AI374:AI375 AM374:AM375 AQ374:AQ375 AU374:AU375">
    <cfRule type="expression" dxfId="1505" priority="2013">
      <formula>IF(RIGHT(TEXT(AE374,"0.#"),1)=".",FALSE,TRUE)</formula>
    </cfRule>
    <cfRule type="expression" dxfId="1504" priority="2014">
      <formula>IF(RIGHT(TEXT(AE374,"0.#"),1)=".",TRUE,FALSE)</formula>
    </cfRule>
  </conditionalFormatting>
  <conditionalFormatting sqref="AE390:AE391 AI390:AI391 AM390:AM391 AQ390:AQ391 AU390:AU391">
    <cfRule type="expression" dxfId="1503" priority="2005">
      <formula>IF(RIGHT(TEXT(AE390,"0.#"),1)=".",FALSE,TRUE)</formula>
    </cfRule>
    <cfRule type="expression" dxfId="1502" priority="2006">
      <formula>IF(RIGHT(TEXT(AE390,"0.#"),1)=".",TRUE,FALSE)</formula>
    </cfRule>
  </conditionalFormatting>
  <conditionalFormatting sqref="AE382:AE383 AI382:AI383 AM382:AM383 AQ382:AQ383 AU382:AU383">
    <cfRule type="expression" dxfId="1501" priority="2009">
      <formula>IF(RIGHT(TEXT(AE382,"0.#"),1)=".",FALSE,TRUE)</formula>
    </cfRule>
    <cfRule type="expression" dxfId="1500" priority="2010">
      <formula>IF(RIGHT(TEXT(AE382,"0.#"),1)=".",TRUE,FALSE)</formula>
    </cfRule>
  </conditionalFormatting>
  <conditionalFormatting sqref="AE386:AE387 AI386:AI387 AM386:AM387 AQ386:AQ387 AU386:AU387">
    <cfRule type="expression" dxfId="1499" priority="2007">
      <formula>IF(RIGHT(TEXT(AE386,"0.#"),1)=".",FALSE,TRUE)</formula>
    </cfRule>
    <cfRule type="expression" dxfId="1498" priority="2008">
      <formula>IF(RIGHT(TEXT(AE386,"0.#"),1)=".",TRUE,FALSE)</formula>
    </cfRule>
  </conditionalFormatting>
  <conditionalFormatting sqref="AE440">
    <cfRule type="expression" dxfId="1497" priority="1999">
      <formula>IF(RIGHT(TEXT(AE440,"0.#"),1)=".",FALSE,TRUE)</formula>
    </cfRule>
    <cfRule type="expression" dxfId="1496" priority="2000">
      <formula>IF(RIGHT(TEXT(AE440,"0.#"),1)=".",TRUE,FALSE)</formula>
    </cfRule>
  </conditionalFormatting>
  <conditionalFormatting sqref="AE438">
    <cfRule type="expression" dxfId="1495" priority="2003">
      <formula>IF(RIGHT(TEXT(AE438,"0.#"),1)=".",FALSE,TRUE)</formula>
    </cfRule>
    <cfRule type="expression" dxfId="1494" priority="2004">
      <formula>IF(RIGHT(TEXT(AE438,"0.#"),1)=".",TRUE,FALSE)</formula>
    </cfRule>
  </conditionalFormatting>
  <conditionalFormatting sqref="AE439">
    <cfRule type="expression" dxfId="1493" priority="2001">
      <formula>IF(RIGHT(TEXT(AE439,"0.#"),1)=".",FALSE,TRUE)</formula>
    </cfRule>
    <cfRule type="expression" dxfId="1492" priority="2002">
      <formula>IF(RIGHT(TEXT(AE439,"0.#"),1)=".",TRUE,FALSE)</formula>
    </cfRule>
  </conditionalFormatting>
  <conditionalFormatting sqref="AM440">
    <cfRule type="expression" dxfId="1491" priority="1993">
      <formula>IF(RIGHT(TEXT(AM440,"0.#"),1)=".",FALSE,TRUE)</formula>
    </cfRule>
    <cfRule type="expression" dxfId="1490" priority="1994">
      <formula>IF(RIGHT(TEXT(AM440,"0.#"),1)=".",TRUE,FALSE)</formula>
    </cfRule>
  </conditionalFormatting>
  <conditionalFormatting sqref="AM438">
    <cfRule type="expression" dxfId="1489" priority="1997">
      <formula>IF(RIGHT(TEXT(AM438,"0.#"),1)=".",FALSE,TRUE)</formula>
    </cfRule>
    <cfRule type="expression" dxfId="1488" priority="1998">
      <formula>IF(RIGHT(TEXT(AM438,"0.#"),1)=".",TRUE,FALSE)</formula>
    </cfRule>
  </conditionalFormatting>
  <conditionalFormatting sqref="AM439">
    <cfRule type="expression" dxfId="1487" priority="1995">
      <formula>IF(RIGHT(TEXT(AM439,"0.#"),1)=".",FALSE,TRUE)</formula>
    </cfRule>
    <cfRule type="expression" dxfId="1486" priority="1996">
      <formula>IF(RIGHT(TEXT(AM439,"0.#"),1)=".",TRUE,FALSE)</formula>
    </cfRule>
  </conditionalFormatting>
  <conditionalFormatting sqref="AU440">
    <cfRule type="expression" dxfId="1485" priority="1987">
      <formula>IF(RIGHT(TEXT(AU440,"0.#"),1)=".",FALSE,TRUE)</formula>
    </cfRule>
    <cfRule type="expression" dxfId="1484" priority="1988">
      <formula>IF(RIGHT(TEXT(AU440,"0.#"),1)=".",TRUE,FALSE)</formula>
    </cfRule>
  </conditionalFormatting>
  <conditionalFormatting sqref="AU438">
    <cfRule type="expression" dxfId="1483" priority="1991">
      <formula>IF(RIGHT(TEXT(AU438,"0.#"),1)=".",FALSE,TRUE)</formula>
    </cfRule>
    <cfRule type="expression" dxfId="1482" priority="1992">
      <formula>IF(RIGHT(TEXT(AU438,"0.#"),1)=".",TRUE,FALSE)</formula>
    </cfRule>
  </conditionalFormatting>
  <conditionalFormatting sqref="AU439">
    <cfRule type="expression" dxfId="1481" priority="1989">
      <formula>IF(RIGHT(TEXT(AU439,"0.#"),1)=".",FALSE,TRUE)</formula>
    </cfRule>
    <cfRule type="expression" dxfId="1480" priority="1990">
      <formula>IF(RIGHT(TEXT(AU439,"0.#"),1)=".",TRUE,FALSE)</formula>
    </cfRule>
  </conditionalFormatting>
  <conditionalFormatting sqref="AI440">
    <cfRule type="expression" dxfId="1479" priority="1981">
      <formula>IF(RIGHT(TEXT(AI440,"0.#"),1)=".",FALSE,TRUE)</formula>
    </cfRule>
    <cfRule type="expression" dxfId="1478" priority="1982">
      <formula>IF(RIGHT(TEXT(AI440,"0.#"),1)=".",TRUE,FALSE)</formula>
    </cfRule>
  </conditionalFormatting>
  <conditionalFormatting sqref="AI438">
    <cfRule type="expression" dxfId="1477" priority="1985">
      <formula>IF(RIGHT(TEXT(AI438,"0.#"),1)=".",FALSE,TRUE)</formula>
    </cfRule>
    <cfRule type="expression" dxfId="1476" priority="1986">
      <formula>IF(RIGHT(TEXT(AI438,"0.#"),1)=".",TRUE,FALSE)</formula>
    </cfRule>
  </conditionalFormatting>
  <conditionalFormatting sqref="AI439">
    <cfRule type="expression" dxfId="1475" priority="1983">
      <formula>IF(RIGHT(TEXT(AI439,"0.#"),1)=".",FALSE,TRUE)</formula>
    </cfRule>
    <cfRule type="expression" dxfId="1474" priority="1984">
      <formula>IF(RIGHT(TEXT(AI439,"0.#"),1)=".",TRUE,FALSE)</formula>
    </cfRule>
  </conditionalFormatting>
  <conditionalFormatting sqref="AQ438">
    <cfRule type="expression" dxfId="1473" priority="1975">
      <formula>IF(RIGHT(TEXT(AQ438,"0.#"),1)=".",FALSE,TRUE)</formula>
    </cfRule>
    <cfRule type="expression" dxfId="1472" priority="1976">
      <formula>IF(RIGHT(TEXT(AQ438,"0.#"),1)=".",TRUE,FALSE)</formula>
    </cfRule>
  </conditionalFormatting>
  <conditionalFormatting sqref="AQ439">
    <cfRule type="expression" dxfId="1471" priority="1979">
      <formula>IF(RIGHT(TEXT(AQ439,"0.#"),1)=".",FALSE,TRUE)</formula>
    </cfRule>
    <cfRule type="expression" dxfId="1470" priority="1980">
      <formula>IF(RIGHT(TEXT(AQ439,"0.#"),1)=".",TRUE,FALSE)</formula>
    </cfRule>
  </conditionalFormatting>
  <conditionalFormatting sqref="AQ440">
    <cfRule type="expression" dxfId="1469" priority="1977">
      <formula>IF(RIGHT(TEXT(AQ440,"0.#"),1)=".",FALSE,TRUE)</formula>
    </cfRule>
    <cfRule type="expression" dxfId="1468" priority="1978">
      <formula>IF(RIGHT(TEXT(AQ440,"0.#"),1)=".",TRUE,FALSE)</formula>
    </cfRule>
  </conditionalFormatting>
  <conditionalFormatting sqref="AE445">
    <cfRule type="expression" dxfId="1467" priority="1969">
      <formula>IF(RIGHT(TEXT(AE445,"0.#"),1)=".",FALSE,TRUE)</formula>
    </cfRule>
    <cfRule type="expression" dxfId="1466" priority="1970">
      <formula>IF(RIGHT(TEXT(AE445,"0.#"),1)=".",TRUE,FALSE)</formula>
    </cfRule>
  </conditionalFormatting>
  <conditionalFormatting sqref="AE443">
    <cfRule type="expression" dxfId="1465" priority="1973">
      <formula>IF(RIGHT(TEXT(AE443,"0.#"),1)=".",FALSE,TRUE)</formula>
    </cfRule>
    <cfRule type="expression" dxfId="1464" priority="1974">
      <formula>IF(RIGHT(TEXT(AE443,"0.#"),1)=".",TRUE,FALSE)</formula>
    </cfRule>
  </conditionalFormatting>
  <conditionalFormatting sqref="AE444">
    <cfRule type="expression" dxfId="1463" priority="1971">
      <formula>IF(RIGHT(TEXT(AE444,"0.#"),1)=".",FALSE,TRUE)</formula>
    </cfRule>
    <cfRule type="expression" dxfId="1462" priority="1972">
      <formula>IF(RIGHT(TEXT(AE444,"0.#"),1)=".",TRUE,FALSE)</formula>
    </cfRule>
  </conditionalFormatting>
  <conditionalFormatting sqref="AM445">
    <cfRule type="expression" dxfId="1461" priority="1963">
      <formula>IF(RIGHT(TEXT(AM445,"0.#"),1)=".",FALSE,TRUE)</formula>
    </cfRule>
    <cfRule type="expression" dxfId="1460" priority="1964">
      <formula>IF(RIGHT(TEXT(AM445,"0.#"),1)=".",TRUE,FALSE)</formula>
    </cfRule>
  </conditionalFormatting>
  <conditionalFormatting sqref="AM443">
    <cfRule type="expression" dxfId="1459" priority="1967">
      <formula>IF(RIGHT(TEXT(AM443,"0.#"),1)=".",FALSE,TRUE)</formula>
    </cfRule>
    <cfRule type="expression" dxfId="1458" priority="1968">
      <formula>IF(RIGHT(TEXT(AM443,"0.#"),1)=".",TRUE,FALSE)</formula>
    </cfRule>
  </conditionalFormatting>
  <conditionalFormatting sqref="AM444">
    <cfRule type="expression" dxfId="1457" priority="1965">
      <formula>IF(RIGHT(TEXT(AM444,"0.#"),1)=".",FALSE,TRUE)</formula>
    </cfRule>
    <cfRule type="expression" dxfId="1456" priority="1966">
      <formula>IF(RIGHT(TEXT(AM444,"0.#"),1)=".",TRUE,FALSE)</formula>
    </cfRule>
  </conditionalFormatting>
  <conditionalFormatting sqref="AU445">
    <cfRule type="expression" dxfId="1455" priority="1957">
      <formula>IF(RIGHT(TEXT(AU445,"0.#"),1)=".",FALSE,TRUE)</formula>
    </cfRule>
    <cfRule type="expression" dxfId="1454" priority="1958">
      <formula>IF(RIGHT(TEXT(AU445,"0.#"),1)=".",TRUE,FALSE)</formula>
    </cfRule>
  </conditionalFormatting>
  <conditionalFormatting sqref="AU443">
    <cfRule type="expression" dxfId="1453" priority="1961">
      <formula>IF(RIGHT(TEXT(AU443,"0.#"),1)=".",FALSE,TRUE)</formula>
    </cfRule>
    <cfRule type="expression" dxfId="1452" priority="1962">
      <formula>IF(RIGHT(TEXT(AU443,"0.#"),1)=".",TRUE,FALSE)</formula>
    </cfRule>
  </conditionalFormatting>
  <conditionalFormatting sqref="AU444">
    <cfRule type="expression" dxfId="1451" priority="1959">
      <formula>IF(RIGHT(TEXT(AU444,"0.#"),1)=".",FALSE,TRUE)</formula>
    </cfRule>
    <cfRule type="expression" dxfId="1450" priority="1960">
      <formula>IF(RIGHT(TEXT(AU444,"0.#"),1)=".",TRUE,FALSE)</formula>
    </cfRule>
  </conditionalFormatting>
  <conditionalFormatting sqref="AI445">
    <cfRule type="expression" dxfId="1449" priority="1951">
      <formula>IF(RIGHT(TEXT(AI445,"0.#"),1)=".",FALSE,TRUE)</formula>
    </cfRule>
    <cfRule type="expression" dxfId="1448" priority="1952">
      <formula>IF(RIGHT(TEXT(AI445,"0.#"),1)=".",TRUE,FALSE)</formula>
    </cfRule>
  </conditionalFormatting>
  <conditionalFormatting sqref="AI443">
    <cfRule type="expression" dxfId="1447" priority="1955">
      <formula>IF(RIGHT(TEXT(AI443,"0.#"),1)=".",FALSE,TRUE)</formula>
    </cfRule>
    <cfRule type="expression" dxfId="1446" priority="1956">
      <formula>IF(RIGHT(TEXT(AI443,"0.#"),1)=".",TRUE,FALSE)</formula>
    </cfRule>
  </conditionalFormatting>
  <conditionalFormatting sqref="AI444">
    <cfRule type="expression" dxfId="1445" priority="1953">
      <formula>IF(RIGHT(TEXT(AI444,"0.#"),1)=".",FALSE,TRUE)</formula>
    </cfRule>
    <cfRule type="expression" dxfId="1444" priority="1954">
      <formula>IF(RIGHT(TEXT(AI444,"0.#"),1)=".",TRUE,FALSE)</formula>
    </cfRule>
  </conditionalFormatting>
  <conditionalFormatting sqref="AQ443">
    <cfRule type="expression" dxfId="1443" priority="1945">
      <formula>IF(RIGHT(TEXT(AQ443,"0.#"),1)=".",FALSE,TRUE)</formula>
    </cfRule>
    <cfRule type="expression" dxfId="1442" priority="1946">
      <formula>IF(RIGHT(TEXT(AQ443,"0.#"),1)=".",TRUE,FALSE)</formula>
    </cfRule>
  </conditionalFormatting>
  <conditionalFormatting sqref="AQ444">
    <cfRule type="expression" dxfId="1441" priority="1949">
      <formula>IF(RIGHT(TEXT(AQ444,"0.#"),1)=".",FALSE,TRUE)</formula>
    </cfRule>
    <cfRule type="expression" dxfId="1440" priority="1950">
      <formula>IF(RIGHT(TEXT(AQ444,"0.#"),1)=".",TRUE,FALSE)</formula>
    </cfRule>
  </conditionalFormatting>
  <conditionalFormatting sqref="AQ445">
    <cfRule type="expression" dxfId="1439" priority="1947">
      <formula>IF(RIGHT(TEXT(AQ445,"0.#"),1)=".",FALSE,TRUE)</formula>
    </cfRule>
    <cfRule type="expression" dxfId="1438" priority="1948">
      <formula>IF(RIGHT(TEXT(AQ445,"0.#"),1)=".",TRUE,FALSE)</formula>
    </cfRule>
  </conditionalFormatting>
  <conditionalFormatting sqref="Y884 Y888:Y907">
    <cfRule type="expression" dxfId="1437" priority="2175">
      <formula>IF(RIGHT(TEXT(Y884,"0.#"),1)=".",FALSE,TRUE)</formula>
    </cfRule>
    <cfRule type="expression" dxfId="1436" priority="2176">
      <formula>IF(RIGHT(TEXT(Y884,"0.#"),1)=".",TRUE,FALSE)</formula>
    </cfRule>
  </conditionalFormatting>
  <conditionalFormatting sqref="Y913:Y940">
    <cfRule type="expression" dxfId="1435" priority="2163">
      <formula>IF(RIGHT(TEXT(Y913,"0.#"),1)=".",FALSE,TRUE)</formula>
    </cfRule>
    <cfRule type="expression" dxfId="1434" priority="2164">
      <formula>IF(RIGHT(TEXT(Y913,"0.#"),1)=".",TRUE,FALSE)</formula>
    </cfRule>
  </conditionalFormatting>
  <conditionalFormatting sqref="Y911:Y912">
    <cfRule type="expression" dxfId="1433" priority="2157">
      <formula>IF(RIGHT(TEXT(Y911,"0.#"),1)=".",FALSE,TRUE)</formula>
    </cfRule>
    <cfRule type="expression" dxfId="1432" priority="2158">
      <formula>IF(RIGHT(TEXT(Y911,"0.#"),1)=".",TRUE,FALSE)</formula>
    </cfRule>
  </conditionalFormatting>
  <conditionalFormatting sqref="Y946:Y973">
    <cfRule type="expression" dxfId="1431" priority="2151">
      <formula>IF(RIGHT(TEXT(Y946,"0.#"),1)=".",FALSE,TRUE)</formula>
    </cfRule>
    <cfRule type="expression" dxfId="1430" priority="2152">
      <formula>IF(RIGHT(TEXT(Y946,"0.#"),1)=".",TRUE,FALSE)</formula>
    </cfRule>
  </conditionalFormatting>
  <conditionalFormatting sqref="Y944:Y945">
    <cfRule type="expression" dxfId="1429" priority="2145">
      <formula>IF(RIGHT(TEXT(Y944,"0.#"),1)=".",FALSE,TRUE)</formula>
    </cfRule>
    <cfRule type="expression" dxfId="1428" priority="2146">
      <formula>IF(RIGHT(TEXT(Y944,"0.#"),1)=".",TRUE,FALSE)</formula>
    </cfRule>
  </conditionalFormatting>
  <conditionalFormatting sqref="Y979:Y1006">
    <cfRule type="expression" dxfId="1427" priority="2139">
      <formula>IF(RIGHT(TEXT(Y979,"0.#"),1)=".",FALSE,TRUE)</formula>
    </cfRule>
    <cfRule type="expression" dxfId="1426" priority="2140">
      <formula>IF(RIGHT(TEXT(Y979,"0.#"),1)=".",TRUE,FALSE)</formula>
    </cfRule>
  </conditionalFormatting>
  <conditionalFormatting sqref="Y977:Y978">
    <cfRule type="expression" dxfId="1425" priority="2133">
      <formula>IF(RIGHT(TEXT(Y977,"0.#"),1)=".",FALSE,TRUE)</formula>
    </cfRule>
    <cfRule type="expression" dxfId="1424" priority="2134">
      <formula>IF(RIGHT(TEXT(Y977,"0.#"),1)=".",TRUE,FALSE)</formula>
    </cfRule>
  </conditionalFormatting>
  <conditionalFormatting sqref="Y1012:Y1039">
    <cfRule type="expression" dxfId="1423" priority="2127">
      <formula>IF(RIGHT(TEXT(Y1012,"0.#"),1)=".",FALSE,TRUE)</formula>
    </cfRule>
    <cfRule type="expression" dxfId="1422" priority="2128">
      <formula>IF(RIGHT(TEXT(Y1012,"0.#"),1)=".",TRUE,FALSE)</formula>
    </cfRule>
  </conditionalFormatting>
  <conditionalFormatting sqref="W23">
    <cfRule type="expression" dxfId="1421" priority="2411">
      <formula>IF(RIGHT(TEXT(W23,"0.#"),1)=".",FALSE,TRUE)</formula>
    </cfRule>
    <cfRule type="expression" dxfId="1420" priority="2412">
      <formula>IF(RIGHT(TEXT(W23,"0.#"),1)=".",TRUE,FALSE)</formula>
    </cfRule>
  </conditionalFormatting>
  <conditionalFormatting sqref="W24:W27">
    <cfRule type="expression" dxfId="1419" priority="2409">
      <formula>IF(RIGHT(TEXT(W24,"0.#"),1)=".",FALSE,TRUE)</formula>
    </cfRule>
    <cfRule type="expression" dxfId="1418" priority="2410">
      <formula>IF(RIGHT(TEXT(W24,"0.#"),1)=".",TRUE,FALSE)</formula>
    </cfRule>
  </conditionalFormatting>
  <conditionalFormatting sqref="W28">
    <cfRule type="expression" dxfId="1417" priority="2401">
      <formula>IF(RIGHT(TEXT(W28,"0.#"),1)=".",FALSE,TRUE)</formula>
    </cfRule>
    <cfRule type="expression" dxfId="1416" priority="2402">
      <formula>IF(RIGHT(TEXT(W28,"0.#"),1)=".",TRUE,FALSE)</formula>
    </cfRule>
  </conditionalFormatting>
  <conditionalFormatting sqref="P23">
    <cfRule type="expression" dxfId="1415" priority="2399">
      <formula>IF(RIGHT(TEXT(P23,"0.#"),1)=".",FALSE,TRUE)</formula>
    </cfRule>
    <cfRule type="expression" dxfId="1414" priority="2400">
      <formula>IF(RIGHT(TEXT(P23,"0.#"),1)=".",TRUE,FALSE)</formula>
    </cfRule>
  </conditionalFormatting>
  <conditionalFormatting sqref="P24:P27">
    <cfRule type="expression" dxfId="1413" priority="2397">
      <formula>IF(RIGHT(TEXT(P24,"0.#"),1)=".",FALSE,TRUE)</formula>
    </cfRule>
    <cfRule type="expression" dxfId="1412" priority="2398">
      <formula>IF(RIGHT(TEXT(P24,"0.#"),1)=".",TRUE,FALSE)</formula>
    </cfRule>
  </conditionalFormatting>
  <conditionalFormatting sqref="P28">
    <cfRule type="expression" dxfId="1411" priority="2395">
      <formula>IF(RIGHT(TEXT(P28,"0.#"),1)=".",FALSE,TRUE)</formula>
    </cfRule>
    <cfRule type="expression" dxfId="1410" priority="2396">
      <formula>IF(RIGHT(TEXT(P28,"0.#"),1)=".",TRUE,FALSE)</formula>
    </cfRule>
  </conditionalFormatting>
  <conditionalFormatting sqref="AQ114">
    <cfRule type="expression" dxfId="1409" priority="2379">
      <formula>IF(RIGHT(TEXT(AQ114,"0.#"),1)=".",FALSE,TRUE)</formula>
    </cfRule>
    <cfRule type="expression" dxfId="1408" priority="2380">
      <formula>IF(RIGHT(TEXT(AQ114,"0.#"),1)=".",TRUE,FALSE)</formula>
    </cfRule>
  </conditionalFormatting>
  <conditionalFormatting sqref="AQ104">
    <cfRule type="expression" dxfId="1407" priority="2393">
      <formula>IF(RIGHT(TEXT(AQ104,"0.#"),1)=".",FALSE,TRUE)</formula>
    </cfRule>
    <cfRule type="expression" dxfId="1406" priority="2394">
      <formula>IF(RIGHT(TEXT(AQ104,"0.#"),1)=".",TRUE,FALSE)</formula>
    </cfRule>
  </conditionalFormatting>
  <conditionalFormatting sqref="AQ105">
    <cfRule type="expression" dxfId="1405" priority="2391">
      <formula>IF(RIGHT(TEXT(AQ105,"0.#"),1)=".",FALSE,TRUE)</formula>
    </cfRule>
    <cfRule type="expression" dxfId="1404" priority="2392">
      <formula>IF(RIGHT(TEXT(AQ105,"0.#"),1)=".",TRUE,FALSE)</formula>
    </cfRule>
  </conditionalFormatting>
  <conditionalFormatting sqref="AQ107">
    <cfRule type="expression" dxfId="1403" priority="2389">
      <formula>IF(RIGHT(TEXT(AQ107,"0.#"),1)=".",FALSE,TRUE)</formula>
    </cfRule>
    <cfRule type="expression" dxfId="1402" priority="2390">
      <formula>IF(RIGHT(TEXT(AQ107,"0.#"),1)=".",TRUE,FALSE)</formula>
    </cfRule>
  </conditionalFormatting>
  <conditionalFormatting sqref="AQ108">
    <cfRule type="expression" dxfId="1401" priority="2387">
      <formula>IF(RIGHT(TEXT(AQ108,"0.#"),1)=".",FALSE,TRUE)</formula>
    </cfRule>
    <cfRule type="expression" dxfId="1400" priority="2388">
      <formula>IF(RIGHT(TEXT(AQ108,"0.#"),1)=".",TRUE,FALSE)</formula>
    </cfRule>
  </conditionalFormatting>
  <conditionalFormatting sqref="AQ110">
    <cfRule type="expression" dxfId="1399" priority="2385">
      <formula>IF(RIGHT(TEXT(AQ110,"0.#"),1)=".",FALSE,TRUE)</formula>
    </cfRule>
    <cfRule type="expression" dxfId="1398" priority="2386">
      <formula>IF(RIGHT(TEXT(AQ110,"0.#"),1)=".",TRUE,FALSE)</formula>
    </cfRule>
  </conditionalFormatting>
  <conditionalFormatting sqref="AQ111">
    <cfRule type="expression" dxfId="1397" priority="2383">
      <formula>IF(RIGHT(TEXT(AQ111,"0.#"),1)=".",FALSE,TRUE)</formula>
    </cfRule>
    <cfRule type="expression" dxfId="1396" priority="2384">
      <formula>IF(RIGHT(TEXT(AQ111,"0.#"),1)=".",TRUE,FALSE)</formula>
    </cfRule>
  </conditionalFormatting>
  <conditionalFormatting sqref="AQ113">
    <cfRule type="expression" dxfId="1395" priority="2381">
      <formula>IF(RIGHT(TEXT(AQ113,"0.#"),1)=".",FALSE,TRUE)</formula>
    </cfRule>
    <cfRule type="expression" dxfId="1394" priority="2382">
      <formula>IF(RIGHT(TEXT(AQ113,"0.#"),1)=".",TRUE,FALSE)</formula>
    </cfRule>
  </conditionalFormatting>
  <conditionalFormatting sqref="AE67">
    <cfRule type="expression" dxfId="1393" priority="2311">
      <formula>IF(RIGHT(TEXT(AE67,"0.#"),1)=".",FALSE,TRUE)</formula>
    </cfRule>
    <cfRule type="expression" dxfId="1392" priority="2312">
      <formula>IF(RIGHT(TEXT(AE67,"0.#"),1)=".",TRUE,FALSE)</formula>
    </cfRule>
  </conditionalFormatting>
  <conditionalFormatting sqref="AE68">
    <cfRule type="expression" dxfId="1391" priority="2309">
      <formula>IF(RIGHT(TEXT(AE68,"0.#"),1)=".",FALSE,TRUE)</formula>
    </cfRule>
    <cfRule type="expression" dxfId="1390" priority="2310">
      <formula>IF(RIGHT(TEXT(AE68,"0.#"),1)=".",TRUE,FALSE)</formula>
    </cfRule>
  </conditionalFormatting>
  <conditionalFormatting sqref="AE69">
    <cfRule type="expression" dxfId="1389" priority="2307">
      <formula>IF(RIGHT(TEXT(AE69,"0.#"),1)=".",FALSE,TRUE)</formula>
    </cfRule>
    <cfRule type="expression" dxfId="1388" priority="2308">
      <formula>IF(RIGHT(TEXT(AE69,"0.#"),1)=".",TRUE,FALSE)</formula>
    </cfRule>
  </conditionalFormatting>
  <conditionalFormatting sqref="AI69">
    <cfRule type="expression" dxfId="1387" priority="2305">
      <formula>IF(RIGHT(TEXT(AI69,"0.#"),1)=".",FALSE,TRUE)</formula>
    </cfRule>
    <cfRule type="expression" dxfId="1386" priority="2306">
      <formula>IF(RIGHT(TEXT(AI69,"0.#"),1)=".",TRUE,FALSE)</formula>
    </cfRule>
  </conditionalFormatting>
  <conditionalFormatting sqref="AI68">
    <cfRule type="expression" dxfId="1385" priority="2303">
      <formula>IF(RIGHT(TEXT(AI68,"0.#"),1)=".",FALSE,TRUE)</formula>
    </cfRule>
    <cfRule type="expression" dxfId="1384" priority="2304">
      <formula>IF(RIGHT(TEXT(AI68,"0.#"),1)=".",TRUE,FALSE)</formula>
    </cfRule>
  </conditionalFormatting>
  <conditionalFormatting sqref="AI67">
    <cfRule type="expression" dxfId="1383" priority="2301">
      <formula>IF(RIGHT(TEXT(AI67,"0.#"),1)=".",FALSE,TRUE)</formula>
    </cfRule>
    <cfRule type="expression" dxfId="1382" priority="2302">
      <formula>IF(RIGHT(TEXT(AI67,"0.#"),1)=".",TRUE,FALSE)</formula>
    </cfRule>
  </conditionalFormatting>
  <conditionalFormatting sqref="AM67">
    <cfRule type="expression" dxfId="1381" priority="2299">
      <formula>IF(RIGHT(TEXT(AM67,"0.#"),1)=".",FALSE,TRUE)</formula>
    </cfRule>
    <cfRule type="expression" dxfId="1380" priority="2300">
      <formula>IF(RIGHT(TEXT(AM67,"0.#"),1)=".",TRUE,FALSE)</formula>
    </cfRule>
  </conditionalFormatting>
  <conditionalFormatting sqref="AM68">
    <cfRule type="expression" dxfId="1379" priority="2297">
      <formula>IF(RIGHT(TEXT(AM68,"0.#"),1)=".",FALSE,TRUE)</formula>
    </cfRule>
    <cfRule type="expression" dxfId="1378" priority="2298">
      <formula>IF(RIGHT(TEXT(AM68,"0.#"),1)=".",TRUE,FALSE)</formula>
    </cfRule>
  </conditionalFormatting>
  <conditionalFormatting sqref="AM69">
    <cfRule type="expression" dxfId="1377" priority="2295">
      <formula>IF(RIGHT(TEXT(AM69,"0.#"),1)=".",FALSE,TRUE)</formula>
    </cfRule>
    <cfRule type="expression" dxfId="1376" priority="2296">
      <formula>IF(RIGHT(TEXT(AM69,"0.#"),1)=".",TRUE,FALSE)</formula>
    </cfRule>
  </conditionalFormatting>
  <conditionalFormatting sqref="AQ67:AQ69">
    <cfRule type="expression" dxfId="1375" priority="2293">
      <formula>IF(RIGHT(TEXT(AQ67,"0.#"),1)=".",FALSE,TRUE)</formula>
    </cfRule>
    <cfRule type="expression" dxfId="1374" priority="2294">
      <formula>IF(RIGHT(TEXT(AQ67,"0.#"),1)=".",TRUE,FALSE)</formula>
    </cfRule>
  </conditionalFormatting>
  <conditionalFormatting sqref="AU67:AU69">
    <cfRule type="expression" dxfId="1373" priority="2291">
      <formula>IF(RIGHT(TEXT(AU67,"0.#"),1)=".",FALSE,TRUE)</formula>
    </cfRule>
    <cfRule type="expression" dxfId="1372" priority="2292">
      <formula>IF(RIGHT(TEXT(AU67,"0.#"),1)=".",TRUE,FALSE)</formula>
    </cfRule>
  </conditionalFormatting>
  <conditionalFormatting sqref="AE70">
    <cfRule type="expression" dxfId="1371" priority="2289">
      <formula>IF(RIGHT(TEXT(AE70,"0.#"),1)=".",FALSE,TRUE)</formula>
    </cfRule>
    <cfRule type="expression" dxfId="1370" priority="2290">
      <formula>IF(RIGHT(TEXT(AE70,"0.#"),1)=".",TRUE,FALSE)</formula>
    </cfRule>
  </conditionalFormatting>
  <conditionalFormatting sqref="AE71">
    <cfRule type="expression" dxfId="1369" priority="2287">
      <formula>IF(RIGHT(TEXT(AE71,"0.#"),1)=".",FALSE,TRUE)</formula>
    </cfRule>
    <cfRule type="expression" dxfId="1368" priority="2288">
      <formula>IF(RIGHT(TEXT(AE71,"0.#"),1)=".",TRUE,FALSE)</formula>
    </cfRule>
  </conditionalFormatting>
  <conditionalFormatting sqref="AE72">
    <cfRule type="expression" dxfId="1367" priority="2285">
      <formula>IF(RIGHT(TEXT(AE72,"0.#"),1)=".",FALSE,TRUE)</formula>
    </cfRule>
    <cfRule type="expression" dxfId="1366" priority="2286">
      <formula>IF(RIGHT(TEXT(AE72,"0.#"),1)=".",TRUE,FALSE)</formula>
    </cfRule>
  </conditionalFormatting>
  <conditionalFormatting sqref="AI72">
    <cfRule type="expression" dxfId="1365" priority="2283">
      <formula>IF(RIGHT(TEXT(AI72,"0.#"),1)=".",FALSE,TRUE)</formula>
    </cfRule>
    <cfRule type="expression" dxfId="1364" priority="2284">
      <formula>IF(RIGHT(TEXT(AI72,"0.#"),1)=".",TRUE,FALSE)</formula>
    </cfRule>
  </conditionalFormatting>
  <conditionalFormatting sqref="AI71">
    <cfRule type="expression" dxfId="1363" priority="2281">
      <formula>IF(RIGHT(TEXT(AI71,"0.#"),1)=".",FALSE,TRUE)</formula>
    </cfRule>
    <cfRule type="expression" dxfId="1362" priority="2282">
      <formula>IF(RIGHT(TEXT(AI71,"0.#"),1)=".",TRUE,FALSE)</formula>
    </cfRule>
  </conditionalFormatting>
  <conditionalFormatting sqref="AI70">
    <cfRule type="expression" dxfId="1361" priority="2279">
      <formula>IF(RIGHT(TEXT(AI70,"0.#"),1)=".",FALSE,TRUE)</formula>
    </cfRule>
    <cfRule type="expression" dxfId="1360" priority="2280">
      <formula>IF(RIGHT(TEXT(AI70,"0.#"),1)=".",TRUE,FALSE)</formula>
    </cfRule>
  </conditionalFormatting>
  <conditionalFormatting sqref="AM70">
    <cfRule type="expression" dxfId="1359" priority="2277">
      <formula>IF(RIGHT(TEXT(AM70,"0.#"),1)=".",FALSE,TRUE)</formula>
    </cfRule>
    <cfRule type="expression" dxfId="1358" priority="2278">
      <formula>IF(RIGHT(TEXT(AM70,"0.#"),1)=".",TRUE,FALSE)</formula>
    </cfRule>
  </conditionalFormatting>
  <conditionalFormatting sqref="AM71">
    <cfRule type="expression" dxfId="1357" priority="2275">
      <formula>IF(RIGHT(TEXT(AM71,"0.#"),1)=".",FALSE,TRUE)</formula>
    </cfRule>
    <cfRule type="expression" dxfId="1356" priority="2276">
      <formula>IF(RIGHT(TEXT(AM71,"0.#"),1)=".",TRUE,FALSE)</formula>
    </cfRule>
  </conditionalFormatting>
  <conditionalFormatting sqref="AM72">
    <cfRule type="expression" dxfId="1355" priority="2273">
      <formula>IF(RIGHT(TEXT(AM72,"0.#"),1)=".",FALSE,TRUE)</formula>
    </cfRule>
    <cfRule type="expression" dxfId="1354" priority="2274">
      <formula>IF(RIGHT(TEXT(AM72,"0.#"),1)=".",TRUE,FALSE)</formula>
    </cfRule>
  </conditionalFormatting>
  <conditionalFormatting sqref="AQ70:AQ72">
    <cfRule type="expression" dxfId="1353" priority="2271">
      <formula>IF(RIGHT(TEXT(AQ70,"0.#"),1)=".",FALSE,TRUE)</formula>
    </cfRule>
    <cfRule type="expression" dxfId="1352" priority="2272">
      <formula>IF(RIGHT(TEXT(AQ70,"0.#"),1)=".",TRUE,FALSE)</formula>
    </cfRule>
  </conditionalFormatting>
  <conditionalFormatting sqref="AU70:AU72">
    <cfRule type="expression" dxfId="1351" priority="2269">
      <formula>IF(RIGHT(TEXT(AU70,"0.#"),1)=".",FALSE,TRUE)</formula>
    </cfRule>
    <cfRule type="expression" dxfId="1350" priority="2270">
      <formula>IF(RIGHT(TEXT(AU70,"0.#"),1)=".",TRUE,FALSE)</formula>
    </cfRule>
  </conditionalFormatting>
  <conditionalFormatting sqref="AU656">
    <cfRule type="expression" dxfId="1349" priority="787">
      <formula>IF(RIGHT(TEXT(AU656,"0.#"),1)=".",FALSE,TRUE)</formula>
    </cfRule>
    <cfRule type="expression" dxfId="1348" priority="788">
      <formula>IF(RIGHT(TEXT(AU656,"0.#"),1)=".",TRUE,FALSE)</formula>
    </cfRule>
  </conditionalFormatting>
  <conditionalFormatting sqref="AQ655">
    <cfRule type="expression" dxfId="1347" priority="779">
      <formula>IF(RIGHT(TEXT(AQ655,"0.#"),1)=".",FALSE,TRUE)</formula>
    </cfRule>
    <cfRule type="expression" dxfId="1346" priority="780">
      <formula>IF(RIGHT(TEXT(AQ655,"0.#"),1)=".",TRUE,FALSE)</formula>
    </cfRule>
  </conditionalFormatting>
  <conditionalFormatting sqref="AI696">
    <cfRule type="expression" dxfId="1345" priority="571">
      <formula>IF(RIGHT(TEXT(AI696,"0.#"),1)=".",FALSE,TRUE)</formula>
    </cfRule>
    <cfRule type="expression" dxfId="1344" priority="572">
      <formula>IF(RIGHT(TEXT(AI696,"0.#"),1)=".",TRUE,FALSE)</formula>
    </cfRule>
  </conditionalFormatting>
  <conditionalFormatting sqref="AQ694">
    <cfRule type="expression" dxfId="1343" priority="565">
      <formula>IF(RIGHT(TEXT(AQ694,"0.#"),1)=".",FALSE,TRUE)</formula>
    </cfRule>
    <cfRule type="expression" dxfId="1342" priority="566">
      <formula>IF(RIGHT(TEXT(AQ694,"0.#"),1)=".",TRUE,FALSE)</formula>
    </cfRule>
  </conditionalFormatting>
  <conditionalFormatting sqref="AL888:AO907">
    <cfRule type="expression" dxfId="1341" priority="2177">
      <formula>IF(AND(AL888&gt;=0, RIGHT(TEXT(AL888,"0.#"),1)&lt;&gt;"."),TRUE,FALSE)</formula>
    </cfRule>
    <cfRule type="expression" dxfId="1340" priority="2178">
      <formula>IF(AND(AL888&gt;=0, RIGHT(TEXT(AL888,"0.#"),1)="."),TRUE,FALSE)</formula>
    </cfRule>
    <cfRule type="expression" dxfId="1339" priority="2179">
      <formula>IF(AND(AL888&lt;0, RIGHT(TEXT(AL888,"0.#"),1)&lt;&gt;"."),TRUE,FALSE)</formula>
    </cfRule>
    <cfRule type="expression" dxfId="1338" priority="2180">
      <formula>IF(AND(AL888&lt;0, RIGHT(TEXT(AL888,"0.#"),1)="."),TRUE,FALSE)</formula>
    </cfRule>
  </conditionalFormatting>
  <conditionalFormatting sqref="AL913:AO913 AL915:AO918 AL920:AO940">
    <cfRule type="expression" dxfId="1337" priority="2165">
      <formula>IF(AND(AL913&gt;=0, RIGHT(TEXT(AL913,"0.#"),1)&lt;&gt;"."),TRUE,FALSE)</formula>
    </cfRule>
    <cfRule type="expression" dxfId="1336" priority="2166">
      <formula>IF(AND(AL913&gt;=0, RIGHT(TEXT(AL913,"0.#"),1)="."),TRUE,FALSE)</formula>
    </cfRule>
    <cfRule type="expression" dxfId="1335" priority="2167">
      <formula>IF(AND(AL913&lt;0, RIGHT(TEXT(AL913,"0.#"),1)&lt;&gt;"."),TRUE,FALSE)</formula>
    </cfRule>
    <cfRule type="expression" dxfId="1334" priority="2168">
      <formula>IF(AND(AL913&lt;0, RIGHT(TEXT(AL913,"0.#"),1)="."),TRUE,FALSE)</formula>
    </cfRule>
  </conditionalFormatting>
  <conditionalFormatting sqref="AL912:AO912">
    <cfRule type="expression" dxfId="1333" priority="2159">
      <formula>IF(AND(AL912&gt;=0, RIGHT(TEXT(AL912,"0.#"),1)&lt;&gt;"."),TRUE,FALSE)</formula>
    </cfRule>
    <cfRule type="expression" dxfId="1332" priority="2160">
      <formula>IF(AND(AL912&gt;=0, RIGHT(TEXT(AL912,"0.#"),1)="."),TRUE,FALSE)</formula>
    </cfRule>
    <cfRule type="expression" dxfId="1331" priority="2161">
      <formula>IF(AND(AL912&lt;0, RIGHT(TEXT(AL912,"0.#"),1)&lt;&gt;"."),TRUE,FALSE)</formula>
    </cfRule>
    <cfRule type="expression" dxfId="1330" priority="2162">
      <formula>IF(AND(AL912&lt;0, RIGHT(TEXT(AL912,"0.#"),1)="."),TRUE,FALSE)</formula>
    </cfRule>
  </conditionalFormatting>
  <conditionalFormatting sqref="AL944:AO973">
    <cfRule type="expression" dxfId="1329" priority="2147">
      <formula>IF(AND(AL944&gt;=0, RIGHT(TEXT(AL944,"0.#"),1)&lt;&gt;"."),TRUE,FALSE)</formula>
    </cfRule>
    <cfRule type="expression" dxfId="1328" priority="2148">
      <formula>IF(AND(AL944&gt;=0, RIGHT(TEXT(AL944,"0.#"),1)="."),TRUE,FALSE)</formula>
    </cfRule>
    <cfRule type="expression" dxfId="1327" priority="2149">
      <formula>IF(AND(AL944&lt;0, RIGHT(TEXT(AL944,"0.#"),1)&lt;&gt;"."),TRUE,FALSE)</formula>
    </cfRule>
    <cfRule type="expression" dxfId="1326" priority="2150">
      <formula>IF(AND(AL944&lt;0, RIGHT(TEXT(AL944,"0.#"),1)="."),TRUE,FALSE)</formula>
    </cfRule>
  </conditionalFormatting>
  <conditionalFormatting sqref="AL979:AO1006">
    <cfRule type="expression" dxfId="1325" priority="2141">
      <formula>IF(AND(AL979&gt;=0, RIGHT(TEXT(AL979,"0.#"),1)&lt;&gt;"."),TRUE,FALSE)</formula>
    </cfRule>
    <cfRule type="expression" dxfId="1324" priority="2142">
      <formula>IF(AND(AL979&gt;=0, RIGHT(TEXT(AL979,"0.#"),1)="."),TRUE,FALSE)</formula>
    </cfRule>
    <cfRule type="expression" dxfId="1323" priority="2143">
      <formula>IF(AND(AL979&lt;0, RIGHT(TEXT(AL979,"0.#"),1)&lt;&gt;"."),TRUE,FALSE)</formula>
    </cfRule>
    <cfRule type="expression" dxfId="1322" priority="2144">
      <formula>IF(AND(AL979&lt;0, RIGHT(TEXT(AL979,"0.#"),1)="."),TRUE,FALSE)</formula>
    </cfRule>
  </conditionalFormatting>
  <conditionalFormatting sqref="AL977:AO978">
    <cfRule type="expression" dxfId="1321" priority="2135">
      <formula>IF(AND(AL977&gt;=0, RIGHT(TEXT(AL977,"0.#"),1)&lt;&gt;"."),TRUE,FALSE)</formula>
    </cfRule>
    <cfRule type="expression" dxfId="1320" priority="2136">
      <formula>IF(AND(AL977&gt;=0, RIGHT(TEXT(AL977,"0.#"),1)="."),TRUE,FALSE)</formula>
    </cfRule>
    <cfRule type="expression" dxfId="1319" priority="2137">
      <formula>IF(AND(AL977&lt;0, RIGHT(TEXT(AL977,"0.#"),1)&lt;&gt;"."),TRUE,FALSE)</formula>
    </cfRule>
    <cfRule type="expression" dxfId="1318" priority="2138">
      <formula>IF(AND(AL977&lt;0, RIGHT(TEXT(AL977,"0.#"),1)="."),TRUE,FALSE)</formula>
    </cfRule>
  </conditionalFormatting>
  <conditionalFormatting sqref="AL1012:AO1039">
    <cfRule type="expression" dxfId="1317" priority="2129">
      <formula>IF(AND(AL1012&gt;=0, RIGHT(TEXT(AL1012,"0.#"),1)&lt;&gt;"."),TRUE,FALSE)</formula>
    </cfRule>
    <cfRule type="expression" dxfId="1316" priority="2130">
      <formula>IF(AND(AL1012&gt;=0, RIGHT(TEXT(AL1012,"0.#"),1)="."),TRUE,FALSE)</formula>
    </cfRule>
    <cfRule type="expression" dxfId="1315" priority="2131">
      <formula>IF(AND(AL1012&lt;0, RIGHT(TEXT(AL1012,"0.#"),1)&lt;&gt;"."),TRUE,FALSE)</formula>
    </cfRule>
    <cfRule type="expression" dxfId="1314" priority="2132">
      <formula>IF(AND(AL1012&lt;0, RIGHT(TEXT(AL1012,"0.#"),1)="."),TRUE,FALSE)</formula>
    </cfRule>
  </conditionalFormatting>
  <conditionalFormatting sqref="AL1010:AO1011">
    <cfRule type="expression" dxfId="1313" priority="2123">
      <formula>IF(AND(AL1010&gt;=0, RIGHT(TEXT(AL1010,"0.#"),1)&lt;&gt;"."),TRUE,FALSE)</formula>
    </cfRule>
    <cfRule type="expression" dxfId="1312" priority="2124">
      <formula>IF(AND(AL1010&gt;=0, RIGHT(TEXT(AL1010,"0.#"),1)="."),TRUE,FALSE)</formula>
    </cfRule>
    <cfRule type="expression" dxfId="1311" priority="2125">
      <formula>IF(AND(AL1010&lt;0, RIGHT(TEXT(AL1010,"0.#"),1)&lt;&gt;"."),TRUE,FALSE)</formula>
    </cfRule>
    <cfRule type="expression" dxfId="1310" priority="2126">
      <formula>IF(AND(AL1010&lt;0, RIGHT(TEXT(AL1010,"0.#"),1)="."),TRUE,FALSE)</formula>
    </cfRule>
  </conditionalFormatting>
  <conditionalFormatting sqref="Y1010:Y1011">
    <cfRule type="expression" dxfId="1309" priority="2121">
      <formula>IF(RIGHT(TEXT(Y1010,"0.#"),1)=".",FALSE,TRUE)</formula>
    </cfRule>
    <cfRule type="expression" dxfId="1308" priority="2122">
      <formula>IF(RIGHT(TEXT(Y1010,"0.#"),1)=".",TRUE,FALSE)</formula>
    </cfRule>
  </conditionalFormatting>
  <conditionalFormatting sqref="AL1045:AO1072">
    <cfRule type="expression" dxfId="1307" priority="2117">
      <formula>IF(AND(AL1045&gt;=0, RIGHT(TEXT(AL1045,"0.#"),1)&lt;&gt;"."),TRUE,FALSE)</formula>
    </cfRule>
    <cfRule type="expression" dxfId="1306" priority="2118">
      <formula>IF(AND(AL1045&gt;=0, RIGHT(TEXT(AL1045,"0.#"),1)="."),TRUE,FALSE)</formula>
    </cfRule>
    <cfRule type="expression" dxfId="1305" priority="2119">
      <formula>IF(AND(AL1045&lt;0, RIGHT(TEXT(AL1045,"0.#"),1)&lt;&gt;"."),TRUE,FALSE)</formula>
    </cfRule>
    <cfRule type="expression" dxfId="1304" priority="2120">
      <formula>IF(AND(AL1045&lt;0, RIGHT(TEXT(AL1045,"0.#"),1)="."),TRUE,FALSE)</formula>
    </cfRule>
  </conditionalFormatting>
  <conditionalFormatting sqref="Y1045:Y1072">
    <cfRule type="expression" dxfId="1303" priority="2115">
      <formula>IF(RIGHT(TEXT(Y1045,"0.#"),1)=".",FALSE,TRUE)</formula>
    </cfRule>
    <cfRule type="expression" dxfId="1302" priority="2116">
      <formula>IF(RIGHT(TEXT(Y1045,"0.#"),1)=".",TRUE,FALSE)</formula>
    </cfRule>
  </conditionalFormatting>
  <conditionalFormatting sqref="AL1043:AO1044">
    <cfRule type="expression" dxfId="1301" priority="2111">
      <formula>IF(AND(AL1043&gt;=0, RIGHT(TEXT(AL1043,"0.#"),1)&lt;&gt;"."),TRUE,FALSE)</formula>
    </cfRule>
    <cfRule type="expression" dxfId="1300" priority="2112">
      <formula>IF(AND(AL1043&gt;=0, RIGHT(TEXT(AL1043,"0.#"),1)="."),TRUE,FALSE)</formula>
    </cfRule>
    <cfRule type="expression" dxfId="1299" priority="2113">
      <formula>IF(AND(AL1043&lt;0, RIGHT(TEXT(AL1043,"0.#"),1)&lt;&gt;"."),TRUE,FALSE)</formula>
    </cfRule>
    <cfRule type="expression" dxfId="1298" priority="2114">
      <formula>IF(AND(AL1043&lt;0, RIGHT(TEXT(AL1043,"0.#"),1)="."),TRUE,FALSE)</formula>
    </cfRule>
  </conditionalFormatting>
  <conditionalFormatting sqref="Y1043:Y1044">
    <cfRule type="expression" dxfId="1297" priority="2109">
      <formula>IF(RIGHT(TEXT(Y1043,"0.#"),1)=".",FALSE,TRUE)</formula>
    </cfRule>
    <cfRule type="expression" dxfId="1296" priority="2110">
      <formula>IF(RIGHT(TEXT(Y1043,"0.#"),1)=".",TRUE,FALSE)</formula>
    </cfRule>
  </conditionalFormatting>
  <conditionalFormatting sqref="AL1078:AO1105">
    <cfRule type="expression" dxfId="1295" priority="2105">
      <formula>IF(AND(AL1078&gt;=0, RIGHT(TEXT(AL1078,"0.#"),1)&lt;&gt;"."),TRUE,FALSE)</formula>
    </cfRule>
    <cfRule type="expression" dxfId="1294" priority="2106">
      <formula>IF(AND(AL1078&gt;=0, RIGHT(TEXT(AL1078,"0.#"),1)="."),TRUE,FALSE)</formula>
    </cfRule>
    <cfRule type="expression" dxfId="1293" priority="2107">
      <formula>IF(AND(AL1078&lt;0, RIGHT(TEXT(AL1078,"0.#"),1)&lt;&gt;"."),TRUE,FALSE)</formula>
    </cfRule>
    <cfRule type="expression" dxfId="1292" priority="2108">
      <formula>IF(AND(AL1078&lt;0, RIGHT(TEXT(AL1078,"0.#"),1)="."),TRUE,FALSE)</formula>
    </cfRule>
  </conditionalFormatting>
  <conditionalFormatting sqref="Y1078:Y1105">
    <cfRule type="expression" dxfId="1291" priority="2103">
      <formula>IF(RIGHT(TEXT(Y1078,"0.#"),1)=".",FALSE,TRUE)</formula>
    </cfRule>
    <cfRule type="expression" dxfId="1290" priority="2104">
      <formula>IF(RIGHT(TEXT(Y1078,"0.#"),1)=".",TRUE,FALSE)</formula>
    </cfRule>
  </conditionalFormatting>
  <conditionalFormatting sqref="AL1076:AO1077">
    <cfRule type="expression" dxfId="1289" priority="2099">
      <formula>IF(AND(AL1076&gt;=0, RIGHT(TEXT(AL1076,"0.#"),1)&lt;&gt;"."),TRUE,FALSE)</formula>
    </cfRule>
    <cfRule type="expression" dxfId="1288" priority="2100">
      <formula>IF(AND(AL1076&gt;=0, RIGHT(TEXT(AL1076,"0.#"),1)="."),TRUE,FALSE)</formula>
    </cfRule>
    <cfRule type="expression" dxfId="1287" priority="2101">
      <formula>IF(AND(AL1076&lt;0, RIGHT(TEXT(AL1076,"0.#"),1)&lt;&gt;"."),TRUE,FALSE)</formula>
    </cfRule>
    <cfRule type="expression" dxfId="1286" priority="2102">
      <formula>IF(AND(AL1076&lt;0, RIGHT(TEXT(AL1076,"0.#"),1)="."),TRUE,FALSE)</formula>
    </cfRule>
  </conditionalFormatting>
  <conditionalFormatting sqref="Y1076:Y1077">
    <cfRule type="expression" dxfId="1285" priority="2097">
      <formula>IF(RIGHT(TEXT(Y1076,"0.#"),1)=".",FALSE,TRUE)</formula>
    </cfRule>
    <cfRule type="expression" dxfId="1284" priority="2098">
      <formula>IF(RIGHT(TEXT(Y1076,"0.#"),1)=".",TRUE,FALSE)</formula>
    </cfRule>
  </conditionalFormatting>
  <conditionalFormatting sqref="AE39">
    <cfRule type="expression" dxfId="1283" priority="2095">
      <formula>IF(RIGHT(TEXT(AE39,"0.#"),1)=".",FALSE,TRUE)</formula>
    </cfRule>
    <cfRule type="expression" dxfId="1282" priority="2096">
      <formula>IF(RIGHT(TEXT(AE39,"0.#"),1)=".",TRUE,FALSE)</formula>
    </cfRule>
  </conditionalFormatting>
  <conditionalFormatting sqref="AM41">
    <cfRule type="expression" dxfId="1281" priority="2079">
      <formula>IF(RIGHT(TEXT(AM41,"0.#"),1)=".",FALSE,TRUE)</formula>
    </cfRule>
    <cfRule type="expression" dxfId="1280" priority="2080">
      <formula>IF(RIGHT(TEXT(AM41,"0.#"),1)=".",TRUE,FALSE)</formula>
    </cfRule>
  </conditionalFormatting>
  <conditionalFormatting sqref="AE40">
    <cfRule type="expression" dxfId="1279" priority="2093">
      <formula>IF(RIGHT(TEXT(AE40,"0.#"),1)=".",FALSE,TRUE)</formula>
    </cfRule>
    <cfRule type="expression" dxfId="1278" priority="2094">
      <formula>IF(RIGHT(TEXT(AE40,"0.#"),1)=".",TRUE,FALSE)</formula>
    </cfRule>
  </conditionalFormatting>
  <conditionalFormatting sqref="AE41">
    <cfRule type="expression" dxfId="1277" priority="2091">
      <formula>IF(RIGHT(TEXT(AE41,"0.#"),1)=".",FALSE,TRUE)</formula>
    </cfRule>
    <cfRule type="expression" dxfId="1276" priority="2092">
      <formula>IF(RIGHT(TEXT(AE41,"0.#"),1)=".",TRUE,FALSE)</formula>
    </cfRule>
  </conditionalFormatting>
  <conditionalFormatting sqref="AI41">
    <cfRule type="expression" dxfId="1275" priority="2089">
      <formula>IF(RIGHT(TEXT(AI41,"0.#"),1)=".",FALSE,TRUE)</formula>
    </cfRule>
    <cfRule type="expression" dxfId="1274" priority="2090">
      <formula>IF(RIGHT(TEXT(AI41,"0.#"),1)=".",TRUE,FALSE)</formula>
    </cfRule>
  </conditionalFormatting>
  <conditionalFormatting sqref="AI40">
    <cfRule type="expression" dxfId="1273" priority="2087">
      <formula>IF(RIGHT(TEXT(AI40,"0.#"),1)=".",FALSE,TRUE)</formula>
    </cfRule>
    <cfRule type="expression" dxfId="1272" priority="2088">
      <formula>IF(RIGHT(TEXT(AI40,"0.#"),1)=".",TRUE,FALSE)</formula>
    </cfRule>
  </conditionalFormatting>
  <conditionalFormatting sqref="AI39">
    <cfRule type="expression" dxfId="1271" priority="2085">
      <formula>IF(RIGHT(TEXT(AI39,"0.#"),1)=".",FALSE,TRUE)</formula>
    </cfRule>
    <cfRule type="expression" dxfId="1270" priority="2086">
      <formula>IF(RIGHT(TEXT(AI39,"0.#"),1)=".",TRUE,FALSE)</formula>
    </cfRule>
  </conditionalFormatting>
  <conditionalFormatting sqref="AM39">
    <cfRule type="expression" dxfId="1269" priority="2083">
      <formula>IF(RIGHT(TEXT(AM39,"0.#"),1)=".",FALSE,TRUE)</formula>
    </cfRule>
    <cfRule type="expression" dxfId="1268" priority="2084">
      <formula>IF(RIGHT(TEXT(AM39,"0.#"),1)=".",TRUE,FALSE)</formula>
    </cfRule>
  </conditionalFormatting>
  <conditionalFormatting sqref="AM40">
    <cfRule type="expression" dxfId="1267" priority="2081">
      <formula>IF(RIGHT(TEXT(AM40,"0.#"),1)=".",FALSE,TRUE)</formula>
    </cfRule>
    <cfRule type="expression" dxfId="1266" priority="2082">
      <formula>IF(RIGHT(TEXT(AM40,"0.#"),1)=".",TRUE,FALSE)</formula>
    </cfRule>
  </conditionalFormatting>
  <conditionalFormatting sqref="AQ39:AQ41">
    <cfRule type="expression" dxfId="1265" priority="2077">
      <formula>IF(RIGHT(TEXT(AQ39,"0.#"),1)=".",FALSE,TRUE)</formula>
    </cfRule>
    <cfRule type="expression" dxfId="1264" priority="2078">
      <formula>IF(RIGHT(TEXT(AQ39,"0.#"),1)=".",TRUE,FALSE)</formula>
    </cfRule>
  </conditionalFormatting>
  <conditionalFormatting sqref="AU39:AU41">
    <cfRule type="expression" dxfId="1263" priority="2075">
      <formula>IF(RIGHT(TEXT(AU39,"0.#"),1)=".",FALSE,TRUE)</formula>
    </cfRule>
    <cfRule type="expression" dxfId="1262" priority="2076">
      <formula>IF(RIGHT(TEXT(AU39,"0.#"),1)=".",TRUE,FALSE)</formula>
    </cfRule>
  </conditionalFormatting>
  <conditionalFormatting sqref="AE46">
    <cfRule type="expression" dxfId="1261" priority="2073">
      <formula>IF(RIGHT(TEXT(AE46,"0.#"),1)=".",FALSE,TRUE)</formula>
    </cfRule>
    <cfRule type="expression" dxfId="1260" priority="2074">
      <formula>IF(RIGHT(TEXT(AE46,"0.#"),1)=".",TRUE,FALSE)</formula>
    </cfRule>
  </conditionalFormatting>
  <conditionalFormatting sqref="AE47">
    <cfRule type="expression" dxfId="1259" priority="2071">
      <formula>IF(RIGHT(TEXT(AE47,"0.#"),1)=".",FALSE,TRUE)</formula>
    </cfRule>
    <cfRule type="expression" dxfId="1258" priority="2072">
      <formula>IF(RIGHT(TEXT(AE47,"0.#"),1)=".",TRUE,FALSE)</formula>
    </cfRule>
  </conditionalFormatting>
  <conditionalFormatting sqref="AE48">
    <cfRule type="expression" dxfId="1257" priority="2069">
      <formula>IF(RIGHT(TEXT(AE48,"0.#"),1)=".",FALSE,TRUE)</formula>
    </cfRule>
    <cfRule type="expression" dxfId="1256" priority="2070">
      <formula>IF(RIGHT(TEXT(AE48,"0.#"),1)=".",TRUE,FALSE)</formula>
    </cfRule>
  </conditionalFormatting>
  <conditionalFormatting sqref="AI48">
    <cfRule type="expression" dxfId="1255" priority="2067">
      <formula>IF(RIGHT(TEXT(AI48,"0.#"),1)=".",FALSE,TRUE)</formula>
    </cfRule>
    <cfRule type="expression" dxfId="1254" priority="2068">
      <formula>IF(RIGHT(TEXT(AI48,"0.#"),1)=".",TRUE,FALSE)</formula>
    </cfRule>
  </conditionalFormatting>
  <conditionalFormatting sqref="AI47">
    <cfRule type="expression" dxfId="1253" priority="2065">
      <formula>IF(RIGHT(TEXT(AI47,"0.#"),1)=".",FALSE,TRUE)</formula>
    </cfRule>
    <cfRule type="expression" dxfId="1252" priority="2066">
      <formula>IF(RIGHT(TEXT(AI47,"0.#"),1)=".",TRUE,FALSE)</formula>
    </cfRule>
  </conditionalFormatting>
  <conditionalFormatting sqref="AE448">
    <cfRule type="expression" dxfId="1251" priority="1943">
      <formula>IF(RIGHT(TEXT(AE448,"0.#"),1)=".",FALSE,TRUE)</formula>
    </cfRule>
    <cfRule type="expression" dxfId="1250" priority="1944">
      <formula>IF(RIGHT(TEXT(AE448,"0.#"),1)=".",TRUE,FALSE)</formula>
    </cfRule>
  </conditionalFormatting>
  <conditionalFormatting sqref="AM450">
    <cfRule type="expression" dxfId="1249" priority="1933">
      <formula>IF(RIGHT(TEXT(AM450,"0.#"),1)=".",FALSE,TRUE)</formula>
    </cfRule>
    <cfRule type="expression" dxfId="1248" priority="1934">
      <formula>IF(RIGHT(TEXT(AM450,"0.#"),1)=".",TRUE,FALSE)</formula>
    </cfRule>
  </conditionalFormatting>
  <conditionalFormatting sqref="AE449">
    <cfRule type="expression" dxfId="1247" priority="1941">
      <formula>IF(RIGHT(TEXT(AE449,"0.#"),1)=".",FALSE,TRUE)</formula>
    </cfRule>
    <cfRule type="expression" dxfId="1246" priority="1942">
      <formula>IF(RIGHT(TEXT(AE449,"0.#"),1)=".",TRUE,FALSE)</formula>
    </cfRule>
  </conditionalFormatting>
  <conditionalFormatting sqref="AE450">
    <cfRule type="expression" dxfId="1245" priority="1939">
      <formula>IF(RIGHT(TEXT(AE450,"0.#"),1)=".",FALSE,TRUE)</formula>
    </cfRule>
    <cfRule type="expression" dxfId="1244" priority="1940">
      <formula>IF(RIGHT(TEXT(AE450,"0.#"),1)=".",TRUE,FALSE)</formula>
    </cfRule>
  </conditionalFormatting>
  <conditionalFormatting sqref="AM448">
    <cfRule type="expression" dxfId="1243" priority="1937">
      <formula>IF(RIGHT(TEXT(AM448,"0.#"),1)=".",FALSE,TRUE)</formula>
    </cfRule>
    <cfRule type="expression" dxfId="1242" priority="1938">
      <formula>IF(RIGHT(TEXT(AM448,"0.#"),1)=".",TRUE,FALSE)</formula>
    </cfRule>
  </conditionalFormatting>
  <conditionalFormatting sqref="AM449">
    <cfRule type="expression" dxfId="1241" priority="1935">
      <formula>IF(RIGHT(TEXT(AM449,"0.#"),1)=".",FALSE,TRUE)</formula>
    </cfRule>
    <cfRule type="expression" dxfId="1240" priority="1936">
      <formula>IF(RIGHT(TEXT(AM449,"0.#"),1)=".",TRUE,FALSE)</formula>
    </cfRule>
  </conditionalFormatting>
  <conditionalFormatting sqref="AU448">
    <cfRule type="expression" dxfId="1239" priority="1931">
      <formula>IF(RIGHT(TEXT(AU448,"0.#"),1)=".",FALSE,TRUE)</formula>
    </cfRule>
    <cfRule type="expression" dxfId="1238" priority="1932">
      <formula>IF(RIGHT(TEXT(AU448,"0.#"),1)=".",TRUE,FALSE)</formula>
    </cfRule>
  </conditionalFormatting>
  <conditionalFormatting sqref="AU449">
    <cfRule type="expression" dxfId="1237" priority="1929">
      <formula>IF(RIGHT(TEXT(AU449,"0.#"),1)=".",FALSE,TRUE)</formula>
    </cfRule>
    <cfRule type="expression" dxfId="1236" priority="1930">
      <formula>IF(RIGHT(TEXT(AU449,"0.#"),1)=".",TRUE,FALSE)</formula>
    </cfRule>
  </conditionalFormatting>
  <conditionalFormatting sqref="AU450">
    <cfRule type="expression" dxfId="1235" priority="1927">
      <formula>IF(RIGHT(TEXT(AU450,"0.#"),1)=".",FALSE,TRUE)</formula>
    </cfRule>
    <cfRule type="expression" dxfId="1234" priority="1928">
      <formula>IF(RIGHT(TEXT(AU450,"0.#"),1)=".",TRUE,FALSE)</formula>
    </cfRule>
  </conditionalFormatting>
  <conditionalFormatting sqref="AI450">
    <cfRule type="expression" dxfId="1233" priority="1921">
      <formula>IF(RIGHT(TEXT(AI450,"0.#"),1)=".",FALSE,TRUE)</formula>
    </cfRule>
    <cfRule type="expression" dxfId="1232" priority="1922">
      <formula>IF(RIGHT(TEXT(AI450,"0.#"),1)=".",TRUE,FALSE)</formula>
    </cfRule>
  </conditionalFormatting>
  <conditionalFormatting sqref="AI448">
    <cfRule type="expression" dxfId="1231" priority="1925">
      <formula>IF(RIGHT(TEXT(AI448,"0.#"),1)=".",FALSE,TRUE)</formula>
    </cfRule>
    <cfRule type="expression" dxfId="1230" priority="1926">
      <formula>IF(RIGHT(TEXT(AI448,"0.#"),1)=".",TRUE,FALSE)</formula>
    </cfRule>
  </conditionalFormatting>
  <conditionalFormatting sqref="AI449">
    <cfRule type="expression" dxfId="1229" priority="1923">
      <formula>IF(RIGHT(TEXT(AI449,"0.#"),1)=".",FALSE,TRUE)</formula>
    </cfRule>
    <cfRule type="expression" dxfId="1228" priority="1924">
      <formula>IF(RIGHT(TEXT(AI449,"0.#"),1)=".",TRUE,FALSE)</formula>
    </cfRule>
  </conditionalFormatting>
  <conditionalFormatting sqref="AQ449">
    <cfRule type="expression" dxfId="1227" priority="1919">
      <formula>IF(RIGHT(TEXT(AQ449,"0.#"),1)=".",FALSE,TRUE)</formula>
    </cfRule>
    <cfRule type="expression" dxfId="1226" priority="1920">
      <formula>IF(RIGHT(TEXT(AQ449,"0.#"),1)=".",TRUE,FALSE)</formula>
    </cfRule>
  </conditionalFormatting>
  <conditionalFormatting sqref="AQ450">
    <cfRule type="expression" dxfId="1225" priority="1917">
      <formula>IF(RIGHT(TEXT(AQ450,"0.#"),1)=".",FALSE,TRUE)</formula>
    </cfRule>
    <cfRule type="expression" dxfId="1224" priority="1918">
      <formula>IF(RIGHT(TEXT(AQ450,"0.#"),1)=".",TRUE,FALSE)</formula>
    </cfRule>
  </conditionalFormatting>
  <conditionalFormatting sqref="AQ448">
    <cfRule type="expression" dxfId="1223" priority="1915">
      <formula>IF(RIGHT(TEXT(AQ448,"0.#"),1)=".",FALSE,TRUE)</formula>
    </cfRule>
    <cfRule type="expression" dxfId="1222" priority="1916">
      <formula>IF(RIGHT(TEXT(AQ448,"0.#"),1)=".",TRUE,FALSE)</formula>
    </cfRule>
  </conditionalFormatting>
  <conditionalFormatting sqref="AE453">
    <cfRule type="expression" dxfId="1221" priority="1913">
      <formula>IF(RIGHT(TEXT(AE453,"0.#"),1)=".",FALSE,TRUE)</formula>
    </cfRule>
    <cfRule type="expression" dxfId="1220" priority="1914">
      <formula>IF(RIGHT(TEXT(AE453,"0.#"),1)=".",TRUE,FALSE)</formula>
    </cfRule>
  </conditionalFormatting>
  <conditionalFormatting sqref="AM455">
    <cfRule type="expression" dxfId="1219" priority="1903">
      <formula>IF(RIGHT(TEXT(AM455,"0.#"),1)=".",FALSE,TRUE)</formula>
    </cfRule>
    <cfRule type="expression" dxfId="1218" priority="1904">
      <formula>IF(RIGHT(TEXT(AM455,"0.#"),1)=".",TRUE,FALSE)</formula>
    </cfRule>
  </conditionalFormatting>
  <conditionalFormatting sqref="AE454">
    <cfRule type="expression" dxfId="1217" priority="1911">
      <formula>IF(RIGHT(TEXT(AE454,"0.#"),1)=".",FALSE,TRUE)</formula>
    </cfRule>
    <cfRule type="expression" dxfId="1216" priority="1912">
      <formula>IF(RIGHT(TEXT(AE454,"0.#"),1)=".",TRUE,FALSE)</formula>
    </cfRule>
  </conditionalFormatting>
  <conditionalFormatting sqref="AE455">
    <cfRule type="expression" dxfId="1215" priority="1909">
      <formula>IF(RIGHT(TEXT(AE455,"0.#"),1)=".",FALSE,TRUE)</formula>
    </cfRule>
    <cfRule type="expression" dxfId="1214" priority="1910">
      <formula>IF(RIGHT(TEXT(AE455,"0.#"),1)=".",TRUE,FALSE)</formula>
    </cfRule>
  </conditionalFormatting>
  <conditionalFormatting sqref="AM453">
    <cfRule type="expression" dxfId="1213" priority="1907">
      <formula>IF(RIGHT(TEXT(AM453,"0.#"),1)=".",FALSE,TRUE)</formula>
    </cfRule>
    <cfRule type="expression" dxfId="1212" priority="1908">
      <formula>IF(RIGHT(TEXT(AM453,"0.#"),1)=".",TRUE,FALSE)</formula>
    </cfRule>
  </conditionalFormatting>
  <conditionalFormatting sqref="AM454">
    <cfRule type="expression" dxfId="1211" priority="1905">
      <formula>IF(RIGHT(TEXT(AM454,"0.#"),1)=".",FALSE,TRUE)</formula>
    </cfRule>
    <cfRule type="expression" dxfId="1210" priority="1906">
      <formula>IF(RIGHT(TEXT(AM454,"0.#"),1)=".",TRUE,FALSE)</formula>
    </cfRule>
  </conditionalFormatting>
  <conditionalFormatting sqref="AU453">
    <cfRule type="expression" dxfId="1209" priority="1901">
      <formula>IF(RIGHT(TEXT(AU453,"0.#"),1)=".",FALSE,TRUE)</formula>
    </cfRule>
    <cfRule type="expression" dxfId="1208" priority="1902">
      <formula>IF(RIGHT(TEXT(AU453,"0.#"),1)=".",TRUE,FALSE)</formula>
    </cfRule>
  </conditionalFormatting>
  <conditionalFormatting sqref="AU454">
    <cfRule type="expression" dxfId="1207" priority="1899">
      <formula>IF(RIGHT(TEXT(AU454,"0.#"),1)=".",FALSE,TRUE)</formula>
    </cfRule>
    <cfRule type="expression" dxfId="1206" priority="1900">
      <formula>IF(RIGHT(TEXT(AU454,"0.#"),1)=".",TRUE,FALSE)</formula>
    </cfRule>
  </conditionalFormatting>
  <conditionalFormatting sqref="AU455">
    <cfRule type="expression" dxfId="1205" priority="1897">
      <formula>IF(RIGHT(TEXT(AU455,"0.#"),1)=".",FALSE,TRUE)</formula>
    </cfRule>
    <cfRule type="expression" dxfId="1204" priority="1898">
      <formula>IF(RIGHT(TEXT(AU455,"0.#"),1)=".",TRUE,FALSE)</formula>
    </cfRule>
  </conditionalFormatting>
  <conditionalFormatting sqref="AI455">
    <cfRule type="expression" dxfId="1203" priority="1891">
      <formula>IF(RIGHT(TEXT(AI455,"0.#"),1)=".",FALSE,TRUE)</formula>
    </cfRule>
    <cfRule type="expression" dxfId="1202" priority="1892">
      <formula>IF(RIGHT(TEXT(AI455,"0.#"),1)=".",TRUE,FALSE)</formula>
    </cfRule>
  </conditionalFormatting>
  <conditionalFormatting sqref="AI453">
    <cfRule type="expression" dxfId="1201" priority="1895">
      <formula>IF(RIGHT(TEXT(AI453,"0.#"),1)=".",FALSE,TRUE)</formula>
    </cfRule>
    <cfRule type="expression" dxfId="1200" priority="1896">
      <formula>IF(RIGHT(TEXT(AI453,"0.#"),1)=".",TRUE,FALSE)</formula>
    </cfRule>
  </conditionalFormatting>
  <conditionalFormatting sqref="AI454">
    <cfRule type="expression" dxfId="1199" priority="1893">
      <formula>IF(RIGHT(TEXT(AI454,"0.#"),1)=".",FALSE,TRUE)</formula>
    </cfRule>
    <cfRule type="expression" dxfId="1198" priority="1894">
      <formula>IF(RIGHT(TEXT(AI454,"0.#"),1)=".",TRUE,FALSE)</formula>
    </cfRule>
  </conditionalFormatting>
  <conditionalFormatting sqref="AQ454">
    <cfRule type="expression" dxfId="1197" priority="1889">
      <formula>IF(RIGHT(TEXT(AQ454,"0.#"),1)=".",FALSE,TRUE)</formula>
    </cfRule>
    <cfRule type="expression" dxfId="1196" priority="1890">
      <formula>IF(RIGHT(TEXT(AQ454,"0.#"),1)=".",TRUE,FALSE)</formula>
    </cfRule>
  </conditionalFormatting>
  <conditionalFormatting sqref="AQ455">
    <cfRule type="expression" dxfId="1195" priority="1887">
      <formula>IF(RIGHT(TEXT(AQ455,"0.#"),1)=".",FALSE,TRUE)</formula>
    </cfRule>
    <cfRule type="expression" dxfId="1194" priority="1888">
      <formula>IF(RIGHT(TEXT(AQ455,"0.#"),1)=".",TRUE,FALSE)</formula>
    </cfRule>
  </conditionalFormatting>
  <conditionalFormatting sqref="AQ453">
    <cfRule type="expression" dxfId="1193" priority="1885">
      <formula>IF(RIGHT(TEXT(AQ453,"0.#"),1)=".",FALSE,TRUE)</formula>
    </cfRule>
    <cfRule type="expression" dxfId="1192" priority="1886">
      <formula>IF(RIGHT(TEXT(AQ453,"0.#"),1)=".",TRUE,FALSE)</formula>
    </cfRule>
  </conditionalFormatting>
  <conditionalFormatting sqref="AE487">
    <cfRule type="expression" dxfId="1191" priority="1763">
      <formula>IF(RIGHT(TEXT(AE487,"0.#"),1)=".",FALSE,TRUE)</formula>
    </cfRule>
    <cfRule type="expression" dxfId="1190" priority="1764">
      <formula>IF(RIGHT(TEXT(AE487,"0.#"),1)=".",TRUE,FALSE)</formula>
    </cfRule>
  </conditionalFormatting>
  <conditionalFormatting sqref="AE488">
    <cfRule type="expression" dxfId="1189" priority="1761">
      <formula>IF(RIGHT(TEXT(AE488,"0.#"),1)=".",FALSE,TRUE)</formula>
    </cfRule>
    <cfRule type="expression" dxfId="1188" priority="1762">
      <formula>IF(RIGHT(TEXT(AE488,"0.#"),1)=".",TRUE,FALSE)</formula>
    </cfRule>
  </conditionalFormatting>
  <conditionalFormatting sqref="AE489">
    <cfRule type="expression" dxfId="1187" priority="1759">
      <formula>IF(RIGHT(TEXT(AE489,"0.#"),1)=".",FALSE,TRUE)</formula>
    </cfRule>
    <cfRule type="expression" dxfId="1186" priority="1760">
      <formula>IF(RIGHT(TEXT(AE489,"0.#"),1)=".",TRUE,FALSE)</formula>
    </cfRule>
  </conditionalFormatting>
  <conditionalFormatting sqref="AU487">
    <cfRule type="expression" dxfId="1185" priority="1751">
      <formula>IF(RIGHT(TEXT(AU487,"0.#"),1)=".",FALSE,TRUE)</formula>
    </cfRule>
    <cfRule type="expression" dxfId="1184" priority="1752">
      <formula>IF(RIGHT(TEXT(AU487,"0.#"),1)=".",TRUE,FALSE)</formula>
    </cfRule>
  </conditionalFormatting>
  <conditionalFormatting sqref="AU488">
    <cfRule type="expression" dxfId="1183" priority="1749">
      <formula>IF(RIGHT(TEXT(AU488,"0.#"),1)=".",FALSE,TRUE)</formula>
    </cfRule>
    <cfRule type="expression" dxfId="1182" priority="1750">
      <formula>IF(RIGHT(TEXT(AU488,"0.#"),1)=".",TRUE,FALSE)</formula>
    </cfRule>
  </conditionalFormatting>
  <conditionalFormatting sqref="AU489">
    <cfRule type="expression" dxfId="1181" priority="1747">
      <formula>IF(RIGHT(TEXT(AU489,"0.#"),1)=".",FALSE,TRUE)</formula>
    </cfRule>
    <cfRule type="expression" dxfId="1180" priority="1748">
      <formula>IF(RIGHT(TEXT(AU489,"0.#"),1)=".",TRUE,FALSE)</formula>
    </cfRule>
  </conditionalFormatting>
  <conditionalFormatting sqref="AQ488">
    <cfRule type="expression" dxfId="1179" priority="1739">
      <formula>IF(RIGHT(TEXT(AQ488,"0.#"),1)=".",FALSE,TRUE)</formula>
    </cfRule>
    <cfRule type="expression" dxfId="1178" priority="1740">
      <formula>IF(RIGHT(TEXT(AQ488,"0.#"),1)=".",TRUE,FALSE)</formula>
    </cfRule>
  </conditionalFormatting>
  <conditionalFormatting sqref="AQ489">
    <cfRule type="expression" dxfId="1177" priority="1737">
      <formula>IF(RIGHT(TEXT(AQ489,"0.#"),1)=".",FALSE,TRUE)</formula>
    </cfRule>
    <cfRule type="expression" dxfId="1176" priority="1738">
      <formula>IF(RIGHT(TEXT(AQ489,"0.#"),1)=".",TRUE,FALSE)</formula>
    </cfRule>
  </conditionalFormatting>
  <conditionalFormatting sqref="AQ487">
    <cfRule type="expression" dxfId="1175" priority="1735">
      <formula>IF(RIGHT(TEXT(AQ487,"0.#"),1)=".",FALSE,TRUE)</formula>
    </cfRule>
    <cfRule type="expression" dxfId="1174" priority="1736">
      <formula>IF(RIGHT(TEXT(AQ487,"0.#"),1)=".",TRUE,FALSE)</formula>
    </cfRule>
  </conditionalFormatting>
  <conditionalFormatting sqref="AE512">
    <cfRule type="expression" dxfId="1173" priority="1733">
      <formula>IF(RIGHT(TEXT(AE512,"0.#"),1)=".",FALSE,TRUE)</formula>
    </cfRule>
    <cfRule type="expression" dxfId="1172" priority="1734">
      <formula>IF(RIGHT(TEXT(AE512,"0.#"),1)=".",TRUE,FALSE)</formula>
    </cfRule>
  </conditionalFormatting>
  <conditionalFormatting sqref="AE513">
    <cfRule type="expression" dxfId="1171" priority="1731">
      <formula>IF(RIGHT(TEXT(AE513,"0.#"),1)=".",FALSE,TRUE)</formula>
    </cfRule>
    <cfRule type="expression" dxfId="1170" priority="1732">
      <formula>IF(RIGHT(TEXT(AE513,"0.#"),1)=".",TRUE,FALSE)</formula>
    </cfRule>
  </conditionalFormatting>
  <conditionalFormatting sqref="AE514">
    <cfRule type="expression" dxfId="1169" priority="1729">
      <formula>IF(RIGHT(TEXT(AE514,"0.#"),1)=".",FALSE,TRUE)</formula>
    </cfRule>
    <cfRule type="expression" dxfId="1168" priority="1730">
      <formula>IF(RIGHT(TEXT(AE514,"0.#"),1)=".",TRUE,FALSE)</formula>
    </cfRule>
  </conditionalFormatting>
  <conditionalFormatting sqref="AU512">
    <cfRule type="expression" dxfId="1167" priority="1721">
      <formula>IF(RIGHT(TEXT(AU512,"0.#"),1)=".",FALSE,TRUE)</formula>
    </cfRule>
    <cfRule type="expression" dxfId="1166" priority="1722">
      <formula>IF(RIGHT(TEXT(AU512,"0.#"),1)=".",TRUE,FALSE)</formula>
    </cfRule>
  </conditionalFormatting>
  <conditionalFormatting sqref="AU513">
    <cfRule type="expression" dxfId="1165" priority="1719">
      <formula>IF(RIGHT(TEXT(AU513,"0.#"),1)=".",FALSE,TRUE)</formula>
    </cfRule>
    <cfRule type="expression" dxfId="1164" priority="1720">
      <formula>IF(RIGHT(TEXT(AU513,"0.#"),1)=".",TRUE,FALSE)</formula>
    </cfRule>
  </conditionalFormatting>
  <conditionalFormatting sqref="AU514">
    <cfRule type="expression" dxfId="1163" priority="1717">
      <formula>IF(RIGHT(TEXT(AU514,"0.#"),1)=".",FALSE,TRUE)</formula>
    </cfRule>
    <cfRule type="expression" dxfId="1162" priority="1718">
      <formula>IF(RIGHT(TEXT(AU514,"0.#"),1)=".",TRUE,FALSE)</formula>
    </cfRule>
  </conditionalFormatting>
  <conditionalFormatting sqref="AQ513">
    <cfRule type="expression" dxfId="1161" priority="1709">
      <formula>IF(RIGHT(TEXT(AQ513,"0.#"),1)=".",FALSE,TRUE)</formula>
    </cfRule>
    <cfRule type="expression" dxfId="1160" priority="1710">
      <formula>IF(RIGHT(TEXT(AQ513,"0.#"),1)=".",TRUE,FALSE)</formula>
    </cfRule>
  </conditionalFormatting>
  <conditionalFormatting sqref="AQ514">
    <cfRule type="expression" dxfId="1159" priority="1707">
      <formula>IF(RIGHT(TEXT(AQ514,"0.#"),1)=".",FALSE,TRUE)</formula>
    </cfRule>
    <cfRule type="expression" dxfId="1158" priority="1708">
      <formula>IF(RIGHT(TEXT(AQ514,"0.#"),1)=".",TRUE,FALSE)</formula>
    </cfRule>
  </conditionalFormatting>
  <conditionalFormatting sqref="AQ512">
    <cfRule type="expression" dxfId="1157" priority="1705">
      <formula>IF(RIGHT(TEXT(AQ512,"0.#"),1)=".",FALSE,TRUE)</formula>
    </cfRule>
    <cfRule type="expression" dxfId="1156" priority="1706">
      <formula>IF(RIGHT(TEXT(AQ512,"0.#"),1)=".",TRUE,FALSE)</formula>
    </cfRule>
  </conditionalFormatting>
  <conditionalFormatting sqref="AE517">
    <cfRule type="expression" dxfId="1155" priority="1583">
      <formula>IF(RIGHT(TEXT(AE517,"0.#"),1)=".",FALSE,TRUE)</formula>
    </cfRule>
    <cfRule type="expression" dxfId="1154" priority="1584">
      <formula>IF(RIGHT(TEXT(AE517,"0.#"),1)=".",TRUE,FALSE)</formula>
    </cfRule>
  </conditionalFormatting>
  <conditionalFormatting sqref="AE518">
    <cfRule type="expression" dxfId="1153" priority="1581">
      <formula>IF(RIGHT(TEXT(AE518,"0.#"),1)=".",FALSE,TRUE)</formula>
    </cfRule>
    <cfRule type="expression" dxfId="1152" priority="1582">
      <formula>IF(RIGHT(TEXT(AE518,"0.#"),1)=".",TRUE,FALSE)</formula>
    </cfRule>
  </conditionalFormatting>
  <conditionalFormatting sqref="AE519">
    <cfRule type="expression" dxfId="1151" priority="1579">
      <formula>IF(RIGHT(TEXT(AE519,"0.#"),1)=".",FALSE,TRUE)</formula>
    </cfRule>
    <cfRule type="expression" dxfId="1150" priority="1580">
      <formula>IF(RIGHT(TEXT(AE519,"0.#"),1)=".",TRUE,FALSE)</formula>
    </cfRule>
  </conditionalFormatting>
  <conditionalFormatting sqref="AU517">
    <cfRule type="expression" dxfId="1149" priority="1571">
      <formula>IF(RIGHT(TEXT(AU517,"0.#"),1)=".",FALSE,TRUE)</formula>
    </cfRule>
    <cfRule type="expression" dxfId="1148" priority="1572">
      <formula>IF(RIGHT(TEXT(AU517,"0.#"),1)=".",TRUE,FALSE)</formula>
    </cfRule>
  </conditionalFormatting>
  <conditionalFormatting sqref="AU519">
    <cfRule type="expression" dxfId="1147" priority="1567">
      <formula>IF(RIGHT(TEXT(AU519,"0.#"),1)=".",FALSE,TRUE)</formula>
    </cfRule>
    <cfRule type="expression" dxfId="1146" priority="1568">
      <formula>IF(RIGHT(TEXT(AU519,"0.#"),1)=".",TRUE,FALSE)</formula>
    </cfRule>
  </conditionalFormatting>
  <conditionalFormatting sqref="AQ518">
    <cfRule type="expression" dxfId="1145" priority="1559">
      <formula>IF(RIGHT(TEXT(AQ518,"0.#"),1)=".",FALSE,TRUE)</formula>
    </cfRule>
    <cfRule type="expression" dxfId="1144" priority="1560">
      <formula>IF(RIGHT(TEXT(AQ518,"0.#"),1)=".",TRUE,FALSE)</formula>
    </cfRule>
  </conditionalFormatting>
  <conditionalFormatting sqref="AQ519">
    <cfRule type="expression" dxfId="1143" priority="1557">
      <formula>IF(RIGHT(TEXT(AQ519,"0.#"),1)=".",FALSE,TRUE)</formula>
    </cfRule>
    <cfRule type="expression" dxfId="1142" priority="1558">
      <formula>IF(RIGHT(TEXT(AQ519,"0.#"),1)=".",TRUE,FALSE)</formula>
    </cfRule>
  </conditionalFormatting>
  <conditionalFormatting sqref="AQ517">
    <cfRule type="expression" dxfId="1141" priority="1555">
      <formula>IF(RIGHT(TEXT(AQ517,"0.#"),1)=".",FALSE,TRUE)</formula>
    </cfRule>
    <cfRule type="expression" dxfId="1140" priority="1556">
      <formula>IF(RIGHT(TEXT(AQ517,"0.#"),1)=".",TRUE,FALSE)</formula>
    </cfRule>
  </conditionalFormatting>
  <conditionalFormatting sqref="AE522">
    <cfRule type="expression" dxfId="1139" priority="1553">
      <formula>IF(RIGHT(TEXT(AE522,"0.#"),1)=".",FALSE,TRUE)</formula>
    </cfRule>
    <cfRule type="expression" dxfId="1138" priority="1554">
      <formula>IF(RIGHT(TEXT(AE522,"0.#"),1)=".",TRUE,FALSE)</formula>
    </cfRule>
  </conditionalFormatting>
  <conditionalFormatting sqref="AE523">
    <cfRule type="expression" dxfId="1137" priority="1551">
      <formula>IF(RIGHT(TEXT(AE523,"0.#"),1)=".",FALSE,TRUE)</formula>
    </cfRule>
    <cfRule type="expression" dxfId="1136" priority="1552">
      <formula>IF(RIGHT(TEXT(AE523,"0.#"),1)=".",TRUE,FALSE)</formula>
    </cfRule>
  </conditionalFormatting>
  <conditionalFormatting sqref="AE524">
    <cfRule type="expression" dxfId="1135" priority="1549">
      <formula>IF(RIGHT(TEXT(AE524,"0.#"),1)=".",FALSE,TRUE)</formula>
    </cfRule>
    <cfRule type="expression" dxfId="1134" priority="1550">
      <formula>IF(RIGHT(TEXT(AE524,"0.#"),1)=".",TRUE,FALSE)</formula>
    </cfRule>
  </conditionalFormatting>
  <conditionalFormatting sqref="AU522">
    <cfRule type="expression" dxfId="1133" priority="1541">
      <formula>IF(RIGHT(TEXT(AU522,"0.#"),1)=".",FALSE,TRUE)</formula>
    </cfRule>
    <cfRule type="expression" dxfId="1132" priority="1542">
      <formula>IF(RIGHT(TEXT(AU522,"0.#"),1)=".",TRUE,FALSE)</formula>
    </cfRule>
  </conditionalFormatting>
  <conditionalFormatting sqref="AU523">
    <cfRule type="expression" dxfId="1131" priority="1539">
      <formula>IF(RIGHT(TEXT(AU523,"0.#"),1)=".",FALSE,TRUE)</formula>
    </cfRule>
    <cfRule type="expression" dxfId="1130" priority="1540">
      <formula>IF(RIGHT(TEXT(AU523,"0.#"),1)=".",TRUE,FALSE)</formula>
    </cfRule>
  </conditionalFormatting>
  <conditionalFormatting sqref="AU524">
    <cfRule type="expression" dxfId="1129" priority="1537">
      <formula>IF(RIGHT(TEXT(AU524,"0.#"),1)=".",FALSE,TRUE)</formula>
    </cfRule>
    <cfRule type="expression" dxfId="1128" priority="1538">
      <formula>IF(RIGHT(TEXT(AU524,"0.#"),1)=".",TRUE,FALSE)</formula>
    </cfRule>
  </conditionalFormatting>
  <conditionalFormatting sqref="AQ523">
    <cfRule type="expression" dxfId="1127" priority="1529">
      <formula>IF(RIGHT(TEXT(AQ523,"0.#"),1)=".",FALSE,TRUE)</formula>
    </cfRule>
    <cfRule type="expression" dxfId="1126" priority="1530">
      <formula>IF(RIGHT(TEXT(AQ523,"0.#"),1)=".",TRUE,FALSE)</formula>
    </cfRule>
  </conditionalFormatting>
  <conditionalFormatting sqref="AQ524">
    <cfRule type="expression" dxfId="1125" priority="1527">
      <formula>IF(RIGHT(TEXT(AQ524,"0.#"),1)=".",FALSE,TRUE)</formula>
    </cfRule>
    <cfRule type="expression" dxfId="1124" priority="1528">
      <formula>IF(RIGHT(TEXT(AQ524,"0.#"),1)=".",TRUE,FALSE)</formula>
    </cfRule>
  </conditionalFormatting>
  <conditionalFormatting sqref="AQ522">
    <cfRule type="expression" dxfId="1123" priority="1525">
      <formula>IF(RIGHT(TEXT(AQ522,"0.#"),1)=".",FALSE,TRUE)</formula>
    </cfRule>
    <cfRule type="expression" dxfId="1122" priority="1526">
      <formula>IF(RIGHT(TEXT(AQ522,"0.#"),1)=".",TRUE,FALSE)</formula>
    </cfRule>
  </conditionalFormatting>
  <conditionalFormatting sqref="AE527">
    <cfRule type="expression" dxfId="1121" priority="1523">
      <formula>IF(RIGHT(TEXT(AE527,"0.#"),1)=".",FALSE,TRUE)</formula>
    </cfRule>
    <cfRule type="expression" dxfId="1120" priority="1524">
      <formula>IF(RIGHT(TEXT(AE527,"0.#"),1)=".",TRUE,FALSE)</formula>
    </cfRule>
  </conditionalFormatting>
  <conditionalFormatting sqref="AE528">
    <cfRule type="expression" dxfId="1119" priority="1521">
      <formula>IF(RIGHT(TEXT(AE528,"0.#"),1)=".",FALSE,TRUE)</formula>
    </cfRule>
    <cfRule type="expression" dxfId="1118" priority="1522">
      <formula>IF(RIGHT(TEXT(AE528,"0.#"),1)=".",TRUE,FALSE)</formula>
    </cfRule>
  </conditionalFormatting>
  <conditionalFormatting sqref="AE529">
    <cfRule type="expression" dxfId="1117" priority="1519">
      <formula>IF(RIGHT(TEXT(AE529,"0.#"),1)=".",FALSE,TRUE)</formula>
    </cfRule>
    <cfRule type="expression" dxfId="1116" priority="1520">
      <formula>IF(RIGHT(TEXT(AE529,"0.#"),1)=".",TRUE,FALSE)</formula>
    </cfRule>
  </conditionalFormatting>
  <conditionalFormatting sqref="AU527">
    <cfRule type="expression" dxfId="1115" priority="1511">
      <formula>IF(RIGHT(TEXT(AU527,"0.#"),1)=".",FALSE,TRUE)</formula>
    </cfRule>
    <cfRule type="expression" dxfId="1114" priority="1512">
      <formula>IF(RIGHT(TEXT(AU527,"0.#"),1)=".",TRUE,FALSE)</formula>
    </cfRule>
  </conditionalFormatting>
  <conditionalFormatting sqref="AU528">
    <cfRule type="expression" dxfId="1113" priority="1509">
      <formula>IF(RIGHT(TEXT(AU528,"0.#"),1)=".",FALSE,TRUE)</formula>
    </cfRule>
    <cfRule type="expression" dxfId="1112" priority="1510">
      <formula>IF(RIGHT(TEXT(AU528,"0.#"),1)=".",TRUE,FALSE)</formula>
    </cfRule>
  </conditionalFormatting>
  <conditionalFormatting sqref="AU529">
    <cfRule type="expression" dxfId="1111" priority="1507">
      <formula>IF(RIGHT(TEXT(AU529,"0.#"),1)=".",FALSE,TRUE)</formula>
    </cfRule>
    <cfRule type="expression" dxfId="1110" priority="1508">
      <formula>IF(RIGHT(TEXT(AU529,"0.#"),1)=".",TRUE,FALSE)</formula>
    </cfRule>
  </conditionalFormatting>
  <conditionalFormatting sqref="AQ528">
    <cfRule type="expression" dxfId="1109" priority="1499">
      <formula>IF(RIGHT(TEXT(AQ528,"0.#"),1)=".",FALSE,TRUE)</formula>
    </cfRule>
    <cfRule type="expression" dxfId="1108" priority="1500">
      <formula>IF(RIGHT(TEXT(AQ528,"0.#"),1)=".",TRUE,FALSE)</formula>
    </cfRule>
  </conditionalFormatting>
  <conditionalFormatting sqref="AQ529">
    <cfRule type="expression" dxfId="1107" priority="1497">
      <formula>IF(RIGHT(TEXT(AQ529,"0.#"),1)=".",FALSE,TRUE)</formula>
    </cfRule>
    <cfRule type="expression" dxfId="1106" priority="1498">
      <formula>IF(RIGHT(TEXT(AQ529,"0.#"),1)=".",TRUE,FALSE)</formula>
    </cfRule>
  </conditionalFormatting>
  <conditionalFormatting sqref="AQ527">
    <cfRule type="expression" dxfId="1105" priority="1495">
      <formula>IF(RIGHT(TEXT(AQ527,"0.#"),1)=".",FALSE,TRUE)</formula>
    </cfRule>
    <cfRule type="expression" dxfId="1104" priority="1496">
      <formula>IF(RIGHT(TEXT(AQ527,"0.#"),1)=".",TRUE,FALSE)</formula>
    </cfRule>
  </conditionalFormatting>
  <conditionalFormatting sqref="AE532">
    <cfRule type="expression" dxfId="1103" priority="1493">
      <formula>IF(RIGHT(TEXT(AE532,"0.#"),1)=".",FALSE,TRUE)</formula>
    </cfRule>
    <cfRule type="expression" dxfId="1102" priority="1494">
      <formula>IF(RIGHT(TEXT(AE532,"0.#"),1)=".",TRUE,FALSE)</formula>
    </cfRule>
  </conditionalFormatting>
  <conditionalFormatting sqref="AM534">
    <cfRule type="expression" dxfId="1101" priority="1483">
      <formula>IF(RIGHT(TEXT(AM534,"0.#"),1)=".",FALSE,TRUE)</formula>
    </cfRule>
    <cfRule type="expression" dxfId="1100" priority="1484">
      <formula>IF(RIGHT(TEXT(AM534,"0.#"),1)=".",TRUE,FALSE)</formula>
    </cfRule>
  </conditionalFormatting>
  <conditionalFormatting sqref="AE533">
    <cfRule type="expression" dxfId="1099" priority="1491">
      <formula>IF(RIGHT(TEXT(AE533,"0.#"),1)=".",FALSE,TRUE)</formula>
    </cfRule>
    <cfRule type="expression" dxfId="1098" priority="1492">
      <formula>IF(RIGHT(TEXT(AE533,"0.#"),1)=".",TRUE,FALSE)</formula>
    </cfRule>
  </conditionalFormatting>
  <conditionalFormatting sqref="AE534">
    <cfRule type="expression" dxfId="1097" priority="1489">
      <formula>IF(RIGHT(TEXT(AE534,"0.#"),1)=".",FALSE,TRUE)</formula>
    </cfRule>
    <cfRule type="expression" dxfId="1096" priority="1490">
      <formula>IF(RIGHT(TEXT(AE534,"0.#"),1)=".",TRUE,FALSE)</formula>
    </cfRule>
  </conditionalFormatting>
  <conditionalFormatting sqref="AM532">
    <cfRule type="expression" dxfId="1095" priority="1487">
      <formula>IF(RIGHT(TEXT(AM532,"0.#"),1)=".",FALSE,TRUE)</formula>
    </cfRule>
    <cfRule type="expression" dxfId="1094" priority="1488">
      <formula>IF(RIGHT(TEXT(AM532,"0.#"),1)=".",TRUE,FALSE)</formula>
    </cfRule>
  </conditionalFormatting>
  <conditionalFormatting sqref="AM533">
    <cfRule type="expression" dxfId="1093" priority="1485">
      <formula>IF(RIGHT(TEXT(AM533,"0.#"),1)=".",FALSE,TRUE)</formula>
    </cfRule>
    <cfRule type="expression" dxfId="1092" priority="1486">
      <formula>IF(RIGHT(TEXT(AM533,"0.#"),1)=".",TRUE,FALSE)</formula>
    </cfRule>
  </conditionalFormatting>
  <conditionalFormatting sqref="AU532">
    <cfRule type="expression" dxfId="1091" priority="1481">
      <formula>IF(RIGHT(TEXT(AU532,"0.#"),1)=".",FALSE,TRUE)</formula>
    </cfRule>
    <cfRule type="expression" dxfId="1090" priority="1482">
      <formula>IF(RIGHT(TEXT(AU532,"0.#"),1)=".",TRUE,FALSE)</formula>
    </cfRule>
  </conditionalFormatting>
  <conditionalFormatting sqref="AU533">
    <cfRule type="expression" dxfId="1089" priority="1479">
      <formula>IF(RIGHT(TEXT(AU533,"0.#"),1)=".",FALSE,TRUE)</formula>
    </cfRule>
    <cfRule type="expression" dxfId="1088" priority="1480">
      <formula>IF(RIGHT(TEXT(AU533,"0.#"),1)=".",TRUE,FALSE)</formula>
    </cfRule>
  </conditionalFormatting>
  <conditionalFormatting sqref="AU534">
    <cfRule type="expression" dxfId="1087" priority="1477">
      <formula>IF(RIGHT(TEXT(AU534,"0.#"),1)=".",FALSE,TRUE)</formula>
    </cfRule>
    <cfRule type="expression" dxfId="1086" priority="1478">
      <formula>IF(RIGHT(TEXT(AU534,"0.#"),1)=".",TRUE,FALSE)</formula>
    </cfRule>
  </conditionalFormatting>
  <conditionalFormatting sqref="AI534">
    <cfRule type="expression" dxfId="1085" priority="1471">
      <formula>IF(RIGHT(TEXT(AI534,"0.#"),1)=".",FALSE,TRUE)</formula>
    </cfRule>
    <cfRule type="expression" dxfId="1084" priority="1472">
      <formula>IF(RIGHT(TEXT(AI534,"0.#"),1)=".",TRUE,FALSE)</formula>
    </cfRule>
  </conditionalFormatting>
  <conditionalFormatting sqref="AI532">
    <cfRule type="expression" dxfId="1083" priority="1475">
      <formula>IF(RIGHT(TEXT(AI532,"0.#"),1)=".",FALSE,TRUE)</formula>
    </cfRule>
    <cfRule type="expression" dxfId="1082" priority="1476">
      <formula>IF(RIGHT(TEXT(AI532,"0.#"),1)=".",TRUE,FALSE)</formula>
    </cfRule>
  </conditionalFormatting>
  <conditionalFormatting sqref="AI533">
    <cfRule type="expression" dxfId="1081" priority="1473">
      <formula>IF(RIGHT(TEXT(AI533,"0.#"),1)=".",FALSE,TRUE)</formula>
    </cfRule>
    <cfRule type="expression" dxfId="1080" priority="1474">
      <formula>IF(RIGHT(TEXT(AI533,"0.#"),1)=".",TRUE,FALSE)</formula>
    </cfRule>
  </conditionalFormatting>
  <conditionalFormatting sqref="AQ533">
    <cfRule type="expression" dxfId="1079" priority="1469">
      <formula>IF(RIGHT(TEXT(AQ533,"0.#"),1)=".",FALSE,TRUE)</formula>
    </cfRule>
    <cfRule type="expression" dxfId="1078" priority="1470">
      <formula>IF(RIGHT(TEXT(AQ533,"0.#"),1)=".",TRUE,FALSE)</formula>
    </cfRule>
  </conditionalFormatting>
  <conditionalFormatting sqref="AQ534">
    <cfRule type="expression" dxfId="1077" priority="1467">
      <formula>IF(RIGHT(TEXT(AQ534,"0.#"),1)=".",FALSE,TRUE)</formula>
    </cfRule>
    <cfRule type="expression" dxfId="1076" priority="1468">
      <formula>IF(RIGHT(TEXT(AQ534,"0.#"),1)=".",TRUE,FALSE)</formula>
    </cfRule>
  </conditionalFormatting>
  <conditionalFormatting sqref="AQ532">
    <cfRule type="expression" dxfId="1075" priority="1465">
      <formula>IF(RIGHT(TEXT(AQ532,"0.#"),1)=".",FALSE,TRUE)</formula>
    </cfRule>
    <cfRule type="expression" dxfId="1074" priority="1466">
      <formula>IF(RIGHT(TEXT(AQ532,"0.#"),1)=".",TRUE,FALSE)</formula>
    </cfRule>
  </conditionalFormatting>
  <conditionalFormatting sqref="AE541">
    <cfRule type="expression" dxfId="1073" priority="1463">
      <formula>IF(RIGHT(TEXT(AE541,"0.#"),1)=".",FALSE,TRUE)</formula>
    </cfRule>
    <cfRule type="expression" dxfId="1072" priority="1464">
      <formula>IF(RIGHT(TEXT(AE541,"0.#"),1)=".",TRUE,FALSE)</formula>
    </cfRule>
  </conditionalFormatting>
  <conditionalFormatting sqref="AE542">
    <cfRule type="expression" dxfId="1071" priority="1461">
      <formula>IF(RIGHT(TEXT(AE542,"0.#"),1)=".",FALSE,TRUE)</formula>
    </cfRule>
    <cfRule type="expression" dxfId="1070" priority="1462">
      <formula>IF(RIGHT(TEXT(AE542,"0.#"),1)=".",TRUE,FALSE)</formula>
    </cfRule>
  </conditionalFormatting>
  <conditionalFormatting sqref="AE543">
    <cfRule type="expression" dxfId="1069" priority="1459">
      <formula>IF(RIGHT(TEXT(AE543,"0.#"),1)=".",FALSE,TRUE)</formula>
    </cfRule>
    <cfRule type="expression" dxfId="1068" priority="1460">
      <formula>IF(RIGHT(TEXT(AE543,"0.#"),1)=".",TRUE,FALSE)</formula>
    </cfRule>
  </conditionalFormatting>
  <conditionalFormatting sqref="AU541">
    <cfRule type="expression" dxfId="1067" priority="1451">
      <formula>IF(RIGHT(TEXT(AU541,"0.#"),1)=".",FALSE,TRUE)</formula>
    </cfRule>
    <cfRule type="expression" dxfId="1066" priority="1452">
      <formula>IF(RIGHT(TEXT(AU541,"0.#"),1)=".",TRUE,FALSE)</formula>
    </cfRule>
  </conditionalFormatting>
  <conditionalFormatting sqref="AU542">
    <cfRule type="expression" dxfId="1065" priority="1449">
      <formula>IF(RIGHT(TEXT(AU542,"0.#"),1)=".",FALSE,TRUE)</formula>
    </cfRule>
    <cfRule type="expression" dxfId="1064" priority="1450">
      <formula>IF(RIGHT(TEXT(AU542,"0.#"),1)=".",TRUE,FALSE)</formula>
    </cfRule>
  </conditionalFormatting>
  <conditionalFormatting sqref="AU543">
    <cfRule type="expression" dxfId="1063" priority="1447">
      <formula>IF(RIGHT(TEXT(AU543,"0.#"),1)=".",FALSE,TRUE)</formula>
    </cfRule>
    <cfRule type="expression" dxfId="1062" priority="1448">
      <formula>IF(RIGHT(TEXT(AU543,"0.#"),1)=".",TRUE,FALSE)</formula>
    </cfRule>
  </conditionalFormatting>
  <conditionalFormatting sqref="AQ542">
    <cfRule type="expression" dxfId="1061" priority="1439">
      <formula>IF(RIGHT(TEXT(AQ542,"0.#"),1)=".",FALSE,TRUE)</formula>
    </cfRule>
    <cfRule type="expression" dxfId="1060" priority="1440">
      <formula>IF(RIGHT(TEXT(AQ542,"0.#"),1)=".",TRUE,FALSE)</formula>
    </cfRule>
  </conditionalFormatting>
  <conditionalFormatting sqref="AQ543">
    <cfRule type="expression" dxfId="1059" priority="1437">
      <formula>IF(RIGHT(TEXT(AQ543,"0.#"),1)=".",FALSE,TRUE)</formula>
    </cfRule>
    <cfRule type="expression" dxfId="1058" priority="1438">
      <formula>IF(RIGHT(TEXT(AQ543,"0.#"),1)=".",TRUE,FALSE)</formula>
    </cfRule>
  </conditionalFormatting>
  <conditionalFormatting sqref="AQ541">
    <cfRule type="expression" dxfId="1057" priority="1435">
      <formula>IF(RIGHT(TEXT(AQ541,"0.#"),1)=".",FALSE,TRUE)</formula>
    </cfRule>
    <cfRule type="expression" dxfId="1056" priority="1436">
      <formula>IF(RIGHT(TEXT(AQ541,"0.#"),1)=".",TRUE,FALSE)</formula>
    </cfRule>
  </conditionalFormatting>
  <conditionalFormatting sqref="AE566">
    <cfRule type="expression" dxfId="1055" priority="1433">
      <formula>IF(RIGHT(TEXT(AE566,"0.#"),1)=".",FALSE,TRUE)</formula>
    </cfRule>
    <cfRule type="expression" dxfId="1054" priority="1434">
      <formula>IF(RIGHT(TEXT(AE566,"0.#"),1)=".",TRUE,FALSE)</formula>
    </cfRule>
  </conditionalFormatting>
  <conditionalFormatting sqref="AE567">
    <cfRule type="expression" dxfId="1053" priority="1431">
      <formula>IF(RIGHT(TEXT(AE567,"0.#"),1)=".",FALSE,TRUE)</formula>
    </cfRule>
    <cfRule type="expression" dxfId="1052" priority="1432">
      <formula>IF(RIGHT(TEXT(AE567,"0.#"),1)=".",TRUE,FALSE)</formula>
    </cfRule>
  </conditionalFormatting>
  <conditionalFormatting sqref="AE568">
    <cfRule type="expression" dxfId="1051" priority="1429">
      <formula>IF(RIGHT(TEXT(AE568,"0.#"),1)=".",FALSE,TRUE)</formula>
    </cfRule>
    <cfRule type="expression" dxfId="1050" priority="1430">
      <formula>IF(RIGHT(TEXT(AE568,"0.#"),1)=".",TRUE,FALSE)</formula>
    </cfRule>
  </conditionalFormatting>
  <conditionalFormatting sqref="AU566">
    <cfRule type="expression" dxfId="1049" priority="1421">
      <formula>IF(RIGHT(TEXT(AU566,"0.#"),1)=".",FALSE,TRUE)</formula>
    </cfRule>
    <cfRule type="expression" dxfId="1048" priority="1422">
      <formula>IF(RIGHT(TEXT(AU566,"0.#"),1)=".",TRUE,FALSE)</formula>
    </cfRule>
  </conditionalFormatting>
  <conditionalFormatting sqref="AU567">
    <cfRule type="expression" dxfId="1047" priority="1419">
      <formula>IF(RIGHT(TEXT(AU567,"0.#"),1)=".",FALSE,TRUE)</formula>
    </cfRule>
    <cfRule type="expression" dxfId="1046" priority="1420">
      <formula>IF(RIGHT(TEXT(AU567,"0.#"),1)=".",TRUE,FALSE)</formula>
    </cfRule>
  </conditionalFormatting>
  <conditionalFormatting sqref="AU568">
    <cfRule type="expression" dxfId="1045" priority="1417">
      <formula>IF(RIGHT(TEXT(AU568,"0.#"),1)=".",FALSE,TRUE)</formula>
    </cfRule>
    <cfRule type="expression" dxfId="1044" priority="1418">
      <formula>IF(RIGHT(TEXT(AU568,"0.#"),1)=".",TRUE,FALSE)</formula>
    </cfRule>
  </conditionalFormatting>
  <conditionalFormatting sqref="AQ567">
    <cfRule type="expression" dxfId="1043" priority="1409">
      <formula>IF(RIGHT(TEXT(AQ567,"0.#"),1)=".",FALSE,TRUE)</formula>
    </cfRule>
    <cfRule type="expression" dxfId="1042" priority="1410">
      <formula>IF(RIGHT(TEXT(AQ567,"0.#"),1)=".",TRUE,FALSE)</formula>
    </cfRule>
  </conditionalFormatting>
  <conditionalFormatting sqref="AQ568">
    <cfRule type="expression" dxfId="1041" priority="1407">
      <formula>IF(RIGHT(TEXT(AQ568,"0.#"),1)=".",FALSE,TRUE)</formula>
    </cfRule>
    <cfRule type="expression" dxfId="1040" priority="1408">
      <formula>IF(RIGHT(TEXT(AQ568,"0.#"),1)=".",TRUE,FALSE)</formula>
    </cfRule>
  </conditionalFormatting>
  <conditionalFormatting sqref="AQ566">
    <cfRule type="expression" dxfId="1039" priority="1405">
      <formula>IF(RIGHT(TEXT(AQ566,"0.#"),1)=".",FALSE,TRUE)</formula>
    </cfRule>
    <cfRule type="expression" dxfId="1038" priority="1406">
      <formula>IF(RIGHT(TEXT(AQ566,"0.#"),1)=".",TRUE,FALSE)</formula>
    </cfRule>
  </conditionalFormatting>
  <conditionalFormatting sqref="AE546">
    <cfRule type="expression" dxfId="1037" priority="1403">
      <formula>IF(RIGHT(TEXT(AE546,"0.#"),1)=".",FALSE,TRUE)</formula>
    </cfRule>
    <cfRule type="expression" dxfId="1036" priority="1404">
      <formula>IF(RIGHT(TEXT(AE546,"0.#"),1)=".",TRUE,FALSE)</formula>
    </cfRule>
  </conditionalFormatting>
  <conditionalFormatting sqref="AE547">
    <cfRule type="expression" dxfId="1035" priority="1401">
      <formula>IF(RIGHT(TEXT(AE547,"0.#"),1)=".",FALSE,TRUE)</formula>
    </cfRule>
    <cfRule type="expression" dxfId="1034" priority="1402">
      <formula>IF(RIGHT(TEXT(AE547,"0.#"),1)=".",TRUE,FALSE)</formula>
    </cfRule>
  </conditionalFormatting>
  <conditionalFormatting sqref="AE548">
    <cfRule type="expression" dxfId="1033" priority="1399">
      <formula>IF(RIGHT(TEXT(AE548,"0.#"),1)=".",FALSE,TRUE)</formula>
    </cfRule>
    <cfRule type="expression" dxfId="1032" priority="1400">
      <formula>IF(RIGHT(TEXT(AE548,"0.#"),1)=".",TRUE,FALSE)</formula>
    </cfRule>
  </conditionalFormatting>
  <conditionalFormatting sqref="AU546">
    <cfRule type="expression" dxfId="1031" priority="1391">
      <formula>IF(RIGHT(TEXT(AU546,"0.#"),1)=".",FALSE,TRUE)</formula>
    </cfRule>
    <cfRule type="expression" dxfId="1030" priority="1392">
      <formula>IF(RIGHT(TEXT(AU546,"0.#"),1)=".",TRUE,FALSE)</formula>
    </cfRule>
  </conditionalFormatting>
  <conditionalFormatting sqref="AU547">
    <cfRule type="expression" dxfId="1029" priority="1389">
      <formula>IF(RIGHT(TEXT(AU547,"0.#"),1)=".",FALSE,TRUE)</formula>
    </cfRule>
    <cfRule type="expression" dxfId="1028" priority="1390">
      <formula>IF(RIGHT(TEXT(AU547,"0.#"),1)=".",TRUE,FALSE)</formula>
    </cfRule>
  </conditionalFormatting>
  <conditionalFormatting sqref="AU548">
    <cfRule type="expression" dxfId="1027" priority="1387">
      <formula>IF(RIGHT(TEXT(AU548,"0.#"),1)=".",FALSE,TRUE)</formula>
    </cfRule>
    <cfRule type="expression" dxfId="1026" priority="1388">
      <formula>IF(RIGHT(TEXT(AU548,"0.#"),1)=".",TRUE,FALSE)</formula>
    </cfRule>
  </conditionalFormatting>
  <conditionalFormatting sqref="AQ547">
    <cfRule type="expression" dxfId="1025" priority="1379">
      <formula>IF(RIGHT(TEXT(AQ547,"0.#"),1)=".",FALSE,TRUE)</formula>
    </cfRule>
    <cfRule type="expression" dxfId="1024" priority="1380">
      <formula>IF(RIGHT(TEXT(AQ547,"0.#"),1)=".",TRUE,FALSE)</formula>
    </cfRule>
  </conditionalFormatting>
  <conditionalFormatting sqref="AQ546">
    <cfRule type="expression" dxfId="1023" priority="1375">
      <formula>IF(RIGHT(TEXT(AQ546,"0.#"),1)=".",FALSE,TRUE)</formula>
    </cfRule>
    <cfRule type="expression" dxfId="1022" priority="1376">
      <formula>IF(RIGHT(TEXT(AQ546,"0.#"),1)=".",TRUE,FALSE)</formula>
    </cfRule>
  </conditionalFormatting>
  <conditionalFormatting sqref="AE551">
    <cfRule type="expression" dxfId="1021" priority="1373">
      <formula>IF(RIGHT(TEXT(AE551,"0.#"),1)=".",FALSE,TRUE)</formula>
    </cfRule>
    <cfRule type="expression" dxfId="1020" priority="1374">
      <formula>IF(RIGHT(TEXT(AE551,"0.#"),1)=".",TRUE,FALSE)</formula>
    </cfRule>
  </conditionalFormatting>
  <conditionalFormatting sqref="AE553">
    <cfRule type="expression" dxfId="1019" priority="1369">
      <formula>IF(RIGHT(TEXT(AE553,"0.#"),1)=".",FALSE,TRUE)</formula>
    </cfRule>
    <cfRule type="expression" dxfId="1018" priority="1370">
      <formula>IF(RIGHT(TEXT(AE553,"0.#"),1)=".",TRUE,FALSE)</formula>
    </cfRule>
  </conditionalFormatting>
  <conditionalFormatting sqref="AU551">
    <cfRule type="expression" dxfId="1017" priority="1361">
      <formula>IF(RIGHT(TEXT(AU551,"0.#"),1)=".",FALSE,TRUE)</formula>
    </cfRule>
    <cfRule type="expression" dxfId="1016" priority="1362">
      <formula>IF(RIGHT(TEXT(AU551,"0.#"),1)=".",TRUE,FALSE)</formula>
    </cfRule>
  </conditionalFormatting>
  <conditionalFormatting sqref="AU553">
    <cfRule type="expression" dxfId="1015" priority="1357">
      <formula>IF(RIGHT(TEXT(AU553,"0.#"),1)=".",FALSE,TRUE)</formula>
    </cfRule>
    <cfRule type="expression" dxfId="1014" priority="1358">
      <formula>IF(RIGHT(TEXT(AU553,"0.#"),1)=".",TRUE,FALSE)</formula>
    </cfRule>
  </conditionalFormatting>
  <conditionalFormatting sqref="AQ552">
    <cfRule type="expression" dxfId="1013" priority="1349">
      <formula>IF(RIGHT(TEXT(AQ552,"0.#"),1)=".",FALSE,TRUE)</formula>
    </cfRule>
    <cfRule type="expression" dxfId="1012" priority="1350">
      <formula>IF(RIGHT(TEXT(AQ552,"0.#"),1)=".",TRUE,FALSE)</formula>
    </cfRule>
  </conditionalFormatting>
  <conditionalFormatting sqref="AU561">
    <cfRule type="expression" dxfId="1011" priority="1301">
      <formula>IF(RIGHT(TEXT(AU561,"0.#"),1)=".",FALSE,TRUE)</formula>
    </cfRule>
    <cfRule type="expression" dxfId="1010" priority="1302">
      <formula>IF(RIGHT(TEXT(AU561,"0.#"),1)=".",TRUE,FALSE)</formula>
    </cfRule>
  </conditionalFormatting>
  <conditionalFormatting sqref="AU562">
    <cfRule type="expression" dxfId="1009" priority="1299">
      <formula>IF(RIGHT(TEXT(AU562,"0.#"),1)=".",FALSE,TRUE)</formula>
    </cfRule>
    <cfRule type="expression" dxfId="1008" priority="1300">
      <formula>IF(RIGHT(TEXT(AU562,"0.#"),1)=".",TRUE,FALSE)</formula>
    </cfRule>
  </conditionalFormatting>
  <conditionalFormatting sqref="AU563">
    <cfRule type="expression" dxfId="1007" priority="1297">
      <formula>IF(RIGHT(TEXT(AU563,"0.#"),1)=".",FALSE,TRUE)</formula>
    </cfRule>
    <cfRule type="expression" dxfId="1006" priority="1298">
      <formula>IF(RIGHT(TEXT(AU563,"0.#"),1)=".",TRUE,FALSE)</formula>
    </cfRule>
  </conditionalFormatting>
  <conditionalFormatting sqref="AQ562">
    <cfRule type="expression" dxfId="1005" priority="1289">
      <formula>IF(RIGHT(TEXT(AQ562,"0.#"),1)=".",FALSE,TRUE)</formula>
    </cfRule>
    <cfRule type="expression" dxfId="1004" priority="1290">
      <formula>IF(RIGHT(TEXT(AQ562,"0.#"),1)=".",TRUE,FALSE)</formula>
    </cfRule>
  </conditionalFormatting>
  <conditionalFormatting sqref="AQ563">
    <cfRule type="expression" dxfId="1003" priority="1287">
      <formula>IF(RIGHT(TEXT(AQ563,"0.#"),1)=".",FALSE,TRUE)</formula>
    </cfRule>
    <cfRule type="expression" dxfId="1002" priority="1288">
      <formula>IF(RIGHT(TEXT(AQ563,"0.#"),1)=".",TRUE,FALSE)</formula>
    </cfRule>
  </conditionalFormatting>
  <conditionalFormatting sqref="AQ561">
    <cfRule type="expression" dxfId="1001" priority="1285">
      <formula>IF(RIGHT(TEXT(AQ561,"0.#"),1)=".",FALSE,TRUE)</formula>
    </cfRule>
    <cfRule type="expression" dxfId="1000" priority="1286">
      <formula>IF(RIGHT(TEXT(AQ561,"0.#"),1)=".",TRUE,FALSE)</formula>
    </cfRule>
  </conditionalFormatting>
  <conditionalFormatting sqref="AE571">
    <cfRule type="expression" dxfId="999" priority="1283">
      <formula>IF(RIGHT(TEXT(AE571,"0.#"),1)=".",FALSE,TRUE)</formula>
    </cfRule>
    <cfRule type="expression" dxfId="998" priority="1284">
      <formula>IF(RIGHT(TEXT(AE571,"0.#"),1)=".",TRUE,FALSE)</formula>
    </cfRule>
  </conditionalFormatting>
  <conditionalFormatting sqref="AE572">
    <cfRule type="expression" dxfId="997" priority="1281">
      <formula>IF(RIGHT(TEXT(AE572,"0.#"),1)=".",FALSE,TRUE)</formula>
    </cfRule>
    <cfRule type="expression" dxfId="996" priority="1282">
      <formula>IF(RIGHT(TEXT(AE572,"0.#"),1)=".",TRUE,FALSE)</formula>
    </cfRule>
  </conditionalFormatting>
  <conditionalFormatting sqref="AE573">
    <cfRule type="expression" dxfId="995" priority="1279">
      <formula>IF(RIGHT(TEXT(AE573,"0.#"),1)=".",FALSE,TRUE)</formula>
    </cfRule>
    <cfRule type="expression" dxfId="994" priority="1280">
      <formula>IF(RIGHT(TEXT(AE573,"0.#"),1)=".",TRUE,FALSE)</formula>
    </cfRule>
  </conditionalFormatting>
  <conditionalFormatting sqref="AU571">
    <cfRule type="expression" dxfId="993" priority="1271">
      <formula>IF(RIGHT(TEXT(AU571,"0.#"),1)=".",FALSE,TRUE)</formula>
    </cfRule>
    <cfRule type="expression" dxfId="992" priority="1272">
      <formula>IF(RIGHT(TEXT(AU571,"0.#"),1)=".",TRUE,FALSE)</formula>
    </cfRule>
  </conditionalFormatting>
  <conditionalFormatting sqref="AU572">
    <cfRule type="expression" dxfId="991" priority="1269">
      <formula>IF(RIGHT(TEXT(AU572,"0.#"),1)=".",FALSE,TRUE)</formula>
    </cfRule>
    <cfRule type="expression" dxfId="990" priority="1270">
      <formula>IF(RIGHT(TEXT(AU572,"0.#"),1)=".",TRUE,FALSE)</formula>
    </cfRule>
  </conditionalFormatting>
  <conditionalFormatting sqref="AU573">
    <cfRule type="expression" dxfId="989" priority="1267">
      <formula>IF(RIGHT(TEXT(AU573,"0.#"),1)=".",FALSE,TRUE)</formula>
    </cfRule>
    <cfRule type="expression" dxfId="988" priority="1268">
      <formula>IF(RIGHT(TEXT(AU573,"0.#"),1)=".",TRUE,FALSE)</formula>
    </cfRule>
  </conditionalFormatting>
  <conditionalFormatting sqref="AQ572">
    <cfRule type="expression" dxfId="987" priority="1259">
      <formula>IF(RIGHT(TEXT(AQ572,"0.#"),1)=".",FALSE,TRUE)</formula>
    </cfRule>
    <cfRule type="expression" dxfId="986" priority="1260">
      <formula>IF(RIGHT(TEXT(AQ572,"0.#"),1)=".",TRUE,FALSE)</formula>
    </cfRule>
  </conditionalFormatting>
  <conditionalFormatting sqref="AQ573">
    <cfRule type="expression" dxfId="985" priority="1257">
      <formula>IF(RIGHT(TEXT(AQ573,"0.#"),1)=".",FALSE,TRUE)</formula>
    </cfRule>
    <cfRule type="expression" dxfId="984" priority="1258">
      <formula>IF(RIGHT(TEXT(AQ573,"0.#"),1)=".",TRUE,FALSE)</formula>
    </cfRule>
  </conditionalFormatting>
  <conditionalFormatting sqref="AQ571">
    <cfRule type="expression" dxfId="983" priority="1255">
      <formula>IF(RIGHT(TEXT(AQ571,"0.#"),1)=".",FALSE,TRUE)</formula>
    </cfRule>
    <cfRule type="expression" dxfId="982" priority="1256">
      <formula>IF(RIGHT(TEXT(AQ571,"0.#"),1)=".",TRUE,FALSE)</formula>
    </cfRule>
  </conditionalFormatting>
  <conditionalFormatting sqref="AE576">
    <cfRule type="expression" dxfId="981" priority="1253">
      <formula>IF(RIGHT(TEXT(AE576,"0.#"),1)=".",FALSE,TRUE)</formula>
    </cfRule>
    <cfRule type="expression" dxfId="980" priority="1254">
      <formula>IF(RIGHT(TEXT(AE576,"0.#"),1)=".",TRUE,FALSE)</formula>
    </cfRule>
  </conditionalFormatting>
  <conditionalFormatting sqref="AE577">
    <cfRule type="expression" dxfId="979" priority="1251">
      <formula>IF(RIGHT(TEXT(AE577,"0.#"),1)=".",FALSE,TRUE)</formula>
    </cfRule>
    <cfRule type="expression" dxfId="978" priority="1252">
      <formula>IF(RIGHT(TEXT(AE577,"0.#"),1)=".",TRUE,FALSE)</formula>
    </cfRule>
  </conditionalFormatting>
  <conditionalFormatting sqref="AE578">
    <cfRule type="expression" dxfId="977" priority="1249">
      <formula>IF(RIGHT(TEXT(AE578,"0.#"),1)=".",FALSE,TRUE)</formula>
    </cfRule>
    <cfRule type="expression" dxfId="976" priority="1250">
      <formula>IF(RIGHT(TEXT(AE578,"0.#"),1)=".",TRUE,FALSE)</formula>
    </cfRule>
  </conditionalFormatting>
  <conditionalFormatting sqref="AU576">
    <cfRule type="expression" dxfId="975" priority="1241">
      <formula>IF(RIGHT(TEXT(AU576,"0.#"),1)=".",FALSE,TRUE)</formula>
    </cfRule>
    <cfRule type="expression" dxfId="974" priority="1242">
      <formula>IF(RIGHT(TEXT(AU576,"0.#"),1)=".",TRUE,FALSE)</formula>
    </cfRule>
  </conditionalFormatting>
  <conditionalFormatting sqref="AU577">
    <cfRule type="expression" dxfId="973" priority="1239">
      <formula>IF(RIGHT(TEXT(AU577,"0.#"),1)=".",FALSE,TRUE)</formula>
    </cfRule>
    <cfRule type="expression" dxfId="972" priority="1240">
      <formula>IF(RIGHT(TEXT(AU577,"0.#"),1)=".",TRUE,FALSE)</formula>
    </cfRule>
  </conditionalFormatting>
  <conditionalFormatting sqref="AU578">
    <cfRule type="expression" dxfId="971" priority="1237">
      <formula>IF(RIGHT(TEXT(AU578,"0.#"),1)=".",FALSE,TRUE)</formula>
    </cfRule>
    <cfRule type="expression" dxfId="970" priority="1238">
      <formula>IF(RIGHT(TEXT(AU578,"0.#"),1)=".",TRUE,FALSE)</formula>
    </cfRule>
  </conditionalFormatting>
  <conditionalFormatting sqref="AQ577">
    <cfRule type="expression" dxfId="969" priority="1229">
      <formula>IF(RIGHT(TEXT(AQ577,"0.#"),1)=".",FALSE,TRUE)</formula>
    </cfRule>
    <cfRule type="expression" dxfId="968" priority="1230">
      <formula>IF(RIGHT(TEXT(AQ577,"0.#"),1)=".",TRUE,FALSE)</formula>
    </cfRule>
  </conditionalFormatting>
  <conditionalFormatting sqref="AQ578">
    <cfRule type="expression" dxfId="967" priority="1227">
      <formula>IF(RIGHT(TEXT(AQ578,"0.#"),1)=".",FALSE,TRUE)</formula>
    </cfRule>
    <cfRule type="expression" dxfId="966" priority="1228">
      <formula>IF(RIGHT(TEXT(AQ578,"0.#"),1)=".",TRUE,FALSE)</formula>
    </cfRule>
  </conditionalFormatting>
  <conditionalFormatting sqref="AQ576">
    <cfRule type="expression" dxfId="965" priority="1225">
      <formula>IF(RIGHT(TEXT(AQ576,"0.#"),1)=".",FALSE,TRUE)</formula>
    </cfRule>
    <cfRule type="expression" dxfId="964" priority="1226">
      <formula>IF(RIGHT(TEXT(AQ576,"0.#"),1)=".",TRUE,FALSE)</formula>
    </cfRule>
  </conditionalFormatting>
  <conditionalFormatting sqref="AE581">
    <cfRule type="expression" dxfId="963" priority="1223">
      <formula>IF(RIGHT(TEXT(AE581,"0.#"),1)=".",FALSE,TRUE)</formula>
    </cfRule>
    <cfRule type="expression" dxfId="962" priority="1224">
      <formula>IF(RIGHT(TEXT(AE581,"0.#"),1)=".",TRUE,FALSE)</formula>
    </cfRule>
  </conditionalFormatting>
  <conditionalFormatting sqref="AE582">
    <cfRule type="expression" dxfId="961" priority="1221">
      <formula>IF(RIGHT(TEXT(AE582,"0.#"),1)=".",FALSE,TRUE)</formula>
    </cfRule>
    <cfRule type="expression" dxfId="960" priority="1222">
      <formula>IF(RIGHT(TEXT(AE582,"0.#"),1)=".",TRUE,FALSE)</formula>
    </cfRule>
  </conditionalFormatting>
  <conditionalFormatting sqref="AE583">
    <cfRule type="expression" dxfId="959" priority="1219">
      <formula>IF(RIGHT(TEXT(AE583,"0.#"),1)=".",FALSE,TRUE)</formula>
    </cfRule>
    <cfRule type="expression" dxfId="958" priority="1220">
      <formula>IF(RIGHT(TEXT(AE583,"0.#"),1)=".",TRUE,FALSE)</formula>
    </cfRule>
  </conditionalFormatting>
  <conditionalFormatting sqref="AU581">
    <cfRule type="expression" dxfId="957" priority="1211">
      <formula>IF(RIGHT(TEXT(AU581,"0.#"),1)=".",FALSE,TRUE)</formula>
    </cfRule>
    <cfRule type="expression" dxfId="956" priority="1212">
      <formula>IF(RIGHT(TEXT(AU581,"0.#"),1)=".",TRUE,FALSE)</formula>
    </cfRule>
  </conditionalFormatting>
  <conditionalFormatting sqref="AQ582">
    <cfRule type="expression" dxfId="955" priority="1199">
      <formula>IF(RIGHT(TEXT(AQ582,"0.#"),1)=".",FALSE,TRUE)</formula>
    </cfRule>
    <cfRule type="expression" dxfId="954" priority="1200">
      <formula>IF(RIGHT(TEXT(AQ582,"0.#"),1)=".",TRUE,FALSE)</formula>
    </cfRule>
  </conditionalFormatting>
  <conditionalFormatting sqref="AQ583">
    <cfRule type="expression" dxfId="953" priority="1197">
      <formula>IF(RIGHT(TEXT(AQ583,"0.#"),1)=".",FALSE,TRUE)</formula>
    </cfRule>
    <cfRule type="expression" dxfId="952" priority="1198">
      <formula>IF(RIGHT(TEXT(AQ583,"0.#"),1)=".",TRUE,FALSE)</formula>
    </cfRule>
  </conditionalFormatting>
  <conditionalFormatting sqref="AQ581">
    <cfRule type="expression" dxfId="951" priority="1195">
      <formula>IF(RIGHT(TEXT(AQ581,"0.#"),1)=".",FALSE,TRUE)</formula>
    </cfRule>
    <cfRule type="expression" dxfId="950" priority="1196">
      <formula>IF(RIGHT(TEXT(AQ581,"0.#"),1)=".",TRUE,FALSE)</formula>
    </cfRule>
  </conditionalFormatting>
  <conditionalFormatting sqref="AE586">
    <cfRule type="expression" dxfId="949" priority="1193">
      <formula>IF(RIGHT(TEXT(AE586,"0.#"),1)=".",FALSE,TRUE)</formula>
    </cfRule>
    <cfRule type="expression" dxfId="948" priority="1194">
      <formula>IF(RIGHT(TEXT(AE586,"0.#"),1)=".",TRUE,FALSE)</formula>
    </cfRule>
  </conditionalFormatting>
  <conditionalFormatting sqref="AM588">
    <cfRule type="expression" dxfId="947" priority="1183">
      <formula>IF(RIGHT(TEXT(AM588,"0.#"),1)=".",FALSE,TRUE)</formula>
    </cfRule>
    <cfRule type="expression" dxfId="946" priority="1184">
      <formula>IF(RIGHT(TEXT(AM588,"0.#"),1)=".",TRUE,FALSE)</formula>
    </cfRule>
  </conditionalFormatting>
  <conditionalFormatting sqref="AE587">
    <cfRule type="expression" dxfId="945" priority="1191">
      <formula>IF(RIGHT(TEXT(AE587,"0.#"),1)=".",FALSE,TRUE)</formula>
    </cfRule>
    <cfRule type="expression" dxfId="944" priority="1192">
      <formula>IF(RIGHT(TEXT(AE587,"0.#"),1)=".",TRUE,FALSE)</formula>
    </cfRule>
  </conditionalFormatting>
  <conditionalFormatting sqref="AE588">
    <cfRule type="expression" dxfId="943" priority="1189">
      <formula>IF(RIGHT(TEXT(AE588,"0.#"),1)=".",FALSE,TRUE)</formula>
    </cfRule>
    <cfRule type="expression" dxfId="942" priority="1190">
      <formula>IF(RIGHT(TEXT(AE588,"0.#"),1)=".",TRUE,FALSE)</formula>
    </cfRule>
  </conditionalFormatting>
  <conditionalFormatting sqref="AM586">
    <cfRule type="expression" dxfId="941" priority="1187">
      <formula>IF(RIGHT(TEXT(AM586,"0.#"),1)=".",FALSE,TRUE)</formula>
    </cfRule>
    <cfRule type="expression" dxfId="940" priority="1188">
      <formula>IF(RIGHT(TEXT(AM586,"0.#"),1)=".",TRUE,FALSE)</formula>
    </cfRule>
  </conditionalFormatting>
  <conditionalFormatting sqref="AM587">
    <cfRule type="expression" dxfId="939" priority="1185">
      <formula>IF(RIGHT(TEXT(AM587,"0.#"),1)=".",FALSE,TRUE)</formula>
    </cfRule>
    <cfRule type="expression" dxfId="938" priority="1186">
      <formula>IF(RIGHT(TEXT(AM587,"0.#"),1)=".",TRUE,FALSE)</formula>
    </cfRule>
  </conditionalFormatting>
  <conditionalFormatting sqref="AU586">
    <cfRule type="expression" dxfId="937" priority="1181">
      <formula>IF(RIGHT(TEXT(AU586,"0.#"),1)=".",FALSE,TRUE)</formula>
    </cfRule>
    <cfRule type="expression" dxfId="936" priority="1182">
      <formula>IF(RIGHT(TEXT(AU586,"0.#"),1)=".",TRUE,FALSE)</formula>
    </cfRule>
  </conditionalFormatting>
  <conditionalFormatting sqref="AU587">
    <cfRule type="expression" dxfId="935" priority="1179">
      <formula>IF(RIGHT(TEXT(AU587,"0.#"),1)=".",FALSE,TRUE)</formula>
    </cfRule>
    <cfRule type="expression" dxfId="934" priority="1180">
      <formula>IF(RIGHT(TEXT(AU587,"0.#"),1)=".",TRUE,FALSE)</formula>
    </cfRule>
  </conditionalFormatting>
  <conditionalFormatting sqref="AU588">
    <cfRule type="expression" dxfId="933" priority="1177">
      <formula>IF(RIGHT(TEXT(AU588,"0.#"),1)=".",FALSE,TRUE)</formula>
    </cfRule>
    <cfRule type="expression" dxfId="932" priority="1178">
      <formula>IF(RIGHT(TEXT(AU588,"0.#"),1)=".",TRUE,FALSE)</formula>
    </cfRule>
  </conditionalFormatting>
  <conditionalFormatting sqref="AI588">
    <cfRule type="expression" dxfId="931" priority="1171">
      <formula>IF(RIGHT(TEXT(AI588,"0.#"),1)=".",FALSE,TRUE)</formula>
    </cfRule>
    <cfRule type="expression" dxfId="930" priority="1172">
      <formula>IF(RIGHT(TEXT(AI588,"0.#"),1)=".",TRUE,FALSE)</formula>
    </cfRule>
  </conditionalFormatting>
  <conditionalFormatting sqref="AI586">
    <cfRule type="expression" dxfId="929" priority="1175">
      <formula>IF(RIGHT(TEXT(AI586,"0.#"),1)=".",FALSE,TRUE)</formula>
    </cfRule>
    <cfRule type="expression" dxfId="928" priority="1176">
      <formula>IF(RIGHT(TEXT(AI586,"0.#"),1)=".",TRUE,FALSE)</formula>
    </cfRule>
  </conditionalFormatting>
  <conditionalFormatting sqref="AI587">
    <cfRule type="expression" dxfId="927" priority="1173">
      <formula>IF(RIGHT(TEXT(AI587,"0.#"),1)=".",FALSE,TRUE)</formula>
    </cfRule>
    <cfRule type="expression" dxfId="926" priority="1174">
      <formula>IF(RIGHT(TEXT(AI587,"0.#"),1)=".",TRUE,FALSE)</formula>
    </cfRule>
  </conditionalFormatting>
  <conditionalFormatting sqref="AQ587">
    <cfRule type="expression" dxfId="925" priority="1169">
      <formula>IF(RIGHT(TEXT(AQ587,"0.#"),1)=".",FALSE,TRUE)</formula>
    </cfRule>
    <cfRule type="expression" dxfId="924" priority="1170">
      <formula>IF(RIGHT(TEXT(AQ587,"0.#"),1)=".",TRUE,FALSE)</formula>
    </cfRule>
  </conditionalFormatting>
  <conditionalFormatting sqref="AQ588">
    <cfRule type="expression" dxfId="923" priority="1167">
      <formula>IF(RIGHT(TEXT(AQ588,"0.#"),1)=".",FALSE,TRUE)</formula>
    </cfRule>
    <cfRule type="expression" dxfId="922" priority="1168">
      <formula>IF(RIGHT(TEXT(AQ588,"0.#"),1)=".",TRUE,FALSE)</formula>
    </cfRule>
  </conditionalFormatting>
  <conditionalFormatting sqref="AQ586">
    <cfRule type="expression" dxfId="921" priority="1165">
      <formula>IF(RIGHT(TEXT(AQ586,"0.#"),1)=".",FALSE,TRUE)</formula>
    </cfRule>
    <cfRule type="expression" dxfId="920" priority="1166">
      <formula>IF(RIGHT(TEXT(AQ586,"0.#"),1)=".",TRUE,FALSE)</formula>
    </cfRule>
  </conditionalFormatting>
  <conditionalFormatting sqref="AE595">
    <cfRule type="expression" dxfId="919" priority="1163">
      <formula>IF(RIGHT(TEXT(AE595,"0.#"),1)=".",FALSE,TRUE)</formula>
    </cfRule>
    <cfRule type="expression" dxfId="918" priority="1164">
      <formula>IF(RIGHT(TEXT(AE595,"0.#"),1)=".",TRUE,FALSE)</formula>
    </cfRule>
  </conditionalFormatting>
  <conditionalFormatting sqref="AE596">
    <cfRule type="expression" dxfId="917" priority="1161">
      <formula>IF(RIGHT(TEXT(AE596,"0.#"),1)=".",FALSE,TRUE)</formula>
    </cfRule>
    <cfRule type="expression" dxfId="916" priority="1162">
      <formula>IF(RIGHT(TEXT(AE596,"0.#"),1)=".",TRUE,FALSE)</formula>
    </cfRule>
  </conditionalFormatting>
  <conditionalFormatting sqref="AE597">
    <cfRule type="expression" dxfId="915" priority="1159">
      <formula>IF(RIGHT(TEXT(AE597,"0.#"),1)=".",FALSE,TRUE)</formula>
    </cfRule>
    <cfRule type="expression" dxfId="914" priority="1160">
      <formula>IF(RIGHT(TEXT(AE597,"0.#"),1)=".",TRUE,FALSE)</formula>
    </cfRule>
  </conditionalFormatting>
  <conditionalFormatting sqref="AU595">
    <cfRule type="expression" dxfId="913" priority="1151">
      <formula>IF(RIGHT(TEXT(AU595,"0.#"),1)=".",FALSE,TRUE)</formula>
    </cfRule>
    <cfRule type="expression" dxfId="912" priority="1152">
      <formula>IF(RIGHT(TEXT(AU595,"0.#"),1)=".",TRUE,FALSE)</formula>
    </cfRule>
  </conditionalFormatting>
  <conditionalFormatting sqref="AU596">
    <cfRule type="expression" dxfId="911" priority="1149">
      <formula>IF(RIGHT(TEXT(AU596,"0.#"),1)=".",FALSE,TRUE)</formula>
    </cfRule>
    <cfRule type="expression" dxfId="910" priority="1150">
      <formula>IF(RIGHT(TEXT(AU596,"0.#"),1)=".",TRUE,FALSE)</formula>
    </cfRule>
  </conditionalFormatting>
  <conditionalFormatting sqref="AU597">
    <cfRule type="expression" dxfId="909" priority="1147">
      <formula>IF(RIGHT(TEXT(AU597,"0.#"),1)=".",FALSE,TRUE)</formula>
    </cfRule>
    <cfRule type="expression" dxfId="908" priority="1148">
      <formula>IF(RIGHT(TEXT(AU597,"0.#"),1)=".",TRUE,FALSE)</formula>
    </cfRule>
  </conditionalFormatting>
  <conditionalFormatting sqref="AQ596">
    <cfRule type="expression" dxfId="907" priority="1139">
      <formula>IF(RIGHT(TEXT(AQ596,"0.#"),1)=".",FALSE,TRUE)</formula>
    </cfRule>
    <cfRule type="expression" dxfId="906" priority="1140">
      <formula>IF(RIGHT(TEXT(AQ596,"0.#"),1)=".",TRUE,FALSE)</formula>
    </cfRule>
  </conditionalFormatting>
  <conditionalFormatting sqref="AQ597">
    <cfRule type="expression" dxfId="905" priority="1137">
      <formula>IF(RIGHT(TEXT(AQ597,"0.#"),1)=".",FALSE,TRUE)</formula>
    </cfRule>
    <cfRule type="expression" dxfId="904" priority="1138">
      <formula>IF(RIGHT(TEXT(AQ597,"0.#"),1)=".",TRUE,FALSE)</formula>
    </cfRule>
  </conditionalFormatting>
  <conditionalFormatting sqref="AQ595">
    <cfRule type="expression" dxfId="903" priority="1135">
      <formula>IF(RIGHT(TEXT(AQ595,"0.#"),1)=".",FALSE,TRUE)</formula>
    </cfRule>
    <cfRule type="expression" dxfId="902" priority="1136">
      <formula>IF(RIGHT(TEXT(AQ595,"0.#"),1)=".",TRUE,FALSE)</formula>
    </cfRule>
  </conditionalFormatting>
  <conditionalFormatting sqref="AE620">
    <cfRule type="expression" dxfId="901" priority="1133">
      <formula>IF(RIGHT(TEXT(AE620,"0.#"),1)=".",FALSE,TRUE)</formula>
    </cfRule>
    <cfRule type="expression" dxfId="900" priority="1134">
      <formula>IF(RIGHT(TEXT(AE620,"0.#"),1)=".",TRUE,FALSE)</formula>
    </cfRule>
  </conditionalFormatting>
  <conditionalFormatting sqref="AE621">
    <cfRule type="expression" dxfId="899" priority="1131">
      <formula>IF(RIGHT(TEXT(AE621,"0.#"),1)=".",FALSE,TRUE)</formula>
    </cfRule>
    <cfRule type="expression" dxfId="898" priority="1132">
      <formula>IF(RIGHT(TEXT(AE621,"0.#"),1)=".",TRUE,FALSE)</formula>
    </cfRule>
  </conditionalFormatting>
  <conditionalFormatting sqref="AE622">
    <cfRule type="expression" dxfId="897" priority="1129">
      <formula>IF(RIGHT(TEXT(AE622,"0.#"),1)=".",FALSE,TRUE)</formula>
    </cfRule>
    <cfRule type="expression" dxfId="896" priority="1130">
      <formula>IF(RIGHT(TEXT(AE622,"0.#"),1)=".",TRUE,FALSE)</formula>
    </cfRule>
  </conditionalFormatting>
  <conditionalFormatting sqref="AU620">
    <cfRule type="expression" dxfId="895" priority="1121">
      <formula>IF(RIGHT(TEXT(AU620,"0.#"),1)=".",FALSE,TRUE)</formula>
    </cfRule>
    <cfRule type="expression" dxfId="894" priority="1122">
      <formula>IF(RIGHT(TEXT(AU620,"0.#"),1)=".",TRUE,FALSE)</formula>
    </cfRule>
  </conditionalFormatting>
  <conditionalFormatting sqref="AU621">
    <cfRule type="expression" dxfId="893" priority="1119">
      <formula>IF(RIGHT(TEXT(AU621,"0.#"),1)=".",FALSE,TRUE)</formula>
    </cfRule>
    <cfRule type="expression" dxfId="892" priority="1120">
      <formula>IF(RIGHT(TEXT(AU621,"0.#"),1)=".",TRUE,FALSE)</formula>
    </cfRule>
  </conditionalFormatting>
  <conditionalFormatting sqref="AU622">
    <cfRule type="expression" dxfId="891" priority="1117">
      <formula>IF(RIGHT(TEXT(AU622,"0.#"),1)=".",FALSE,TRUE)</formula>
    </cfRule>
    <cfRule type="expression" dxfId="890" priority="1118">
      <formula>IF(RIGHT(TEXT(AU622,"0.#"),1)=".",TRUE,FALSE)</formula>
    </cfRule>
  </conditionalFormatting>
  <conditionalFormatting sqref="AQ621">
    <cfRule type="expression" dxfId="889" priority="1109">
      <formula>IF(RIGHT(TEXT(AQ621,"0.#"),1)=".",FALSE,TRUE)</formula>
    </cfRule>
    <cfRule type="expression" dxfId="888" priority="1110">
      <formula>IF(RIGHT(TEXT(AQ621,"0.#"),1)=".",TRUE,FALSE)</formula>
    </cfRule>
  </conditionalFormatting>
  <conditionalFormatting sqref="AQ622">
    <cfRule type="expression" dxfId="887" priority="1107">
      <formula>IF(RIGHT(TEXT(AQ622,"0.#"),1)=".",FALSE,TRUE)</formula>
    </cfRule>
    <cfRule type="expression" dxfId="886" priority="1108">
      <formula>IF(RIGHT(TEXT(AQ622,"0.#"),1)=".",TRUE,FALSE)</formula>
    </cfRule>
  </conditionalFormatting>
  <conditionalFormatting sqref="AQ620">
    <cfRule type="expression" dxfId="885" priority="1105">
      <formula>IF(RIGHT(TEXT(AQ620,"0.#"),1)=".",FALSE,TRUE)</formula>
    </cfRule>
    <cfRule type="expression" dxfId="884" priority="1106">
      <formula>IF(RIGHT(TEXT(AQ620,"0.#"),1)=".",TRUE,FALSE)</formula>
    </cfRule>
  </conditionalFormatting>
  <conditionalFormatting sqref="AE600">
    <cfRule type="expression" dxfId="883" priority="1103">
      <formula>IF(RIGHT(TEXT(AE600,"0.#"),1)=".",FALSE,TRUE)</formula>
    </cfRule>
    <cfRule type="expression" dxfId="882" priority="1104">
      <formula>IF(RIGHT(TEXT(AE600,"0.#"),1)=".",TRUE,FALSE)</formula>
    </cfRule>
  </conditionalFormatting>
  <conditionalFormatting sqref="AE601">
    <cfRule type="expression" dxfId="881" priority="1101">
      <formula>IF(RIGHT(TEXT(AE601,"0.#"),1)=".",FALSE,TRUE)</formula>
    </cfRule>
    <cfRule type="expression" dxfId="880" priority="1102">
      <formula>IF(RIGHT(TEXT(AE601,"0.#"),1)=".",TRUE,FALSE)</formula>
    </cfRule>
  </conditionalFormatting>
  <conditionalFormatting sqref="AE602">
    <cfRule type="expression" dxfId="879" priority="1099">
      <formula>IF(RIGHT(TEXT(AE602,"0.#"),1)=".",FALSE,TRUE)</formula>
    </cfRule>
    <cfRule type="expression" dxfId="878" priority="1100">
      <formula>IF(RIGHT(TEXT(AE602,"0.#"),1)=".",TRUE,FALSE)</formula>
    </cfRule>
  </conditionalFormatting>
  <conditionalFormatting sqref="AU600">
    <cfRule type="expression" dxfId="877" priority="1091">
      <formula>IF(RIGHT(TEXT(AU600,"0.#"),1)=".",FALSE,TRUE)</formula>
    </cfRule>
    <cfRule type="expression" dxfId="876" priority="1092">
      <formula>IF(RIGHT(TEXT(AU600,"0.#"),1)=".",TRUE,FALSE)</formula>
    </cfRule>
  </conditionalFormatting>
  <conditionalFormatting sqref="AU601">
    <cfRule type="expression" dxfId="875" priority="1089">
      <formula>IF(RIGHT(TEXT(AU601,"0.#"),1)=".",FALSE,TRUE)</formula>
    </cfRule>
    <cfRule type="expression" dxfId="874" priority="1090">
      <formula>IF(RIGHT(TEXT(AU601,"0.#"),1)=".",TRUE,FALSE)</formula>
    </cfRule>
  </conditionalFormatting>
  <conditionalFormatting sqref="AU602">
    <cfRule type="expression" dxfId="873" priority="1087">
      <formula>IF(RIGHT(TEXT(AU602,"0.#"),1)=".",FALSE,TRUE)</formula>
    </cfRule>
    <cfRule type="expression" dxfId="872" priority="1088">
      <formula>IF(RIGHT(TEXT(AU602,"0.#"),1)=".",TRUE,FALSE)</formula>
    </cfRule>
  </conditionalFormatting>
  <conditionalFormatting sqref="AQ601">
    <cfRule type="expression" dxfId="871" priority="1079">
      <formula>IF(RIGHT(TEXT(AQ601,"0.#"),1)=".",FALSE,TRUE)</formula>
    </cfRule>
    <cfRule type="expression" dxfId="870" priority="1080">
      <formula>IF(RIGHT(TEXT(AQ601,"0.#"),1)=".",TRUE,FALSE)</formula>
    </cfRule>
  </conditionalFormatting>
  <conditionalFormatting sqref="AQ602">
    <cfRule type="expression" dxfId="869" priority="1077">
      <formula>IF(RIGHT(TEXT(AQ602,"0.#"),1)=".",FALSE,TRUE)</formula>
    </cfRule>
    <cfRule type="expression" dxfId="868" priority="1078">
      <formula>IF(RIGHT(TEXT(AQ602,"0.#"),1)=".",TRUE,FALSE)</formula>
    </cfRule>
  </conditionalFormatting>
  <conditionalFormatting sqref="AQ600">
    <cfRule type="expression" dxfId="867" priority="1075">
      <formula>IF(RIGHT(TEXT(AQ600,"0.#"),1)=".",FALSE,TRUE)</formula>
    </cfRule>
    <cfRule type="expression" dxfId="866" priority="1076">
      <formula>IF(RIGHT(TEXT(AQ600,"0.#"),1)=".",TRUE,FALSE)</formula>
    </cfRule>
  </conditionalFormatting>
  <conditionalFormatting sqref="AE605">
    <cfRule type="expression" dxfId="865" priority="1073">
      <formula>IF(RIGHT(TEXT(AE605,"0.#"),1)=".",FALSE,TRUE)</formula>
    </cfRule>
    <cfRule type="expression" dxfId="864" priority="1074">
      <formula>IF(RIGHT(TEXT(AE605,"0.#"),1)=".",TRUE,FALSE)</formula>
    </cfRule>
  </conditionalFormatting>
  <conditionalFormatting sqref="AE606">
    <cfRule type="expression" dxfId="863" priority="1071">
      <formula>IF(RIGHT(TEXT(AE606,"0.#"),1)=".",FALSE,TRUE)</formula>
    </cfRule>
    <cfRule type="expression" dxfId="862" priority="1072">
      <formula>IF(RIGHT(TEXT(AE606,"0.#"),1)=".",TRUE,FALSE)</formula>
    </cfRule>
  </conditionalFormatting>
  <conditionalFormatting sqref="AE607">
    <cfRule type="expression" dxfId="861" priority="1069">
      <formula>IF(RIGHT(TEXT(AE607,"0.#"),1)=".",FALSE,TRUE)</formula>
    </cfRule>
    <cfRule type="expression" dxfId="860" priority="1070">
      <formula>IF(RIGHT(TEXT(AE607,"0.#"),1)=".",TRUE,FALSE)</formula>
    </cfRule>
  </conditionalFormatting>
  <conditionalFormatting sqref="AU605">
    <cfRule type="expression" dxfId="859" priority="1061">
      <formula>IF(RIGHT(TEXT(AU605,"0.#"),1)=".",FALSE,TRUE)</formula>
    </cfRule>
    <cfRule type="expression" dxfId="858" priority="1062">
      <formula>IF(RIGHT(TEXT(AU605,"0.#"),1)=".",TRUE,FALSE)</formula>
    </cfRule>
  </conditionalFormatting>
  <conditionalFormatting sqref="AU606">
    <cfRule type="expression" dxfId="857" priority="1059">
      <formula>IF(RIGHT(TEXT(AU606,"0.#"),1)=".",FALSE,TRUE)</formula>
    </cfRule>
    <cfRule type="expression" dxfId="856" priority="1060">
      <formula>IF(RIGHT(TEXT(AU606,"0.#"),1)=".",TRUE,FALSE)</formula>
    </cfRule>
  </conditionalFormatting>
  <conditionalFormatting sqref="AU607">
    <cfRule type="expression" dxfId="855" priority="1057">
      <formula>IF(RIGHT(TEXT(AU607,"0.#"),1)=".",FALSE,TRUE)</formula>
    </cfRule>
    <cfRule type="expression" dxfId="854" priority="1058">
      <formula>IF(RIGHT(TEXT(AU607,"0.#"),1)=".",TRUE,FALSE)</formula>
    </cfRule>
  </conditionalFormatting>
  <conditionalFormatting sqref="AQ606">
    <cfRule type="expression" dxfId="853" priority="1049">
      <formula>IF(RIGHT(TEXT(AQ606,"0.#"),1)=".",FALSE,TRUE)</formula>
    </cfRule>
    <cfRule type="expression" dxfId="852" priority="1050">
      <formula>IF(RIGHT(TEXT(AQ606,"0.#"),1)=".",TRUE,FALSE)</formula>
    </cfRule>
  </conditionalFormatting>
  <conditionalFormatting sqref="AQ607">
    <cfRule type="expression" dxfId="851" priority="1047">
      <formula>IF(RIGHT(TEXT(AQ607,"0.#"),1)=".",FALSE,TRUE)</formula>
    </cfRule>
    <cfRule type="expression" dxfId="850" priority="1048">
      <formula>IF(RIGHT(TEXT(AQ607,"0.#"),1)=".",TRUE,FALSE)</formula>
    </cfRule>
  </conditionalFormatting>
  <conditionalFormatting sqref="AQ605">
    <cfRule type="expression" dxfId="849" priority="1045">
      <formula>IF(RIGHT(TEXT(AQ605,"0.#"),1)=".",FALSE,TRUE)</formula>
    </cfRule>
    <cfRule type="expression" dxfId="848" priority="1046">
      <formula>IF(RIGHT(TEXT(AQ605,"0.#"),1)=".",TRUE,FALSE)</formula>
    </cfRule>
  </conditionalFormatting>
  <conditionalFormatting sqref="AE610">
    <cfRule type="expression" dxfId="847" priority="1043">
      <formula>IF(RIGHT(TEXT(AE610,"0.#"),1)=".",FALSE,TRUE)</formula>
    </cfRule>
    <cfRule type="expression" dxfId="846" priority="1044">
      <formula>IF(RIGHT(TEXT(AE610,"0.#"),1)=".",TRUE,FALSE)</formula>
    </cfRule>
  </conditionalFormatting>
  <conditionalFormatting sqref="AE611">
    <cfRule type="expression" dxfId="845" priority="1041">
      <formula>IF(RIGHT(TEXT(AE611,"0.#"),1)=".",FALSE,TRUE)</formula>
    </cfRule>
    <cfRule type="expression" dxfId="844" priority="1042">
      <formula>IF(RIGHT(TEXT(AE611,"0.#"),1)=".",TRUE,FALSE)</formula>
    </cfRule>
  </conditionalFormatting>
  <conditionalFormatting sqref="AE612">
    <cfRule type="expression" dxfId="843" priority="1039">
      <formula>IF(RIGHT(TEXT(AE612,"0.#"),1)=".",FALSE,TRUE)</formula>
    </cfRule>
    <cfRule type="expression" dxfId="842" priority="1040">
      <formula>IF(RIGHT(TEXT(AE612,"0.#"),1)=".",TRUE,FALSE)</formula>
    </cfRule>
  </conditionalFormatting>
  <conditionalFormatting sqref="AU610">
    <cfRule type="expression" dxfId="841" priority="1031">
      <formula>IF(RIGHT(TEXT(AU610,"0.#"),1)=".",FALSE,TRUE)</formula>
    </cfRule>
    <cfRule type="expression" dxfId="840" priority="1032">
      <formula>IF(RIGHT(TEXT(AU610,"0.#"),1)=".",TRUE,FALSE)</formula>
    </cfRule>
  </conditionalFormatting>
  <conditionalFormatting sqref="AU611">
    <cfRule type="expression" dxfId="839" priority="1029">
      <formula>IF(RIGHT(TEXT(AU611,"0.#"),1)=".",FALSE,TRUE)</formula>
    </cfRule>
    <cfRule type="expression" dxfId="838" priority="1030">
      <formula>IF(RIGHT(TEXT(AU611,"0.#"),1)=".",TRUE,FALSE)</formula>
    </cfRule>
  </conditionalFormatting>
  <conditionalFormatting sqref="AU612">
    <cfRule type="expression" dxfId="837" priority="1027">
      <formula>IF(RIGHT(TEXT(AU612,"0.#"),1)=".",FALSE,TRUE)</formula>
    </cfRule>
    <cfRule type="expression" dxfId="836" priority="1028">
      <formula>IF(RIGHT(TEXT(AU612,"0.#"),1)=".",TRUE,FALSE)</formula>
    </cfRule>
  </conditionalFormatting>
  <conditionalFormatting sqref="AQ611">
    <cfRule type="expression" dxfId="835" priority="1019">
      <formula>IF(RIGHT(TEXT(AQ611,"0.#"),1)=".",FALSE,TRUE)</formula>
    </cfRule>
    <cfRule type="expression" dxfId="834" priority="1020">
      <formula>IF(RIGHT(TEXT(AQ611,"0.#"),1)=".",TRUE,FALSE)</formula>
    </cfRule>
  </conditionalFormatting>
  <conditionalFormatting sqref="AQ612">
    <cfRule type="expression" dxfId="833" priority="1017">
      <formula>IF(RIGHT(TEXT(AQ612,"0.#"),1)=".",FALSE,TRUE)</formula>
    </cfRule>
    <cfRule type="expression" dxfId="832" priority="1018">
      <formula>IF(RIGHT(TEXT(AQ612,"0.#"),1)=".",TRUE,FALSE)</formula>
    </cfRule>
  </conditionalFormatting>
  <conditionalFormatting sqref="AQ610">
    <cfRule type="expression" dxfId="831" priority="1015">
      <formula>IF(RIGHT(TEXT(AQ610,"0.#"),1)=".",FALSE,TRUE)</formula>
    </cfRule>
    <cfRule type="expression" dxfId="830" priority="1016">
      <formula>IF(RIGHT(TEXT(AQ610,"0.#"),1)=".",TRUE,FALSE)</formula>
    </cfRule>
  </conditionalFormatting>
  <conditionalFormatting sqref="AE615">
    <cfRule type="expression" dxfId="829" priority="1013">
      <formula>IF(RIGHT(TEXT(AE615,"0.#"),1)=".",FALSE,TRUE)</formula>
    </cfRule>
    <cfRule type="expression" dxfId="828" priority="1014">
      <formula>IF(RIGHT(TEXT(AE615,"0.#"),1)=".",TRUE,FALSE)</formula>
    </cfRule>
  </conditionalFormatting>
  <conditionalFormatting sqref="AE616">
    <cfRule type="expression" dxfId="827" priority="1011">
      <formula>IF(RIGHT(TEXT(AE616,"0.#"),1)=".",FALSE,TRUE)</formula>
    </cfRule>
    <cfRule type="expression" dxfId="826" priority="1012">
      <formula>IF(RIGHT(TEXT(AE616,"0.#"),1)=".",TRUE,FALSE)</formula>
    </cfRule>
  </conditionalFormatting>
  <conditionalFormatting sqref="AE617">
    <cfRule type="expression" dxfId="825" priority="1009">
      <formula>IF(RIGHT(TEXT(AE617,"0.#"),1)=".",FALSE,TRUE)</formula>
    </cfRule>
    <cfRule type="expression" dxfId="824" priority="1010">
      <formula>IF(RIGHT(TEXT(AE617,"0.#"),1)=".",TRUE,FALSE)</formula>
    </cfRule>
  </conditionalFormatting>
  <conditionalFormatting sqref="AU615">
    <cfRule type="expression" dxfId="823" priority="1001">
      <formula>IF(RIGHT(TEXT(AU615,"0.#"),1)=".",FALSE,TRUE)</formula>
    </cfRule>
    <cfRule type="expression" dxfId="822" priority="1002">
      <formula>IF(RIGHT(TEXT(AU615,"0.#"),1)=".",TRUE,FALSE)</formula>
    </cfRule>
  </conditionalFormatting>
  <conditionalFormatting sqref="AU616">
    <cfRule type="expression" dxfId="821" priority="999">
      <formula>IF(RIGHT(TEXT(AU616,"0.#"),1)=".",FALSE,TRUE)</formula>
    </cfRule>
    <cfRule type="expression" dxfId="820" priority="1000">
      <formula>IF(RIGHT(TEXT(AU616,"0.#"),1)=".",TRUE,FALSE)</formula>
    </cfRule>
  </conditionalFormatting>
  <conditionalFormatting sqref="AU617">
    <cfRule type="expression" dxfId="819" priority="997">
      <formula>IF(RIGHT(TEXT(AU617,"0.#"),1)=".",FALSE,TRUE)</formula>
    </cfRule>
    <cfRule type="expression" dxfId="818" priority="998">
      <formula>IF(RIGHT(TEXT(AU617,"0.#"),1)=".",TRUE,FALSE)</formula>
    </cfRule>
  </conditionalFormatting>
  <conditionalFormatting sqref="AQ616">
    <cfRule type="expression" dxfId="817" priority="989">
      <formula>IF(RIGHT(TEXT(AQ616,"0.#"),1)=".",FALSE,TRUE)</formula>
    </cfRule>
    <cfRule type="expression" dxfId="816" priority="990">
      <formula>IF(RIGHT(TEXT(AQ616,"0.#"),1)=".",TRUE,FALSE)</formula>
    </cfRule>
  </conditionalFormatting>
  <conditionalFormatting sqref="AQ617">
    <cfRule type="expression" dxfId="815" priority="987">
      <formula>IF(RIGHT(TEXT(AQ617,"0.#"),1)=".",FALSE,TRUE)</formula>
    </cfRule>
    <cfRule type="expression" dxfId="814" priority="988">
      <formula>IF(RIGHT(TEXT(AQ617,"0.#"),1)=".",TRUE,FALSE)</formula>
    </cfRule>
  </conditionalFormatting>
  <conditionalFormatting sqref="AQ615">
    <cfRule type="expression" dxfId="813" priority="985">
      <formula>IF(RIGHT(TEXT(AQ615,"0.#"),1)=".",FALSE,TRUE)</formula>
    </cfRule>
    <cfRule type="expression" dxfId="812" priority="986">
      <formula>IF(RIGHT(TEXT(AQ615,"0.#"),1)=".",TRUE,FALSE)</formula>
    </cfRule>
  </conditionalFormatting>
  <conditionalFormatting sqref="AE625">
    <cfRule type="expression" dxfId="811" priority="983">
      <formula>IF(RIGHT(TEXT(AE625,"0.#"),1)=".",FALSE,TRUE)</formula>
    </cfRule>
    <cfRule type="expression" dxfId="810" priority="984">
      <formula>IF(RIGHT(TEXT(AE625,"0.#"),1)=".",TRUE,FALSE)</formula>
    </cfRule>
  </conditionalFormatting>
  <conditionalFormatting sqref="AE626">
    <cfRule type="expression" dxfId="809" priority="981">
      <formula>IF(RIGHT(TEXT(AE626,"0.#"),1)=".",FALSE,TRUE)</formula>
    </cfRule>
    <cfRule type="expression" dxfId="808" priority="982">
      <formula>IF(RIGHT(TEXT(AE626,"0.#"),1)=".",TRUE,FALSE)</formula>
    </cfRule>
  </conditionalFormatting>
  <conditionalFormatting sqref="AE627">
    <cfRule type="expression" dxfId="807" priority="979">
      <formula>IF(RIGHT(TEXT(AE627,"0.#"),1)=".",FALSE,TRUE)</formula>
    </cfRule>
    <cfRule type="expression" dxfId="806" priority="980">
      <formula>IF(RIGHT(TEXT(AE627,"0.#"),1)=".",TRUE,FALSE)</formula>
    </cfRule>
  </conditionalFormatting>
  <conditionalFormatting sqref="AU625">
    <cfRule type="expression" dxfId="805" priority="971">
      <formula>IF(RIGHT(TEXT(AU625,"0.#"),1)=".",FALSE,TRUE)</formula>
    </cfRule>
    <cfRule type="expression" dxfId="804" priority="972">
      <formula>IF(RIGHT(TEXT(AU625,"0.#"),1)=".",TRUE,FALSE)</formula>
    </cfRule>
  </conditionalFormatting>
  <conditionalFormatting sqref="AU626">
    <cfRule type="expression" dxfId="803" priority="969">
      <formula>IF(RIGHT(TEXT(AU626,"0.#"),1)=".",FALSE,TRUE)</formula>
    </cfRule>
    <cfRule type="expression" dxfId="802" priority="970">
      <formula>IF(RIGHT(TEXT(AU626,"0.#"),1)=".",TRUE,FALSE)</formula>
    </cfRule>
  </conditionalFormatting>
  <conditionalFormatting sqref="AU627">
    <cfRule type="expression" dxfId="801" priority="967">
      <formula>IF(RIGHT(TEXT(AU627,"0.#"),1)=".",FALSE,TRUE)</formula>
    </cfRule>
    <cfRule type="expression" dxfId="800" priority="968">
      <formula>IF(RIGHT(TEXT(AU627,"0.#"),1)=".",TRUE,FALSE)</formula>
    </cfRule>
  </conditionalFormatting>
  <conditionalFormatting sqref="AQ626">
    <cfRule type="expression" dxfId="799" priority="959">
      <formula>IF(RIGHT(TEXT(AQ626,"0.#"),1)=".",FALSE,TRUE)</formula>
    </cfRule>
    <cfRule type="expression" dxfId="798" priority="960">
      <formula>IF(RIGHT(TEXT(AQ626,"0.#"),1)=".",TRUE,FALSE)</formula>
    </cfRule>
  </conditionalFormatting>
  <conditionalFormatting sqref="AQ627">
    <cfRule type="expression" dxfId="797" priority="957">
      <formula>IF(RIGHT(TEXT(AQ627,"0.#"),1)=".",FALSE,TRUE)</formula>
    </cfRule>
    <cfRule type="expression" dxfId="796" priority="958">
      <formula>IF(RIGHT(TEXT(AQ627,"0.#"),1)=".",TRUE,FALSE)</formula>
    </cfRule>
  </conditionalFormatting>
  <conditionalFormatting sqref="AQ625">
    <cfRule type="expression" dxfId="795" priority="955">
      <formula>IF(RIGHT(TEXT(AQ625,"0.#"),1)=".",FALSE,TRUE)</formula>
    </cfRule>
    <cfRule type="expression" dxfId="794" priority="956">
      <formula>IF(RIGHT(TEXT(AQ625,"0.#"),1)=".",TRUE,FALSE)</formula>
    </cfRule>
  </conditionalFormatting>
  <conditionalFormatting sqref="AE630">
    <cfRule type="expression" dxfId="793" priority="953">
      <formula>IF(RIGHT(TEXT(AE630,"0.#"),1)=".",FALSE,TRUE)</formula>
    </cfRule>
    <cfRule type="expression" dxfId="792" priority="954">
      <formula>IF(RIGHT(TEXT(AE630,"0.#"),1)=".",TRUE,FALSE)</formula>
    </cfRule>
  </conditionalFormatting>
  <conditionalFormatting sqref="AE631">
    <cfRule type="expression" dxfId="791" priority="951">
      <formula>IF(RIGHT(TEXT(AE631,"0.#"),1)=".",FALSE,TRUE)</formula>
    </cfRule>
    <cfRule type="expression" dxfId="790" priority="952">
      <formula>IF(RIGHT(TEXT(AE631,"0.#"),1)=".",TRUE,FALSE)</formula>
    </cfRule>
  </conditionalFormatting>
  <conditionalFormatting sqref="AE632">
    <cfRule type="expression" dxfId="789" priority="949">
      <formula>IF(RIGHT(TEXT(AE632,"0.#"),1)=".",FALSE,TRUE)</formula>
    </cfRule>
    <cfRule type="expression" dxfId="788" priority="950">
      <formula>IF(RIGHT(TEXT(AE632,"0.#"),1)=".",TRUE,FALSE)</formula>
    </cfRule>
  </conditionalFormatting>
  <conditionalFormatting sqref="AU630">
    <cfRule type="expression" dxfId="787" priority="941">
      <formula>IF(RIGHT(TEXT(AU630,"0.#"),1)=".",FALSE,TRUE)</formula>
    </cfRule>
    <cfRule type="expression" dxfId="786" priority="942">
      <formula>IF(RIGHT(TEXT(AU630,"0.#"),1)=".",TRUE,FALSE)</formula>
    </cfRule>
  </conditionalFormatting>
  <conditionalFormatting sqref="AU631">
    <cfRule type="expression" dxfId="785" priority="939">
      <formula>IF(RIGHT(TEXT(AU631,"0.#"),1)=".",FALSE,TRUE)</formula>
    </cfRule>
    <cfRule type="expression" dxfId="784" priority="940">
      <formula>IF(RIGHT(TEXT(AU631,"0.#"),1)=".",TRUE,FALSE)</formula>
    </cfRule>
  </conditionalFormatting>
  <conditionalFormatting sqref="AU632">
    <cfRule type="expression" dxfId="783" priority="937">
      <formula>IF(RIGHT(TEXT(AU632,"0.#"),1)=".",FALSE,TRUE)</formula>
    </cfRule>
    <cfRule type="expression" dxfId="782" priority="938">
      <formula>IF(RIGHT(TEXT(AU632,"0.#"),1)=".",TRUE,FALSE)</formula>
    </cfRule>
  </conditionalFormatting>
  <conditionalFormatting sqref="AQ631">
    <cfRule type="expression" dxfId="781" priority="929">
      <formula>IF(RIGHT(TEXT(AQ631,"0.#"),1)=".",FALSE,TRUE)</formula>
    </cfRule>
    <cfRule type="expression" dxfId="780" priority="930">
      <formula>IF(RIGHT(TEXT(AQ631,"0.#"),1)=".",TRUE,FALSE)</formula>
    </cfRule>
  </conditionalFormatting>
  <conditionalFormatting sqref="AQ632">
    <cfRule type="expression" dxfId="779" priority="927">
      <formula>IF(RIGHT(TEXT(AQ632,"0.#"),1)=".",FALSE,TRUE)</formula>
    </cfRule>
    <cfRule type="expression" dxfId="778" priority="928">
      <formula>IF(RIGHT(TEXT(AQ632,"0.#"),1)=".",TRUE,FALSE)</formula>
    </cfRule>
  </conditionalFormatting>
  <conditionalFormatting sqref="AQ630">
    <cfRule type="expression" dxfId="777" priority="925">
      <formula>IF(RIGHT(TEXT(AQ630,"0.#"),1)=".",FALSE,TRUE)</formula>
    </cfRule>
    <cfRule type="expression" dxfId="776" priority="926">
      <formula>IF(RIGHT(TEXT(AQ630,"0.#"),1)=".",TRUE,FALSE)</formula>
    </cfRule>
  </conditionalFormatting>
  <conditionalFormatting sqref="AE635">
    <cfRule type="expression" dxfId="775" priority="923">
      <formula>IF(RIGHT(TEXT(AE635,"0.#"),1)=".",FALSE,TRUE)</formula>
    </cfRule>
    <cfRule type="expression" dxfId="774" priority="924">
      <formula>IF(RIGHT(TEXT(AE635,"0.#"),1)=".",TRUE,FALSE)</formula>
    </cfRule>
  </conditionalFormatting>
  <conditionalFormatting sqref="AE636">
    <cfRule type="expression" dxfId="773" priority="921">
      <formula>IF(RIGHT(TEXT(AE636,"0.#"),1)=".",FALSE,TRUE)</formula>
    </cfRule>
    <cfRule type="expression" dxfId="772" priority="922">
      <formula>IF(RIGHT(TEXT(AE636,"0.#"),1)=".",TRUE,FALSE)</formula>
    </cfRule>
  </conditionalFormatting>
  <conditionalFormatting sqref="AE637">
    <cfRule type="expression" dxfId="771" priority="919">
      <formula>IF(RIGHT(TEXT(AE637,"0.#"),1)=".",FALSE,TRUE)</formula>
    </cfRule>
    <cfRule type="expression" dxfId="770" priority="920">
      <formula>IF(RIGHT(TEXT(AE637,"0.#"),1)=".",TRUE,FALSE)</formula>
    </cfRule>
  </conditionalFormatting>
  <conditionalFormatting sqref="AU635">
    <cfRule type="expression" dxfId="769" priority="911">
      <formula>IF(RIGHT(TEXT(AU635,"0.#"),1)=".",FALSE,TRUE)</formula>
    </cfRule>
    <cfRule type="expression" dxfId="768" priority="912">
      <formula>IF(RIGHT(TEXT(AU635,"0.#"),1)=".",TRUE,FALSE)</formula>
    </cfRule>
  </conditionalFormatting>
  <conditionalFormatting sqref="AU636">
    <cfRule type="expression" dxfId="767" priority="909">
      <formula>IF(RIGHT(TEXT(AU636,"0.#"),1)=".",FALSE,TRUE)</formula>
    </cfRule>
    <cfRule type="expression" dxfId="766" priority="910">
      <formula>IF(RIGHT(TEXT(AU636,"0.#"),1)=".",TRUE,FALSE)</formula>
    </cfRule>
  </conditionalFormatting>
  <conditionalFormatting sqref="AU637">
    <cfRule type="expression" dxfId="765" priority="907">
      <formula>IF(RIGHT(TEXT(AU637,"0.#"),1)=".",FALSE,TRUE)</formula>
    </cfRule>
    <cfRule type="expression" dxfId="764" priority="908">
      <formula>IF(RIGHT(TEXT(AU637,"0.#"),1)=".",TRUE,FALSE)</formula>
    </cfRule>
  </conditionalFormatting>
  <conditionalFormatting sqref="AQ636">
    <cfRule type="expression" dxfId="763" priority="899">
      <formula>IF(RIGHT(TEXT(AQ636,"0.#"),1)=".",FALSE,TRUE)</formula>
    </cfRule>
    <cfRule type="expression" dxfId="762" priority="900">
      <formula>IF(RIGHT(TEXT(AQ636,"0.#"),1)=".",TRUE,FALSE)</formula>
    </cfRule>
  </conditionalFormatting>
  <conditionalFormatting sqref="AQ637">
    <cfRule type="expression" dxfId="761" priority="897">
      <formula>IF(RIGHT(TEXT(AQ637,"0.#"),1)=".",FALSE,TRUE)</formula>
    </cfRule>
    <cfRule type="expression" dxfId="760" priority="898">
      <formula>IF(RIGHT(TEXT(AQ637,"0.#"),1)=".",TRUE,FALSE)</formula>
    </cfRule>
  </conditionalFormatting>
  <conditionalFormatting sqref="AQ635">
    <cfRule type="expression" dxfId="759" priority="895">
      <formula>IF(RIGHT(TEXT(AQ635,"0.#"),1)=".",FALSE,TRUE)</formula>
    </cfRule>
    <cfRule type="expression" dxfId="758" priority="896">
      <formula>IF(RIGHT(TEXT(AQ635,"0.#"),1)=".",TRUE,FALSE)</formula>
    </cfRule>
  </conditionalFormatting>
  <conditionalFormatting sqref="AE640">
    <cfRule type="expression" dxfId="757" priority="893">
      <formula>IF(RIGHT(TEXT(AE640,"0.#"),1)=".",FALSE,TRUE)</formula>
    </cfRule>
    <cfRule type="expression" dxfId="756" priority="894">
      <formula>IF(RIGHT(TEXT(AE640,"0.#"),1)=".",TRUE,FALSE)</formula>
    </cfRule>
  </conditionalFormatting>
  <conditionalFormatting sqref="AM642">
    <cfRule type="expression" dxfId="755" priority="883">
      <formula>IF(RIGHT(TEXT(AM642,"0.#"),1)=".",FALSE,TRUE)</formula>
    </cfRule>
    <cfRule type="expression" dxfId="754" priority="884">
      <formula>IF(RIGHT(TEXT(AM642,"0.#"),1)=".",TRUE,FALSE)</formula>
    </cfRule>
  </conditionalFormatting>
  <conditionalFormatting sqref="AE641">
    <cfRule type="expression" dxfId="753" priority="891">
      <formula>IF(RIGHT(TEXT(AE641,"0.#"),1)=".",FALSE,TRUE)</formula>
    </cfRule>
    <cfRule type="expression" dxfId="752" priority="892">
      <formula>IF(RIGHT(TEXT(AE641,"0.#"),1)=".",TRUE,FALSE)</formula>
    </cfRule>
  </conditionalFormatting>
  <conditionalFormatting sqref="AE642">
    <cfRule type="expression" dxfId="751" priority="889">
      <formula>IF(RIGHT(TEXT(AE642,"0.#"),1)=".",FALSE,TRUE)</formula>
    </cfRule>
    <cfRule type="expression" dxfId="750" priority="890">
      <formula>IF(RIGHT(TEXT(AE642,"0.#"),1)=".",TRUE,FALSE)</formula>
    </cfRule>
  </conditionalFormatting>
  <conditionalFormatting sqref="AM640">
    <cfRule type="expression" dxfId="749" priority="887">
      <formula>IF(RIGHT(TEXT(AM640,"0.#"),1)=".",FALSE,TRUE)</formula>
    </cfRule>
    <cfRule type="expression" dxfId="748" priority="888">
      <formula>IF(RIGHT(TEXT(AM640,"0.#"),1)=".",TRUE,FALSE)</formula>
    </cfRule>
  </conditionalFormatting>
  <conditionalFormatting sqref="AM641">
    <cfRule type="expression" dxfId="747" priority="885">
      <formula>IF(RIGHT(TEXT(AM641,"0.#"),1)=".",FALSE,TRUE)</formula>
    </cfRule>
    <cfRule type="expression" dxfId="746" priority="886">
      <formula>IF(RIGHT(TEXT(AM641,"0.#"),1)=".",TRUE,FALSE)</formula>
    </cfRule>
  </conditionalFormatting>
  <conditionalFormatting sqref="AU640">
    <cfRule type="expression" dxfId="745" priority="881">
      <formula>IF(RIGHT(TEXT(AU640,"0.#"),1)=".",FALSE,TRUE)</formula>
    </cfRule>
    <cfRule type="expression" dxfId="744" priority="882">
      <formula>IF(RIGHT(TEXT(AU640,"0.#"),1)=".",TRUE,FALSE)</formula>
    </cfRule>
  </conditionalFormatting>
  <conditionalFormatting sqref="AU641">
    <cfRule type="expression" dxfId="743" priority="879">
      <formula>IF(RIGHT(TEXT(AU641,"0.#"),1)=".",FALSE,TRUE)</formula>
    </cfRule>
    <cfRule type="expression" dxfId="742" priority="880">
      <formula>IF(RIGHT(TEXT(AU641,"0.#"),1)=".",TRUE,FALSE)</formula>
    </cfRule>
  </conditionalFormatting>
  <conditionalFormatting sqref="AU642">
    <cfRule type="expression" dxfId="741" priority="877">
      <formula>IF(RIGHT(TEXT(AU642,"0.#"),1)=".",FALSE,TRUE)</formula>
    </cfRule>
    <cfRule type="expression" dxfId="740" priority="878">
      <formula>IF(RIGHT(TEXT(AU642,"0.#"),1)=".",TRUE,FALSE)</formula>
    </cfRule>
  </conditionalFormatting>
  <conditionalFormatting sqref="AI642">
    <cfRule type="expression" dxfId="739" priority="871">
      <formula>IF(RIGHT(TEXT(AI642,"0.#"),1)=".",FALSE,TRUE)</formula>
    </cfRule>
    <cfRule type="expression" dxfId="738" priority="872">
      <formula>IF(RIGHT(TEXT(AI642,"0.#"),1)=".",TRUE,FALSE)</formula>
    </cfRule>
  </conditionalFormatting>
  <conditionalFormatting sqref="AI640">
    <cfRule type="expression" dxfId="737" priority="875">
      <formula>IF(RIGHT(TEXT(AI640,"0.#"),1)=".",FALSE,TRUE)</formula>
    </cfRule>
    <cfRule type="expression" dxfId="736" priority="876">
      <formula>IF(RIGHT(TEXT(AI640,"0.#"),1)=".",TRUE,FALSE)</formula>
    </cfRule>
  </conditionalFormatting>
  <conditionalFormatting sqref="AI641">
    <cfRule type="expression" dxfId="735" priority="873">
      <formula>IF(RIGHT(TEXT(AI641,"0.#"),1)=".",FALSE,TRUE)</formula>
    </cfRule>
    <cfRule type="expression" dxfId="734" priority="874">
      <formula>IF(RIGHT(TEXT(AI641,"0.#"),1)=".",TRUE,FALSE)</formula>
    </cfRule>
  </conditionalFormatting>
  <conditionalFormatting sqref="AQ641">
    <cfRule type="expression" dxfId="733" priority="869">
      <formula>IF(RIGHT(TEXT(AQ641,"0.#"),1)=".",FALSE,TRUE)</formula>
    </cfRule>
    <cfRule type="expression" dxfId="732" priority="870">
      <formula>IF(RIGHT(TEXT(AQ641,"0.#"),1)=".",TRUE,FALSE)</formula>
    </cfRule>
  </conditionalFormatting>
  <conditionalFormatting sqref="AQ642">
    <cfRule type="expression" dxfId="731" priority="867">
      <formula>IF(RIGHT(TEXT(AQ642,"0.#"),1)=".",FALSE,TRUE)</formula>
    </cfRule>
    <cfRule type="expression" dxfId="730" priority="868">
      <formula>IF(RIGHT(TEXT(AQ642,"0.#"),1)=".",TRUE,FALSE)</formula>
    </cfRule>
  </conditionalFormatting>
  <conditionalFormatting sqref="AQ640">
    <cfRule type="expression" dxfId="729" priority="865">
      <formula>IF(RIGHT(TEXT(AQ640,"0.#"),1)=".",FALSE,TRUE)</formula>
    </cfRule>
    <cfRule type="expression" dxfId="728" priority="866">
      <formula>IF(RIGHT(TEXT(AQ640,"0.#"),1)=".",TRUE,FALSE)</formula>
    </cfRule>
  </conditionalFormatting>
  <conditionalFormatting sqref="AE649">
    <cfRule type="expression" dxfId="727" priority="863">
      <formula>IF(RIGHT(TEXT(AE649,"0.#"),1)=".",FALSE,TRUE)</formula>
    </cfRule>
    <cfRule type="expression" dxfId="726" priority="864">
      <formula>IF(RIGHT(TEXT(AE649,"0.#"),1)=".",TRUE,FALSE)</formula>
    </cfRule>
  </conditionalFormatting>
  <conditionalFormatting sqref="AE650">
    <cfRule type="expression" dxfId="725" priority="861">
      <formula>IF(RIGHT(TEXT(AE650,"0.#"),1)=".",FALSE,TRUE)</formula>
    </cfRule>
    <cfRule type="expression" dxfId="724" priority="862">
      <formula>IF(RIGHT(TEXT(AE650,"0.#"),1)=".",TRUE,FALSE)</formula>
    </cfRule>
  </conditionalFormatting>
  <conditionalFormatting sqref="AE651">
    <cfRule type="expression" dxfId="723" priority="859">
      <formula>IF(RIGHT(TEXT(AE651,"0.#"),1)=".",FALSE,TRUE)</formula>
    </cfRule>
    <cfRule type="expression" dxfId="722" priority="860">
      <formula>IF(RIGHT(TEXT(AE651,"0.#"),1)=".",TRUE,FALSE)</formula>
    </cfRule>
  </conditionalFormatting>
  <conditionalFormatting sqref="AU649">
    <cfRule type="expression" dxfId="721" priority="851">
      <formula>IF(RIGHT(TEXT(AU649,"0.#"),1)=".",FALSE,TRUE)</formula>
    </cfRule>
    <cfRule type="expression" dxfId="720" priority="852">
      <formula>IF(RIGHT(TEXT(AU649,"0.#"),1)=".",TRUE,FALSE)</formula>
    </cfRule>
  </conditionalFormatting>
  <conditionalFormatting sqref="AU650">
    <cfRule type="expression" dxfId="719" priority="849">
      <formula>IF(RIGHT(TEXT(AU650,"0.#"),1)=".",FALSE,TRUE)</formula>
    </cfRule>
    <cfRule type="expression" dxfId="718" priority="850">
      <formula>IF(RIGHT(TEXT(AU650,"0.#"),1)=".",TRUE,FALSE)</formula>
    </cfRule>
  </conditionalFormatting>
  <conditionalFormatting sqref="AU651">
    <cfRule type="expression" dxfId="717" priority="847">
      <formula>IF(RIGHT(TEXT(AU651,"0.#"),1)=".",FALSE,TRUE)</formula>
    </cfRule>
    <cfRule type="expression" dxfId="716" priority="848">
      <formula>IF(RIGHT(TEXT(AU651,"0.#"),1)=".",TRUE,FALSE)</formula>
    </cfRule>
  </conditionalFormatting>
  <conditionalFormatting sqref="AQ650">
    <cfRule type="expression" dxfId="715" priority="839">
      <formula>IF(RIGHT(TEXT(AQ650,"0.#"),1)=".",FALSE,TRUE)</formula>
    </cfRule>
    <cfRule type="expression" dxfId="714" priority="840">
      <formula>IF(RIGHT(TEXT(AQ650,"0.#"),1)=".",TRUE,FALSE)</formula>
    </cfRule>
  </conditionalFormatting>
  <conditionalFormatting sqref="AQ651">
    <cfRule type="expression" dxfId="713" priority="837">
      <formula>IF(RIGHT(TEXT(AQ651,"0.#"),1)=".",FALSE,TRUE)</formula>
    </cfRule>
    <cfRule type="expression" dxfId="712" priority="838">
      <formula>IF(RIGHT(TEXT(AQ651,"0.#"),1)=".",TRUE,FALSE)</formula>
    </cfRule>
  </conditionalFormatting>
  <conditionalFormatting sqref="AQ649">
    <cfRule type="expression" dxfId="711" priority="835">
      <formula>IF(RIGHT(TEXT(AQ649,"0.#"),1)=".",FALSE,TRUE)</formula>
    </cfRule>
    <cfRule type="expression" dxfId="710" priority="836">
      <formula>IF(RIGHT(TEXT(AQ649,"0.#"),1)=".",TRUE,FALSE)</formula>
    </cfRule>
  </conditionalFormatting>
  <conditionalFormatting sqref="AE674">
    <cfRule type="expression" dxfId="709" priority="833">
      <formula>IF(RIGHT(TEXT(AE674,"0.#"),1)=".",FALSE,TRUE)</formula>
    </cfRule>
    <cfRule type="expression" dxfId="708" priority="834">
      <formula>IF(RIGHT(TEXT(AE674,"0.#"),1)=".",TRUE,FALSE)</formula>
    </cfRule>
  </conditionalFormatting>
  <conditionalFormatting sqref="AE675">
    <cfRule type="expression" dxfId="707" priority="831">
      <formula>IF(RIGHT(TEXT(AE675,"0.#"),1)=".",FALSE,TRUE)</formula>
    </cfRule>
    <cfRule type="expression" dxfId="706" priority="832">
      <formula>IF(RIGHT(TEXT(AE675,"0.#"),1)=".",TRUE,FALSE)</formula>
    </cfRule>
  </conditionalFormatting>
  <conditionalFormatting sqref="AE676">
    <cfRule type="expression" dxfId="705" priority="829">
      <formula>IF(RIGHT(TEXT(AE676,"0.#"),1)=".",FALSE,TRUE)</formula>
    </cfRule>
    <cfRule type="expression" dxfId="704" priority="830">
      <formula>IF(RIGHT(TEXT(AE676,"0.#"),1)=".",TRUE,FALSE)</formula>
    </cfRule>
  </conditionalFormatting>
  <conditionalFormatting sqref="AU674">
    <cfRule type="expression" dxfId="703" priority="821">
      <formula>IF(RIGHT(TEXT(AU674,"0.#"),1)=".",FALSE,TRUE)</formula>
    </cfRule>
    <cfRule type="expression" dxfId="702" priority="822">
      <formula>IF(RIGHT(TEXT(AU674,"0.#"),1)=".",TRUE,FALSE)</formula>
    </cfRule>
  </conditionalFormatting>
  <conditionalFormatting sqref="AU675">
    <cfRule type="expression" dxfId="701" priority="819">
      <formula>IF(RIGHT(TEXT(AU675,"0.#"),1)=".",FALSE,TRUE)</formula>
    </cfRule>
    <cfRule type="expression" dxfId="700" priority="820">
      <formula>IF(RIGHT(TEXT(AU675,"0.#"),1)=".",TRUE,FALSE)</formula>
    </cfRule>
  </conditionalFormatting>
  <conditionalFormatting sqref="AU676">
    <cfRule type="expression" dxfId="699" priority="817">
      <formula>IF(RIGHT(TEXT(AU676,"0.#"),1)=".",FALSE,TRUE)</formula>
    </cfRule>
    <cfRule type="expression" dxfId="698" priority="818">
      <formula>IF(RIGHT(TEXT(AU676,"0.#"),1)=".",TRUE,FALSE)</formula>
    </cfRule>
  </conditionalFormatting>
  <conditionalFormatting sqref="AQ675">
    <cfRule type="expression" dxfId="697" priority="809">
      <formula>IF(RIGHT(TEXT(AQ675,"0.#"),1)=".",FALSE,TRUE)</formula>
    </cfRule>
    <cfRule type="expression" dxfId="696" priority="810">
      <formula>IF(RIGHT(TEXT(AQ675,"0.#"),1)=".",TRUE,FALSE)</formula>
    </cfRule>
  </conditionalFormatting>
  <conditionalFormatting sqref="AQ676">
    <cfRule type="expression" dxfId="695" priority="807">
      <formula>IF(RIGHT(TEXT(AQ676,"0.#"),1)=".",FALSE,TRUE)</formula>
    </cfRule>
    <cfRule type="expression" dxfId="694" priority="808">
      <formula>IF(RIGHT(TEXT(AQ676,"0.#"),1)=".",TRUE,FALSE)</formula>
    </cfRule>
  </conditionalFormatting>
  <conditionalFormatting sqref="AQ674">
    <cfRule type="expression" dxfId="693" priority="805">
      <formula>IF(RIGHT(TEXT(AQ674,"0.#"),1)=".",FALSE,TRUE)</formula>
    </cfRule>
    <cfRule type="expression" dxfId="692" priority="806">
      <formula>IF(RIGHT(TEXT(AQ674,"0.#"),1)=".",TRUE,FALSE)</formula>
    </cfRule>
  </conditionalFormatting>
  <conditionalFormatting sqref="AE654">
    <cfRule type="expression" dxfId="691" priority="803">
      <formula>IF(RIGHT(TEXT(AE654,"0.#"),1)=".",FALSE,TRUE)</formula>
    </cfRule>
    <cfRule type="expression" dxfId="690" priority="804">
      <formula>IF(RIGHT(TEXT(AE654,"0.#"),1)=".",TRUE,FALSE)</formula>
    </cfRule>
  </conditionalFormatting>
  <conditionalFormatting sqref="AE655">
    <cfRule type="expression" dxfId="689" priority="801">
      <formula>IF(RIGHT(TEXT(AE655,"0.#"),1)=".",FALSE,TRUE)</formula>
    </cfRule>
    <cfRule type="expression" dxfId="688" priority="802">
      <formula>IF(RIGHT(TEXT(AE655,"0.#"),1)=".",TRUE,FALSE)</formula>
    </cfRule>
  </conditionalFormatting>
  <conditionalFormatting sqref="AE656">
    <cfRule type="expression" dxfId="687" priority="799">
      <formula>IF(RIGHT(TEXT(AE656,"0.#"),1)=".",FALSE,TRUE)</formula>
    </cfRule>
    <cfRule type="expression" dxfId="686" priority="800">
      <formula>IF(RIGHT(TEXT(AE656,"0.#"),1)=".",TRUE,FALSE)</formula>
    </cfRule>
  </conditionalFormatting>
  <conditionalFormatting sqref="AU654">
    <cfRule type="expression" dxfId="685" priority="791">
      <formula>IF(RIGHT(TEXT(AU654,"0.#"),1)=".",FALSE,TRUE)</formula>
    </cfRule>
    <cfRule type="expression" dxfId="684" priority="792">
      <formula>IF(RIGHT(TEXT(AU654,"0.#"),1)=".",TRUE,FALSE)</formula>
    </cfRule>
  </conditionalFormatting>
  <conditionalFormatting sqref="AU655">
    <cfRule type="expression" dxfId="683" priority="789">
      <formula>IF(RIGHT(TEXT(AU655,"0.#"),1)=".",FALSE,TRUE)</formula>
    </cfRule>
    <cfRule type="expression" dxfId="682" priority="790">
      <formula>IF(RIGHT(TEXT(AU655,"0.#"),1)=".",TRUE,FALSE)</formula>
    </cfRule>
  </conditionalFormatting>
  <conditionalFormatting sqref="AQ656">
    <cfRule type="expression" dxfId="681" priority="777">
      <formula>IF(RIGHT(TEXT(AQ656,"0.#"),1)=".",FALSE,TRUE)</formula>
    </cfRule>
    <cfRule type="expression" dxfId="680" priority="778">
      <formula>IF(RIGHT(TEXT(AQ656,"0.#"),1)=".",TRUE,FALSE)</formula>
    </cfRule>
  </conditionalFormatting>
  <conditionalFormatting sqref="AQ654">
    <cfRule type="expression" dxfId="679" priority="775">
      <formula>IF(RIGHT(TEXT(AQ654,"0.#"),1)=".",FALSE,TRUE)</formula>
    </cfRule>
    <cfRule type="expression" dxfId="678" priority="776">
      <formula>IF(RIGHT(TEXT(AQ654,"0.#"),1)=".",TRUE,FALSE)</formula>
    </cfRule>
  </conditionalFormatting>
  <conditionalFormatting sqref="AE659">
    <cfRule type="expression" dxfId="677" priority="773">
      <formula>IF(RIGHT(TEXT(AE659,"0.#"),1)=".",FALSE,TRUE)</formula>
    </cfRule>
    <cfRule type="expression" dxfId="676" priority="774">
      <formula>IF(RIGHT(TEXT(AE659,"0.#"),1)=".",TRUE,FALSE)</formula>
    </cfRule>
  </conditionalFormatting>
  <conditionalFormatting sqref="AE660">
    <cfRule type="expression" dxfId="675" priority="771">
      <formula>IF(RIGHT(TEXT(AE660,"0.#"),1)=".",FALSE,TRUE)</formula>
    </cfRule>
    <cfRule type="expression" dxfId="674" priority="772">
      <formula>IF(RIGHT(TEXT(AE660,"0.#"),1)=".",TRUE,FALSE)</formula>
    </cfRule>
  </conditionalFormatting>
  <conditionalFormatting sqref="AE661">
    <cfRule type="expression" dxfId="673" priority="769">
      <formula>IF(RIGHT(TEXT(AE661,"0.#"),1)=".",FALSE,TRUE)</formula>
    </cfRule>
    <cfRule type="expression" dxfId="672" priority="770">
      <formula>IF(RIGHT(TEXT(AE661,"0.#"),1)=".",TRUE,FALSE)</formula>
    </cfRule>
  </conditionalFormatting>
  <conditionalFormatting sqref="AU659">
    <cfRule type="expression" dxfId="671" priority="761">
      <formula>IF(RIGHT(TEXT(AU659,"0.#"),1)=".",FALSE,TRUE)</formula>
    </cfRule>
    <cfRule type="expression" dxfId="670" priority="762">
      <formula>IF(RIGHT(TEXT(AU659,"0.#"),1)=".",TRUE,FALSE)</formula>
    </cfRule>
  </conditionalFormatting>
  <conditionalFormatting sqref="AU660">
    <cfRule type="expression" dxfId="669" priority="759">
      <formula>IF(RIGHT(TEXT(AU660,"0.#"),1)=".",FALSE,TRUE)</formula>
    </cfRule>
    <cfRule type="expression" dxfId="668" priority="760">
      <formula>IF(RIGHT(TEXT(AU660,"0.#"),1)=".",TRUE,FALSE)</formula>
    </cfRule>
  </conditionalFormatting>
  <conditionalFormatting sqref="AU661">
    <cfRule type="expression" dxfId="667" priority="757">
      <formula>IF(RIGHT(TEXT(AU661,"0.#"),1)=".",FALSE,TRUE)</formula>
    </cfRule>
    <cfRule type="expression" dxfId="666" priority="758">
      <formula>IF(RIGHT(TEXT(AU661,"0.#"),1)=".",TRUE,FALSE)</formula>
    </cfRule>
  </conditionalFormatting>
  <conditionalFormatting sqref="AQ660">
    <cfRule type="expression" dxfId="665" priority="749">
      <formula>IF(RIGHT(TEXT(AQ660,"0.#"),1)=".",FALSE,TRUE)</formula>
    </cfRule>
    <cfRule type="expression" dxfId="664" priority="750">
      <formula>IF(RIGHT(TEXT(AQ660,"0.#"),1)=".",TRUE,FALSE)</formula>
    </cfRule>
  </conditionalFormatting>
  <conditionalFormatting sqref="AQ661">
    <cfRule type="expression" dxfId="663" priority="747">
      <formula>IF(RIGHT(TEXT(AQ661,"0.#"),1)=".",FALSE,TRUE)</formula>
    </cfRule>
    <cfRule type="expression" dxfId="662" priority="748">
      <formula>IF(RIGHT(TEXT(AQ661,"0.#"),1)=".",TRUE,FALSE)</formula>
    </cfRule>
  </conditionalFormatting>
  <conditionalFormatting sqref="AQ659">
    <cfRule type="expression" dxfId="661" priority="745">
      <formula>IF(RIGHT(TEXT(AQ659,"0.#"),1)=".",FALSE,TRUE)</formula>
    </cfRule>
    <cfRule type="expression" dxfId="660" priority="746">
      <formula>IF(RIGHT(TEXT(AQ659,"0.#"),1)=".",TRUE,FALSE)</formula>
    </cfRule>
  </conditionalFormatting>
  <conditionalFormatting sqref="AE664">
    <cfRule type="expression" dxfId="659" priority="743">
      <formula>IF(RIGHT(TEXT(AE664,"0.#"),1)=".",FALSE,TRUE)</formula>
    </cfRule>
    <cfRule type="expression" dxfId="658" priority="744">
      <formula>IF(RIGHT(TEXT(AE664,"0.#"),1)=".",TRUE,FALSE)</formula>
    </cfRule>
  </conditionalFormatting>
  <conditionalFormatting sqref="AE665">
    <cfRule type="expression" dxfId="657" priority="741">
      <formula>IF(RIGHT(TEXT(AE665,"0.#"),1)=".",FALSE,TRUE)</formula>
    </cfRule>
    <cfRule type="expression" dxfId="656" priority="742">
      <formula>IF(RIGHT(TEXT(AE665,"0.#"),1)=".",TRUE,FALSE)</formula>
    </cfRule>
  </conditionalFormatting>
  <conditionalFormatting sqref="AE666">
    <cfRule type="expression" dxfId="655" priority="739">
      <formula>IF(RIGHT(TEXT(AE666,"0.#"),1)=".",FALSE,TRUE)</formula>
    </cfRule>
    <cfRule type="expression" dxfId="654" priority="740">
      <formula>IF(RIGHT(TEXT(AE666,"0.#"),1)=".",TRUE,FALSE)</formula>
    </cfRule>
  </conditionalFormatting>
  <conditionalFormatting sqref="AU664">
    <cfRule type="expression" dxfId="653" priority="731">
      <formula>IF(RIGHT(TEXT(AU664,"0.#"),1)=".",FALSE,TRUE)</formula>
    </cfRule>
    <cfRule type="expression" dxfId="652" priority="732">
      <formula>IF(RIGHT(TEXT(AU664,"0.#"),1)=".",TRUE,FALSE)</formula>
    </cfRule>
  </conditionalFormatting>
  <conditionalFormatting sqref="AU665">
    <cfRule type="expression" dxfId="651" priority="729">
      <formula>IF(RIGHT(TEXT(AU665,"0.#"),1)=".",FALSE,TRUE)</formula>
    </cfRule>
    <cfRule type="expression" dxfId="650" priority="730">
      <formula>IF(RIGHT(TEXT(AU665,"0.#"),1)=".",TRUE,FALSE)</formula>
    </cfRule>
  </conditionalFormatting>
  <conditionalFormatting sqref="AU666">
    <cfRule type="expression" dxfId="649" priority="727">
      <formula>IF(RIGHT(TEXT(AU666,"0.#"),1)=".",FALSE,TRUE)</formula>
    </cfRule>
    <cfRule type="expression" dxfId="648" priority="728">
      <formula>IF(RIGHT(TEXT(AU666,"0.#"),1)=".",TRUE,FALSE)</formula>
    </cfRule>
  </conditionalFormatting>
  <conditionalFormatting sqref="AQ665">
    <cfRule type="expression" dxfId="647" priority="719">
      <formula>IF(RIGHT(TEXT(AQ665,"0.#"),1)=".",FALSE,TRUE)</formula>
    </cfRule>
    <cfRule type="expression" dxfId="646" priority="720">
      <formula>IF(RIGHT(TEXT(AQ665,"0.#"),1)=".",TRUE,FALSE)</formula>
    </cfRule>
  </conditionalFormatting>
  <conditionalFormatting sqref="AQ666">
    <cfRule type="expression" dxfId="645" priority="717">
      <formula>IF(RIGHT(TEXT(AQ666,"0.#"),1)=".",FALSE,TRUE)</formula>
    </cfRule>
    <cfRule type="expression" dxfId="644" priority="718">
      <formula>IF(RIGHT(TEXT(AQ666,"0.#"),1)=".",TRUE,FALSE)</formula>
    </cfRule>
  </conditionalFormatting>
  <conditionalFormatting sqref="AQ664">
    <cfRule type="expression" dxfId="643" priority="715">
      <formula>IF(RIGHT(TEXT(AQ664,"0.#"),1)=".",FALSE,TRUE)</formula>
    </cfRule>
    <cfRule type="expression" dxfId="642" priority="716">
      <formula>IF(RIGHT(TEXT(AQ664,"0.#"),1)=".",TRUE,FALSE)</formula>
    </cfRule>
  </conditionalFormatting>
  <conditionalFormatting sqref="AE669">
    <cfRule type="expression" dxfId="641" priority="713">
      <formula>IF(RIGHT(TEXT(AE669,"0.#"),1)=".",FALSE,TRUE)</formula>
    </cfRule>
    <cfRule type="expression" dxfId="640" priority="714">
      <formula>IF(RIGHT(TEXT(AE669,"0.#"),1)=".",TRUE,FALSE)</formula>
    </cfRule>
  </conditionalFormatting>
  <conditionalFormatting sqref="AE670">
    <cfRule type="expression" dxfId="639" priority="711">
      <formula>IF(RIGHT(TEXT(AE670,"0.#"),1)=".",FALSE,TRUE)</formula>
    </cfRule>
    <cfRule type="expression" dxfId="638" priority="712">
      <formula>IF(RIGHT(TEXT(AE670,"0.#"),1)=".",TRUE,FALSE)</formula>
    </cfRule>
  </conditionalFormatting>
  <conditionalFormatting sqref="AE671">
    <cfRule type="expression" dxfId="637" priority="709">
      <formula>IF(RIGHT(TEXT(AE671,"0.#"),1)=".",FALSE,TRUE)</formula>
    </cfRule>
    <cfRule type="expression" dxfId="636" priority="710">
      <formula>IF(RIGHT(TEXT(AE671,"0.#"),1)=".",TRUE,FALSE)</formula>
    </cfRule>
  </conditionalFormatting>
  <conditionalFormatting sqref="AU669">
    <cfRule type="expression" dxfId="635" priority="701">
      <formula>IF(RIGHT(TEXT(AU669,"0.#"),1)=".",FALSE,TRUE)</formula>
    </cfRule>
    <cfRule type="expression" dxfId="634" priority="702">
      <formula>IF(RIGHT(TEXT(AU669,"0.#"),1)=".",TRUE,FALSE)</formula>
    </cfRule>
  </conditionalFormatting>
  <conditionalFormatting sqref="AU670">
    <cfRule type="expression" dxfId="633" priority="699">
      <formula>IF(RIGHT(TEXT(AU670,"0.#"),1)=".",FALSE,TRUE)</formula>
    </cfRule>
    <cfRule type="expression" dxfId="632" priority="700">
      <formula>IF(RIGHT(TEXT(AU670,"0.#"),1)=".",TRUE,FALSE)</formula>
    </cfRule>
  </conditionalFormatting>
  <conditionalFormatting sqref="AU671">
    <cfRule type="expression" dxfId="631" priority="697">
      <formula>IF(RIGHT(TEXT(AU671,"0.#"),1)=".",FALSE,TRUE)</formula>
    </cfRule>
    <cfRule type="expression" dxfId="630" priority="698">
      <formula>IF(RIGHT(TEXT(AU671,"0.#"),1)=".",TRUE,FALSE)</formula>
    </cfRule>
  </conditionalFormatting>
  <conditionalFormatting sqref="AQ670">
    <cfRule type="expression" dxfId="629" priority="689">
      <formula>IF(RIGHT(TEXT(AQ670,"0.#"),1)=".",FALSE,TRUE)</formula>
    </cfRule>
    <cfRule type="expression" dxfId="628" priority="690">
      <formula>IF(RIGHT(TEXT(AQ670,"0.#"),1)=".",TRUE,FALSE)</formula>
    </cfRule>
  </conditionalFormatting>
  <conditionalFormatting sqref="AQ671">
    <cfRule type="expression" dxfId="627" priority="687">
      <formula>IF(RIGHT(TEXT(AQ671,"0.#"),1)=".",FALSE,TRUE)</formula>
    </cfRule>
    <cfRule type="expression" dxfId="626" priority="688">
      <formula>IF(RIGHT(TEXT(AQ671,"0.#"),1)=".",TRUE,FALSE)</formula>
    </cfRule>
  </conditionalFormatting>
  <conditionalFormatting sqref="AQ669">
    <cfRule type="expression" dxfId="625" priority="685">
      <formula>IF(RIGHT(TEXT(AQ669,"0.#"),1)=".",FALSE,TRUE)</formula>
    </cfRule>
    <cfRule type="expression" dxfId="624" priority="686">
      <formula>IF(RIGHT(TEXT(AQ669,"0.#"),1)=".",TRUE,FALSE)</formula>
    </cfRule>
  </conditionalFormatting>
  <conditionalFormatting sqref="AE679">
    <cfRule type="expression" dxfId="623" priority="683">
      <formula>IF(RIGHT(TEXT(AE679,"0.#"),1)=".",FALSE,TRUE)</formula>
    </cfRule>
    <cfRule type="expression" dxfId="622" priority="684">
      <formula>IF(RIGHT(TEXT(AE679,"0.#"),1)=".",TRUE,FALSE)</formula>
    </cfRule>
  </conditionalFormatting>
  <conditionalFormatting sqref="AE680">
    <cfRule type="expression" dxfId="621" priority="681">
      <formula>IF(RIGHT(TEXT(AE680,"0.#"),1)=".",FALSE,TRUE)</formula>
    </cfRule>
    <cfRule type="expression" dxfId="620" priority="682">
      <formula>IF(RIGHT(TEXT(AE680,"0.#"),1)=".",TRUE,FALSE)</formula>
    </cfRule>
  </conditionalFormatting>
  <conditionalFormatting sqref="AE681">
    <cfRule type="expression" dxfId="619" priority="679">
      <formula>IF(RIGHT(TEXT(AE681,"0.#"),1)=".",FALSE,TRUE)</formula>
    </cfRule>
    <cfRule type="expression" dxfId="618" priority="680">
      <formula>IF(RIGHT(TEXT(AE681,"0.#"),1)=".",TRUE,FALSE)</formula>
    </cfRule>
  </conditionalFormatting>
  <conditionalFormatting sqref="AU679">
    <cfRule type="expression" dxfId="617" priority="671">
      <formula>IF(RIGHT(TEXT(AU679,"0.#"),1)=".",FALSE,TRUE)</formula>
    </cfRule>
    <cfRule type="expression" dxfId="616" priority="672">
      <formula>IF(RIGHT(TEXT(AU679,"0.#"),1)=".",TRUE,FALSE)</formula>
    </cfRule>
  </conditionalFormatting>
  <conditionalFormatting sqref="AU680">
    <cfRule type="expression" dxfId="615" priority="669">
      <formula>IF(RIGHT(TEXT(AU680,"0.#"),1)=".",FALSE,TRUE)</formula>
    </cfRule>
    <cfRule type="expression" dxfId="614" priority="670">
      <formula>IF(RIGHT(TEXT(AU680,"0.#"),1)=".",TRUE,FALSE)</formula>
    </cfRule>
  </conditionalFormatting>
  <conditionalFormatting sqref="AU681">
    <cfRule type="expression" dxfId="613" priority="667">
      <formula>IF(RIGHT(TEXT(AU681,"0.#"),1)=".",FALSE,TRUE)</formula>
    </cfRule>
    <cfRule type="expression" dxfId="612" priority="668">
      <formula>IF(RIGHT(TEXT(AU681,"0.#"),1)=".",TRUE,FALSE)</formula>
    </cfRule>
  </conditionalFormatting>
  <conditionalFormatting sqref="AQ680">
    <cfRule type="expression" dxfId="611" priority="659">
      <formula>IF(RIGHT(TEXT(AQ680,"0.#"),1)=".",FALSE,TRUE)</formula>
    </cfRule>
    <cfRule type="expression" dxfId="610" priority="660">
      <formula>IF(RIGHT(TEXT(AQ680,"0.#"),1)=".",TRUE,FALSE)</formula>
    </cfRule>
  </conditionalFormatting>
  <conditionalFormatting sqref="AQ681">
    <cfRule type="expression" dxfId="609" priority="657">
      <formula>IF(RIGHT(TEXT(AQ681,"0.#"),1)=".",FALSE,TRUE)</formula>
    </cfRule>
    <cfRule type="expression" dxfId="608" priority="658">
      <formula>IF(RIGHT(TEXT(AQ681,"0.#"),1)=".",TRUE,FALSE)</formula>
    </cfRule>
  </conditionalFormatting>
  <conditionalFormatting sqref="AQ679">
    <cfRule type="expression" dxfId="607" priority="655">
      <formula>IF(RIGHT(TEXT(AQ679,"0.#"),1)=".",FALSE,TRUE)</formula>
    </cfRule>
    <cfRule type="expression" dxfId="606" priority="656">
      <formula>IF(RIGHT(TEXT(AQ679,"0.#"),1)=".",TRUE,FALSE)</formula>
    </cfRule>
  </conditionalFormatting>
  <conditionalFormatting sqref="AE684">
    <cfRule type="expression" dxfId="605" priority="653">
      <formula>IF(RIGHT(TEXT(AE684,"0.#"),1)=".",FALSE,TRUE)</formula>
    </cfRule>
    <cfRule type="expression" dxfId="604" priority="654">
      <formula>IF(RIGHT(TEXT(AE684,"0.#"),1)=".",TRUE,FALSE)</formula>
    </cfRule>
  </conditionalFormatting>
  <conditionalFormatting sqref="AE685">
    <cfRule type="expression" dxfId="603" priority="651">
      <formula>IF(RIGHT(TEXT(AE685,"0.#"),1)=".",FALSE,TRUE)</formula>
    </cfRule>
    <cfRule type="expression" dxfId="602" priority="652">
      <formula>IF(RIGHT(TEXT(AE685,"0.#"),1)=".",TRUE,FALSE)</formula>
    </cfRule>
  </conditionalFormatting>
  <conditionalFormatting sqref="AE686">
    <cfRule type="expression" dxfId="601" priority="649">
      <formula>IF(RIGHT(TEXT(AE686,"0.#"),1)=".",FALSE,TRUE)</formula>
    </cfRule>
    <cfRule type="expression" dxfId="600" priority="650">
      <formula>IF(RIGHT(TEXT(AE686,"0.#"),1)=".",TRUE,FALSE)</formula>
    </cfRule>
  </conditionalFormatting>
  <conditionalFormatting sqref="AU684">
    <cfRule type="expression" dxfId="599" priority="641">
      <formula>IF(RIGHT(TEXT(AU684,"0.#"),1)=".",FALSE,TRUE)</formula>
    </cfRule>
    <cfRule type="expression" dxfId="598" priority="642">
      <formula>IF(RIGHT(TEXT(AU684,"0.#"),1)=".",TRUE,FALSE)</formula>
    </cfRule>
  </conditionalFormatting>
  <conditionalFormatting sqref="AU685">
    <cfRule type="expression" dxfId="597" priority="639">
      <formula>IF(RIGHT(TEXT(AU685,"0.#"),1)=".",FALSE,TRUE)</formula>
    </cfRule>
    <cfRule type="expression" dxfId="596" priority="640">
      <formula>IF(RIGHT(TEXT(AU685,"0.#"),1)=".",TRUE,FALSE)</formula>
    </cfRule>
  </conditionalFormatting>
  <conditionalFormatting sqref="AU686">
    <cfRule type="expression" dxfId="595" priority="637">
      <formula>IF(RIGHT(TEXT(AU686,"0.#"),1)=".",FALSE,TRUE)</formula>
    </cfRule>
    <cfRule type="expression" dxfId="594" priority="638">
      <formula>IF(RIGHT(TEXT(AU686,"0.#"),1)=".",TRUE,FALSE)</formula>
    </cfRule>
  </conditionalFormatting>
  <conditionalFormatting sqref="AQ685">
    <cfRule type="expression" dxfId="593" priority="629">
      <formula>IF(RIGHT(TEXT(AQ685,"0.#"),1)=".",FALSE,TRUE)</formula>
    </cfRule>
    <cfRule type="expression" dxfId="592" priority="630">
      <formula>IF(RIGHT(TEXT(AQ685,"0.#"),1)=".",TRUE,FALSE)</formula>
    </cfRule>
  </conditionalFormatting>
  <conditionalFormatting sqref="AQ686">
    <cfRule type="expression" dxfId="591" priority="627">
      <formula>IF(RIGHT(TEXT(AQ686,"0.#"),1)=".",FALSE,TRUE)</formula>
    </cfRule>
    <cfRule type="expression" dxfId="590" priority="628">
      <formula>IF(RIGHT(TEXT(AQ686,"0.#"),1)=".",TRUE,FALSE)</formula>
    </cfRule>
  </conditionalFormatting>
  <conditionalFormatting sqref="AQ684">
    <cfRule type="expression" dxfId="589" priority="625">
      <formula>IF(RIGHT(TEXT(AQ684,"0.#"),1)=".",FALSE,TRUE)</formula>
    </cfRule>
    <cfRule type="expression" dxfId="588" priority="626">
      <formula>IF(RIGHT(TEXT(AQ684,"0.#"),1)=".",TRUE,FALSE)</formula>
    </cfRule>
  </conditionalFormatting>
  <conditionalFormatting sqref="AE689">
    <cfRule type="expression" dxfId="587" priority="623">
      <formula>IF(RIGHT(TEXT(AE689,"0.#"),1)=".",FALSE,TRUE)</formula>
    </cfRule>
    <cfRule type="expression" dxfId="586" priority="624">
      <formula>IF(RIGHT(TEXT(AE689,"0.#"),1)=".",TRUE,FALSE)</formula>
    </cfRule>
  </conditionalFormatting>
  <conditionalFormatting sqref="AE690">
    <cfRule type="expression" dxfId="585" priority="621">
      <formula>IF(RIGHT(TEXT(AE690,"0.#"),1)=".",FALSE,TRUE)</formula>
    </cfRule>
    <cfRule type="expression" dxfId="584" priority="622">
      <formula>IF(RIGHT(TEXT(AE690,"0.#"),1)=".",TRUE,FALSE)</formula>
    </cfRule>
  </conditionalFormatting>
  <conditionalFormatting sqref="AE691">
    <cfRule type="expression" dxfId="583" priority="619">
      <formula>IF(RIGHT(TEXT(AE691,"0.#"),1)=".",FALSE,TRUE)</formula>
    </cfRule>
    <cfRule type="expression" dxfId="582" priority="620">
      <formula>IF(RIGHT(TEXT(AE691,"0.#"),1)=".",TRUE,FALSE)</formula>
    </cfRule>
  </conditionalFormatting>
  <conditionalFormatting sqref="AU689">
    <cfRule type="expression" dxfId="581" priority="611">
      <formula>IF(RIGHT(TEXT(AU689,"0.#"),1)=".",FALSE,TRUE)</formula>
    </cfRule>
    <cfRule type="expression" dxfId="580" priority="612">
      <formula>IF(RIGHT(TEXT(AU689,"0.#"),1)=".",TRUE,FALSE)</formula>
    </cfRule>
  </conditionalFormatting>
  <conditionalFormatting sqref="AU690">
    <cfRule type="expression" dxfId="579" priority="609">
      <formula>IF(RIGHT(TEXT(AU690,"0.#"),1)=".",FALSE,TRUE)</formula>
    </cfRule>
    <cfRule type="expression" dxfId="578" priority="610">
      <formula>IF(RIGHT(TEXT(AU690,"0.#"),1)=".",TRUE,FALSE)</formula>
    </cfRule>
  </conditionalFormatting>
  <conditionalFormatting sqref="AU691">
    <cfRule type="expression" dxfId="577" priority="607">
      <formula>IF(RIGHT(TEXT(AU691,"0.#"),1)=".",FALSE,TRUE)</formula>
    </cfRule>
    <cfRule type="expression" dxfId="576" priority="608">
      <formula>IF(RIGHT(TEXT(AU691,"0.#"),1)=".",TRUE,FALSE)</formula>
    </cfRule>
  </conditionalFormatting>
  <conditionalFormatting sqref="AQ690">
    <cfRule type="expression" dxfId="575" priority="599">
      <formula>IF(RIGHT(TEXT(AQ690,"0.#"),1)=".",FALSE,TRUE)</formula>
    </cfRule>
    <cfRule type="expression" dxfId="574" priority="600">
      <formula>IF(RIGHT(TEXT(AQ690,"0.#"),1)=".",TRUE,FALSE)</formula>
    </cfRule>
  </conditionalFormatting>
  <conditionalFormatting sqref="AQ691">
    <cfRule type="expression" dxfId="573" priority="597">
      <formula>IF(RIGHT(TEXT(AQ691,"0.#"),1)=".",FALSE,TRUE)</formula>
    </cfRule>
    <cfRule type="expression" dxfId="572" priority="598">
      <formula>IF(RIGHT(TEXT(AQ691,"0.#"),1)=".",TRUE,FALSE)</formula>
    </cfRule>
  </conditionalFormatting>
  <conditionalFormatting sqref="AQ689">
    <cfRule type="expression" dxfId="571" priority="595">
      <formula>IF(RIGHT(TEXT(AQ689,"0.#"),1)=".",FALSE,TRUE)</formula>
    </cfRule>
    <cfRule type="expression" dxfId="570" priority="596">
      <formula>IF(RIGHT(TEXT(AQ689,"0.#"),1)=".",TRUE,FALSE)</formula>
    </cfRule>
  </conditionalFormatting>
  <conditionalFormatting sqref="AE694">
    <cfRule type="expression" dxfId="569" priority="593">
      <formula>IF(RIGHT(TEXT(AE694,"0.#"),1)=".",FALSE,TRUE)</formula>
    </cfRule>
    <cfRule type="expression" dxfId="568" priority="594">
      <formula>IF(RIGHT(TEXT(AE694,"0.#"),1)=".",TRUE,FALSE)</formula>
    </cfRule>
  </conditionalFormatting>
  <conditionalFormatting sqref="AM696">
    <cfRule type="expression" dxfId="567" priority="583">
      <formula>IF(RIGHT(TEXT(AM696,"0.#"),1)=".",FALSE,TRUE)</formula>
    </cfRule>
    <cfRule type="expression" dxfId="566" priority="584">
      <formula>IF(RIGHT(TEXT(AM696,"0.#"),1)=".",TRUE,FALSE)</formula>
    </cfRule>
  </conditionalFormatting>
  <conditionalFormatting sqref="AE695">
    <cfRule type="expression" dxfId="565" priority="591">
      <formula>IF(RIGHT(TEXT(AE695,"0.#"),1)=".",FALSE,TRUE)</formula>
    </cfRule>
    <cfRule type="expression" dxfId="564" priority="592">
      <formula>IF(RIGHT(TEXT(AE695,"0.#"),1)=".",TRUE,FALSE)</formula>
    </cfRule>
  </conditionalFormatting>
  <conditionalFormatting sqref="AE696">
    <cfRule type="expression" dxfId="563" priority="589">
      <formula>IF(RIGHT(TEXT(AE696,"0.#"),1)=".",FALSE,TRUE)</formula>
    </cfRule>
    <cfRule type="expression" dxfId="562" priority="590">
      <formula>IF(RIGHT(TEXT(AE696,"0.#"),1)=".",TRUE,FALSE)</formula>
    </cfRule>
  </conditionalFormatting>
  <conditionalFormatting sqref="AM694">
    <cfRule type="expression" dxfId="561" priority="587">
      <formula>IF(RIGHT(TEXT(AM694,"0.#"),1)=".",FALSE,TRUE)</formula>
    </cfRule>
    <cfRule type="expression" dxfId="560" priority="588">
      <formula>IF(RIGHT(TEXT(AM694,"0.#"),1)=".",TRUE,FALSE)</formula>
    </cfRule>
  </conditionalFormatting>
  <conditionalFormatting sqref="AM695">
    <cfRule type="expression" dxfId="559" priority="585">
      <formula>IF(RIGHT(TEXT(AM695,"0.#"),1)=".",FALSE,TRUE)</formula>
    </cfRule>
    <cfRule type="expression" dxfId="558" priority="586">
      <formula>IF(RIGHT(TEXT(AM695,"0.#"),1)=".",TRUE,FALSE)</formula>
    </cfRule>
  </conditionalFormatting>
  <conditionalFormatting sqref="AU694">
    <cfRule type="expression" dxfId="557" priority="581">
      <formula>IF(RIGHT(TEXT(AU694,"0.#"),1)=".",FALSE,TRUE)</formula>
    </cfRule>
    <cfRule type="expression" dxfId="556" priority="582">
      <formula>IF(RIGHT(TEXT(AU694,"0.#"),1)=".",TRUE,FALSE)</formula>
    </cfRule>
  </conditionalFormatting>
  <conditionalFormatting sqref="AU695">
    <cfRule type="expression" dxfId="555" priority="579">
      <formula>IF(RIGHT(TEXT(AU695,"0.#"),1)=".",FALSE,TRUE)</formula>
    </cfRule>
    <cfRule type="expression" dxfId="554" priority="580">
      <formula>IF(RIGHT(TEXT(AU695,"0.#"),1)=".",TRUE,FALSE)</formula>
    </cfRule>
  </conditionalFormatting>
  <conditionalFormatting sqref="AU696">
    <cfRule type="expression" dxfId="553" priority="577">
      <formula>IF(RIGHT(TEXT(AU696,"0.#"),1)=".",FALSE,TRUE)</formula>
    </cfRule>
    <cfRule type="expression" dxfId="552" priority="578">
      <formula>IF(RIGHT(TEXT(AU696,"0.#"),1)=".",TRUE,FALSE)</formula>
    </cfRule>
  </conditionalFormatting>
  <conditionalFormatting sqref="AI694">
    <cfRule type="expression" dxfId="551" priority="575">
      <formula>IF(RIGHT(TEXT(AI694,"0.#"),1)=".",FALSE,TRUE)</formula>
    </cfRule>
    <cfRule type="expression" dxfId="550" priority="576">
      <formula>IF(RIGHT(TEXT(AI694,"0.#"),1)=".",TRUE,FALSE)</formula>
    </cfRule>
  </conditionalFormatting>
  <conditionalFormatting sqref="AI695">
    <cfRule type="expression" dxfId="549" priority="573">
      <formula>IF(RIGHT(TEXT(AI695,"0.#"),1)=".",FALSE,TRUE)</formula>
    </cfRule>
    <cfRule type="expression" dxfId="548" priority="574">
      <formula>IF(RIGHT(TEXT(AI695,"0.#"),1)=".",TRUE,FALSE)</formula>
    </cfRule>
  </conditionalFormatting>
  <conditionalFormatting sqref="AQ695">
    <cfRule type="expression" dxfId="547" priority="569">
      <formula>IF(RIGHT(TEXT(AQ695,"0.#"),1)=".",FALSE,TRUE)</formula>
    </cfRule>
    <cfRule type="expression" dxfId="546" priority="570">
      <formula>IF(RIGHT(TEXT(AQ695,"0.#"),1)=".",TRUE,FALSE)</formula>
    </cfRule>
  </conditionalFormatting>
  <conditionalFormatting sqref="AQ696">
    <cfRule type="expression" dxfId="545" priority="567">
      <formula>IF(RIGHT(TEXT(AQ696,"0.#"),1)=".",FALSE,TRUE)</formula>
    </cfRule>
    <cfRule type="expression" dxfId="544" priority="568">
      <formula>IF(RIGHT(TEXT(AQ696,"0.#"),1)=".",TRUE,FALSE)</formula>
    </cfRule>
  </conditionalFormatting>
  <conditionalFormatting sqref="AU101">
    <cfRule type="expression" dxfId="543" priority="563">
      <formula>IF(RIGHT(TEXT(AU101,"0.#"),1)=".",FALSE,TRUE)</formula>
    </cfRule>
    <cfRule type="expression" dxfId="542" priority="564">
      <formula>IF(RIGHT(TEXT(AU101,"0.#"),1)=".",TRUE,FALSE)</formula>
    </cfRule>
  </conditionalFormatting>
  <conditionalFormatting sqref="AU102">
    <cfRule type="expression" dxfId="541" priority="561">
      <formula>IF(RIGHT(TEXT(AU102,"0.#"),1)=".",FALSE,TRUE)</formula>
    </cfRule>
    <cfRule type="expression" dxfId="540" priority="562">
      <formula>IF(RIGHT(TEXT(AU102,"0.#"),1)=".",TRUE,FALSE)</formula>
    </cfRule>
  </conditionalFormatting>
  <conditionalFormatting sqref="AU104">
    <cfRule type="expression" dxfId="539" priority="557">
      <formula>IF(RIGHT(TEXT(AU104,"0.#"),1)=".",FALSE,TRUE)</formula>
    </cfRule>
    <cfRule type="expression" dxfId="538" priority="558">
      <formula>IF(RIGHT(TEXT(AU104,"0.#"),1)=".",TRUE,FALSE)</formula>
    </cfRule>
  </conditionalFormatting>
  <conditionalFormatting sqref="AU105">
    <cfRule type="expression" dxfId="537" priority="555">
      <formula>IF(RIGHT(TEXT(AU105,"0.#"),1)=".",FALSE,TRUE)</formula>
    </cfRule>
    <cfRule type="expression" dxfId="536" priority="556">
      <formula>IF(RIGHT(TEXT(AU105,"0.#"),1)=".",TRUE,FALSE)</formula>
    </cfRule>
  </conditionalFormatting>
  <conditionalFormatting sqref="AU107">
    <cfRule type="expression" dxfId="535" priority="551">
      <formula>IF(RIGHT(TEXT(AU107,"0.#"),1)=".",FALSE,TRUE)</formula>
    </cfRule>
    <cfRule type="expression" dxfId="534" priority="552">
      <formula>IF(RIGHT(TEXT(AU107,"0.#"),1)=".",TRUE,FALSE)</formula>
    </cfRule>
  </conditionalFormatting>
  <conditionalFormatting sqref="AU108">
    <cfRule type="expression" dxfId="533" priority="549">
      <formula>IF(RIGHT(TEXT(AU108,"0.#"),1)=".",FALSE,TRUE)</formula>
    </cfRule>
    <cfRule type="expression" dxfId="532" priority="550">
      <formula>IF(RIGHT(TEXT(AU108,"0.#"),1)=".",TRUE,FALSE)</formula>
    </cfRule>
  </conditionalFormatting>
  <conditionalFormatting sqref="AU110">
    <cfRule type="expression" dxfId="531" priority="547">
      <formula>IF(RIGHT(TEXT(AU110,"0.#"),1)=".",FALSE,TRUE)</formula>
    </cfRule>
    <cfRule type="expression" dxfId="530" priority="548">
      <formula>IF(RIGHT(TEXT(AU110,"0.#"),1)=".",TRUE,FALSE)</formula>
    </cfRule>
  </conditionalFormatting>
  <conditionalFormatting sqref="AU111">
    <cfRule type="expression" dxfId="529" priority="545">
      <formula>IF(RIGHT(TEXT(AU111,"0.#"),1)=".",FALSE,TRUE)</formula>
    </cfRule>
    <cfRule type="expression" dxfId="528" priority="546">
      <formula>IF(RIGHT(TEXT(AU111,"0.#"),1)=".",TRUE,FALSE)</formula>
    </cfRule>
  </conditionalFormatting>
  <conditionalFormatting sqref="AU113">
    <cfRule type="expression" dxfId="527" priority="543">
      <formula>IF(RIGHT(TEXT(AU113,"0.#"),1)=".",FALSE,TRUE)</formula>
    </cfRule>
    <cfRule type="expression" dxfId="526" priority="544">
      <formula>IF(RIGHT(TEXT(AU113,"0.#"),1)=".",TRUE,FALSE)</formula>
    </cfRule>
  </conditionalFormatting>
  <conditionalFormatting sqref="AU114">
    <cfRule type="expression" dxfId="525" priority="541">
      <formula>IF(RIGHT(TEXT(AU114,"0.#"),1)=".",FALSE,TRUE)</formula>
    </cfRule>
    <cfRule type="expression" dxfId="524" priority="542">
      <formula>IF(RIGHT(TEXT(AU114,"0.#"),1)=".",TRUE,FALSE)</formula>
    </cfRule>
  </conditionalFormatting>
  <conditionalFormatting sqref="AM489">
    <cfRule type="expression" dxfId="523" priority="535">
      <formula>IF(RIGHT(TEXT(AM489,"0.#"),1)=".",FALSE,TRUE)</formula>
    </cfRule>
    <cfRule type="expression" dxfId="522" priority="536">
      <formula>IF(RIGHT(TEXT(AM489,"0.#"),1)=".",TRUE,FALSE)</formula>
    </cfRule>
  </conditionalFormatting>
  <conditionalFormatting sqref="AM487">
    <cfRule type="expression" dxfId="521" priority="539">
      <formula>IF(RIGHT(TEXT(AM487,"0.#"),1)=".",FALSE,TRUE)</formula>
    </cfRule>
    <cfRule type="expression" dxfId="520" priority="540">
      <formula>IF(RIGHT(TEXT(AM487,"0.#"),1)=".",TRUE,FALSE)</formula>
    </cfRule>
  </conditionalFormatting>
  <conditionalFormatting sqref="AM488">
    <cfRule type="expression" dxfId="519" priority="537">
      <formula>IF(RIGHT(TEXT(AM488,"0.#"),1)=".",FALSE,TRUE)</formula>
    </cfRule>
    <cfRule type="expression" dxfId="518" priority="538">
      <formula>IF(RIGHT(TEXT(AM488,"0.#"),1)=".",TRUE,FALSE)</formula>
    </cfRule>
  </conditionalFormatting>
  <conditionalFormatting sqref="AI489">
    <cfRule type="expression" dxfId="517" priority="529">
      <formula>IF(RIGHT(TEXT(AI489,"0.#"),1)=".",FALSE,TRUE)</formula>
    </cfRule>
    <cfRule type="expression" dxfId="516" priority="530">
      <formula>IF(RIGHT(TEXT(AI489,"0.#"),1)=".",TRUE,FALSE)</formula>
    </cfRule>
  </conditionalFormatting>
  <conditionalFormatting sqref="AI487">
    <cfRule type="expression" dxfId="515" priority="533">
      <formula>IF(RIGHT(TEXT(AI487,"0.#"),1)=".",FALSE,TRUE)</formula>
    </cfRule>
    <cfRule type="expression" dxfId="514" priority="534">
      <formula>IF(RIGHT(TEXT(AI487,"0.#"),1)=".",TRUE,FALSE)</formula>
    </cfRule>
  </conditionalFormatting>
  <conditionalFormatting sqref="AI488">
    <cfRule type="expression" dxfId="513" priority="531">
      <formula>IF(RIGHT(TEXT(AI488,"0.#"),1)=".",FALSE,TRUE)</formula>
    </cfRule>
    <cfRule type="expression" dxfId="512" priority="532">
      <formula>IF(RIGHT(TEXT(AI488,"0.#"),1)=".",TRUE,FALSE)</formula>
    </cfRule>
  </conditionalFormatting>
  <conditionalFormatting sqref="AM514">
    <cfRule type="expression" dxfId="511" priority="523">
      <formula>IF(RIGHT(TEXT(AM514,"0.#"),1)=".",FALSE,TRUE)</formula>
    </cfRule>
    <cfRule type="expression" dxfId="510" priority="524">
      <formula>IF(RIGHT(TEXT(AM514,"0.#"),1)=".",TRUE,FALSE)</formula>
    </cfRule>
  </conditionalFormatting>
  <conditionalFormatting sqref="AM512">
    <cfRule type="expression" dxfId="509" priority="527">
      <formula>IF(RIGHT(TEXT(AM512,"0.#"),1)=".",FALSE,TRUE)</formula>
    </cfRule>
    <cfRule type="expression" dxfId="508" priority="528">
      <formula>IF(RIGHT(TEXT(AM512,"0.#"),1)=".",TRUE,FALSE)</formula>
    </cfRule>
  </conditionalFormatting>
  <conditionalFormatting sqref="AM513">
    <cfRule type="expression" dxfId="507" priority="525">
      <formula>IF(RIGHT(TEXT(AM513,"0.#"),1)=".",FALSE,TRUE)</formula>
    </cfRule>
    <cfRule type="expression" dxfId="506" priority="526">
      <formula>IF(RIGHT(TEXT(AM513,"0.#"),1)=".",TRUE,FALSE)</formula>
    </cfRule>
  </conditionalFormatting>
  <conditionalFormatting sqref="AI514">
    <cfRule type="expression" dxfId="505" priority="517">
      <formula>IF(RIGHT(TEXT(AI514,"0.#"),1)=".",FALSE,TRUE)</formula>
    </cfRule>
    <cfRule type="expression" dxfId="504" priority="518">
      <formula>IF(RIGHT(TEXT(AI514,"0.#"),1)=".",TRUE,FALSE)</formula>
    </cfRule>
  </conditionalFormatting>
  <conditionalFormatting sqref="AI512">
    <cfRule type="expression" dxfId="503" priority="521">
      <formula>IF(RIGHT(TEXT(AI512,"0.#"),1)=".",FALSE,TRUE)</formula>
    </cfRule>
    <cfRule type="expression" dxfId="502" priority="522">
      <formula>IF(RIGHT(TEXT(AI512,"0.#"),1)=".",TRUE,FALSE)</formula>
    </cfRule>
  </conditionalFormatting>
  <conditionalFormatting sqref="AI513">
    <cfRule type="expression" dxfId="501" priority="519">
      <formula>IF(RIGHT(TEXT(AI513,"0.#"),1)=".",FALSE,TRUE)</formula>
    </cfRule>
    <cfRule type="expression" dxfId="500" priority="520">
      <formula>IF(RIGHT(TEXT(AI513,"0.#"),1)=".",TRUE,FALSE)</formula>
    </cfRule>
  </conditionalFormatting>
  <conditionalFormatting sqref="AM519">
    <cfRule type="expression" dxfId="499" priority="463">
      <formula>IF(RIGHT(TEXT(AM519,"0.#"),1)=".",FALSE,TRUE)</formula>
    </cfRule>
    <cfRule type="expression" dxfId="498" priority="464">
      <formula>IF(RIGHT(TEXT(AM519,"0.#"),1)=".",TRUE,FALSE)</formula>
    </cfRule>
  </conditionalFormatting>
  <conditionalFormatting sqref="AM517">
    <cfRule type="expression" dxfId="497" priority="467">
      <formula>IF(RIGHT(TEXT(AM517,"0.#"),1)=".",FALSE,TRUE)</formula>
    </cfRule>
    <cfRule type="expression" dxfId="496" priority="468">
      <formula>IF(RIGHT(TEXT(AM517,"0.#"),1)=".",TRUE,FALSE)</formula>
    </cfRule>
  </conditionalFormatting>
  <conditionalFormatting sqref="AM518">
    <cfRule type="expression" dxfId="495" priority="465">
      <formula>IF(RIGHT(TEXT(AM518,"0.#"),1)=".",FALSE,TRUE)</formula>
    </cfRule>
    <cfRule type="expression" dxfId="494" priority="466">
      <formula>IF(RIGHT(TEXT(AM518,"0.#"),1)=".",TRUE,FALSE)</formula>
    </cfRule>
  </conditionalFormatting>
  <conditionalFormatting sqref="AI519">
    <cfRule type="expression" dxfId="493" priority="457">
      <formula>IF(RIGHT(TEXT(AI519,"0.#"),1)=".",FALSE,TRUE)</formula>
    </cfRule>
    <cfRule type="expression" dxfId="492" priority="458">
      <formula>IF(RIGHT(TEXT(AI519,"0.#"),1)=".",TRUE,FALSE)</formula>
    </cfRule>
  </conditionalFormatting>
  <conditionalFormatting sqref="AI517">
    <cfRule type="expression" dxfId="491" priority="461">
      <formula>IF(RIGHT(TEXT(AI517,"0.#"),1)=".",FALSE,TRUE)</formula>
    </cfRule>
    <cfRule type="expression" dxfId="490" priority="462">
      <formula>IF(RIGHT(TEXT(AI517,"0.#"),1)=".",TRUE,FALSE)</formula>
    </cfRule>
  </conditionalFormatting>
  <conditionalFormatting sqref="AI518">
    <cfRule type="expression" dxfId="489" priority="459">
      <formula>IF(RIGHT(TEXT(AI518,"0.#"),1)=".",FALSE,TRUE)</formula>
    </cfRule>
    <cfRule type="expression" dxfId="488" priority="460">
      <formula>IF(RIGHT(TEXT(AI518,"0.#"),1)=".",TRUE,FALSE)</formula>
    </cfRule>
  </conditionalFormatting>
  <conditionalFormatting sqref="AM524">
    <cfRule type="expression" dxfId="487" priority="451">
      <formula>IF(RIGHT(TEXT(AM524,"0.#"),1)=".",FALSE,TRUE)</formula>
    </cfRule>
    <cfRule type="expression" dxfId="486" priority="452">
      <formula>IF(RIGHT(TEXT(AM524,"0.#"),1)=".",TRUE,FALSE)</formula>
    </cfRule>
  </conditionalFormatting>
  <conditionalFormatting sqref="AM522">
    <cfRule type="expression" dxfId="485" priority="455">
      <formula>IF(RIGHT(TEXT(AM522,"0.#"),1)=".",FALSE,TRUE)</formula>
    </cfRule>
    <cfRule type="expression" dxfId="484" priority="456">
      <formula>IF(RIGHT(TEXT(AM522,"0.#"),1)=".",TRUE,FALSE)</formula>
    </cfRule>
  </conditionalFormatting>
  <conditionalFormatting sqref="AM523">
    <cfRule type="expression" dxfId="483" priority="453">
      <formula>IF(RIGHT(TEXT(AM523,"0.#"),1)=".",FALSE,TRUE)</formula>
    </cfRule>
    <cfRule type="expression" dxfId="482" priority="454">
      <formula>IF(RIGHT(TEXT(AM523,"0.#"),1)=".",TRUE,FALSE)</formula>
    </cfRule>
  </conditionalFormatting>
  <conditionalFormatting sqref="AI524">
    <cfRule type="expression" dxfId="481" priority="445">
      <formula>IF(RIGHT(TEXT(AI524,"0.#"),1)=".",FALSE,TRUE)</formula>
    </cfRule>
    <cfRule type="expression" dxfId="480" priority="446">
      <formula>IF(RIGHT(TEXT(AI524,"0.#"),1)=".",TRUE,FALSE)</formula>
    </cfRule>
  </conditionalFormatting>
  <conditionalFormatting sqref="AI522">
    <cfRule type="expression" dxfId="479" priority="449">
      <formula>IF(RIGHT(TEXT(AI522,"0.#"),1)=".",FALSE,TRUE)</formula>
    </cfRule>
    <cfRule type="expression" dxfId="478" priority="450">
      <formula>IF(RIGHT(TEXT(AI522,"0.#"),1)=".",TRUE,FALSE)</formula>
    </cfRule>
  </conditionalFormatting>
  <conditionalFormatting sqref="AI523">
    <cfRule type="expression" dxfId="477" priority="447">
      <formula>IF(RIGHT(TEXT(AI523,"0.#"),1)=".",FALSE,TRUE)</formula>
    </cfRule>
    <cfRule type="expression" dxfId="476" priority="448">
      <formula>IF(RIGHT(TEXT(AI523,"0.#"),1)=".",TRUE,FALSE)</formula>
    </cfRule>
  </conditionalFormatting>
  <conditionalFormatting sqref="AM529">
    <cfRule type="expression" dxfId="475" priority="439">
      <formula>IF(RIGHT(TEXT(AM529,"0.#"),1)=".",FALSE,TRUE)</formula>
    </cfRule>
    <cfRule type="expression" dxfId="474" priority="440">
      <formula>IF(RIGHT(TEXT(AM529,"0.#"),1)=".",TRUE,FALSE)</formula>
    </cfRule>
  </conditionalFormatting>
  <conditionalFormatting sqref="AM527">
    <cfRule type="expression" dxfId="473" priority="443">
      <formula>IF(RIGHT(TEXT(AM527,"0.#"),1)=".",FALSE,TRUE)</formula>
    </cfRule>
    <cfRule type="expression" dxfId="472" priority="444">
      <formula>IF(RIGHT(TEXT(AM527,"0.#"),1)=".",TRUE,FALSE)</formula>
    </cfRule>
  </conditionalFormatting>
  <conditionalFormatting sqref="AM528">
    <cfRule type="expression" dxfId="471" priority="441">
      <formula>IF(RIGHT(TEXT(AM528,"0.#"),1)=".",FALSE,TRUE)</formula>
    </cfRule>
    <cfRule type="expression" dxfId="470" priority="442">
      <formula>IF(RIGHT(TEXT(AM528,"0.#"),1)=".",TRUE,FALSE)</formula>
    </cfRule>
  </conditionalFormatting>
  <conditionalFormatting sqref="AI529">
    <cfRule type="expression" dxfId="469" priority="433">
      <formula>IF(RIGHT(TEXT(AI529,"0.#"),1)=".",FALSE,TRUE)</formula>
    </cfRule>
    <cfRule type="expression" dxfId="468" priority="434">
      <formula>IF(RIGHT(TEXT(AI529,"0.#"),1)=".",TRUE,FALSE)</formula>
    </cfRule>
  </conditionalFormatting>
  <conditionalFormatting sqref="AI527">
    <cfRule type="expression" dxfId="467" priority="437">
      <formula>IF(RIGHT(TEXT(AI527,"0.#"),1)=".",FALSE,TRUE)</formula>
    </cfRule>
    <cfRule type="expression" dxfId="466" priority="438">
      <formula>IF(RIGHT(TEXT(AI527,"0.#"),1)=".",TRUE,FALSE)</formula>
    </cfRule>
  </conditionalFormatting>
  <conditionalFormatting sqref="AI528">
    <cfRule type="expression" dxfId="465" priority="435">
      <formula>IF(RIGHT(TEXT(AI528,"0.#"),1)=".",FALSE,TRUE)</formula>
    </cfRule>
    <cfRule type="expression" dxfId="464" priority="436">
      <formula>IF(RIGHT(TEXT(AI528,"0.#"),1)=".",TRUE,FALSE)</formula>
    </cfRule>
  </conditionalFormatting>
  <conditionalFormatting sqref="AM494">
    <cfRule type="expression" dxfId="463" priority="511">
      <formula>IF(RIGHT(TEXT(AM494,"0.#"),1)=".",FALSE,TRUE)</formula>
    </cfRule>
    <cfRule type="expression" dxfId="462" priority="512">
      <formula>IF(RIGHT(TEXT(AM494,"0.#"),1)=".",TRUE,FALSE)</formula>
    </cfRule>
  </conditionalFormatting>
  <conditionalFormatting sqref="AM492">
    <cfRule type="expression" dxfId="461" priority="515">
      <formula>IF(RIGHT(TEXT(AM492,"0.#"),1)=".",FALSE,TRUE)</formula>
    </cfRule>
    <cfRule type="expression" dxfId="460" priority="516">
      <formula>IF(RIGHT(TEXT(AM492,"0.#"),1)=".",TRUE,FALSE)</formula>
    </cfRule>
  </conditionalFormatting>
  <conditionalFormatting sqref="AM493">
    <cfRule type="expression" dxfId="459" priority="513">
      <formula>IF(RIGHT(TEXT(AM493,"0.#"),1)=".",FALSE,TRUE)</formula>
    </cfRule>
    <cfRule type="expression" dxfId="458" priority="514">
      <formula>IF(RIGHT(TEXT(AM493,"0.#"),1)=".",TRUE,FALSE)</formula>
    </cfRule>
  </conditionalFormatting>
  <conditionalFormatting sqref="AI494">
    <cfRule type="expression" dxfId="457" priority="505">
      <formula>IF(RIGHT(TEXT(AI494,"0.#"),1)=".",FALSE,TRUE)</formula>
    </cfRule>
    <cfRule type="expression" dxfId="456" priority="506">
      <formula>IF(RIGHT(TEXT(AI494,"0.#"),1)=".",TRUE,FALSE)</formula>
    </cfRule>
  </conditionalFormatting>
  <conditionalFormatting sqref="AI492">
    <cfRule type="expression" dxfId="455" priority="509">
      <formula>IF(RIGHT(TEXT(AI492,"0.#"),1)=".",FALSE,TRUE)</formula>
    </cfRule>
    <cfRule type="expression" dxfId="454" priority="510">
      <formula>IF(RIGHT(TEXT(AI492,"0.#"),1)=".",TRUE,FALSE)</formula>
    </cfRule>
  </conditionalFormatting>
  <conditionalFormatting sqref="AI493">
    <cfRule type="expression" dxfId="453" priority="507">
      <formula>IF(RIGHT(TEXT(AI493,"0.#"),1)=".",FALSE,TRUE)</formula>
    </cfRule>
    <cfRule type="expression" dxfId="452" priority="508">
      <formula>IF(RIGHT(TEXT(AI493,"0.#"),1)=".",TRUE,FALSE)</formula>
    </cfRule>
  </conditionalFormatting>
  <conditionalFormatting sqref="AM499">
    <cfRule type="expression" dxfId="451" priority="499">
      <formula>IF(RIGHT(TEXT(AM499,"0.#"),1)=".",FALSE,TRUE)</formula>
    </cfRule>
    <cfRule type="expression" dxfId="450" priority="500">
      <formula>IF(RIGHT(TEXT(AM499,"0.#"),1)=".",TRUE,FALSE)</formula>
    </cfRule>
  </conditionalFormatting>
  <conditionalFormatting sqref="AM497">
    <cfRule type="expression" dxfId="449" priority="503">
      <formula>IF(RIGHT(TEXT(AM497,"0.#"),1)=".",FALSE,TRUE)</formula>
    </cfRule>
    <cfRule type="expression" dxfId="448" priority="504">
      <formula>IF(RIGHT(TEXT(AM497,"0.#"),1)=".",TRUE,FALSE)</formula>
    </cfRule>
  </conditionalFormatting>
  <conditionalFormatting sqref="AM498">
    <cfRule type="expression" dxfId="447" priority="501">
      <formula>IF(RIGHT(TEXT(AM498,"0.#"),1)=".",FALSE,TRUE)</formula>
    </cfRule>
    <cfRule type="expression" dxfId="446" priority="502">
      <formula>IF(RIGHT(TEXT(AM498,"0.#"),1)=".",TRUE,FALSE)</formula>
    </cfRule>
  </conditionalFormatting>
  <conditionalFormatting sqref="AI499">
    <cfRule type="expression" dxfId="445" priority="493">
      <formula>IF(RIGHT(TEXT(AI499,"0.#"),1)=".",FALSE,TRUE)</formula>
    </cfRule>
    <cfRule type="expression" dxfId="444" priority="494">
      <formula>IF(RIGHT(TEXT(AI499,"0.#"),1)=".",TRUE,FALSE)</formula>
    </cfRule>
  </conditionalFormatting>
  <conditionalFormatting sqref="AI497">
    <cfRule type="expression" dxfId="443" priority="497">
      <formula>IF(RIGHT(TEXT(AI497,"0.#"),1)=".",FALSE,TRUE)</formula>
    </cfRule>
    <cfRule type="expression" dxfId="442" priority="498">
      <formula>IF(RIGHT(TEXT(AI497,"0.#"),1)=".",TRUE,FALSE)</formula>
    </cfRule>
  </conditionalFormatting>
  <conditionalFormatting sqref="AI498">
    <cfRule type="expression" dxfId="441" priority="495">
      <formula>IF(RIGHT(TEXT(AI498,"0.#"),1)=".",FALSE,TRUE)</formula>
    </cfRule>
    <cfRule type="expression" dxfId="440" priority="496">
      <formula>IF(RIGHT(TEXT(AI498,"0.#"),1)=".",TRUE,FALSE)</formula>
    </cfRule>
  </conditionalFormatting>
  <conditionalFormatting sqref="AM504">
    <cfRule type="expression" dxfId="439" priority="487">
      <formula>IF(RIGHT(TEXT(AM504,"0.#"),1)=".",FALSE,TRUE)</formula>
    </cfRule>
    <cfRule type="expression" dxfId="438" priority="488">
      <formula>IF(RIGHT(TEXT(AM504,"0.#"),1)=".",TRUE,FALSE)</formula>
    </cfRule>
  </conditionalFormatting>
  <conditionalFormatting sqref="AM502">
    <cfRule type="expression" dxfId="437" priority="491">
      <formula>IF(RIGHT(TEXT(AM502,"0.#"),1)=".",FALSE,TRUE)</formula>
    </cfRule>
    <cfRule type="expression" dxfId="436" priority="492">
      <formula>IF(RIGHT(TEXT(AM502,"0.#"),1)=".",TRUE,FALSE)</formula>
    </cfRule>
  </conditionalFormatting>
  <conditionalFormatting sqref="AM503">
    <cfRule type="expression" dxfId="435" priority="489">
      <formula>IF(RIGHT(TEXT(AM503,"0.#"),1)=".",FALSE,TRUE)</formula>
    </cfRule>
    <cfRule type="expression" dxfId="434" priority="490">
      <formula>IF(RIGHT(TEXT(AM503,"0.#"),1)=".",TRUE,FALSE)</formula>
    </cfRule>
  </conditionalFormatting>
  <conditionalFormatting sqref="AI504">
    <cfRule type="expression" dxfId="433" priority="481">
      <formula>IF(RIGHT(TEXT(AI504,"0.#"),1)=".",FALSE,TRUE)</formula>
    </cfRule>
    <cfRule type="expression" dxfId="432" priority="482">
      <formula>IF(RIGHT(TEXT(AI504,"0.#"),1)=".",TRUE,FALSE)</formula>
    </cfRule>
  </conditionalFormatting>
  <conditionalFormatting sqref="AI502">
    <cfRule type="expression" dxfId="431" priority="485">
      <formula>IF(RIGHT(TEXT(AI502,"0.#"),1)=".",FALSE,TRUE)</formula>
    </cfRule>
    <cfRule type="expression" dxfId="430" priority="486">
      <formula>IF(RIGHT(TEXT(AI502,"0.#"),1)=".",TRUE,FALSE)</formula>
    </cfRule>
  </conditionalFormatting>
  <conditionalFormatting sqref="AI503">
    <cfRule type="expression" dxfId="429" priority="483">
      <formula>IF(RIGHT(TEXT(AI503,"0.#"),1)=".",FALSE,TRUE)</formula>
    </cfRule>
    <cfRule type="expression" dxfId="428" priority="484">
      <formula>IF(RIGHT(TEXT(AI503,"0.#"),1)=".",TRUE,FALSE)</formula>
    </cfRule>
  </conditionalFormatting>
  <conditionalFormatting sqref="AM509">
    <cfRule type="expression" dxfId="427" priority="475">
      <formula>IF(RIGHT(TEXT(AM509,"0.#"),1)=".",FALSE,TRUE)</formula>
    </cfRule>
    <cfRule type="expression" dxfId="426" priority="476">
      <formula>IF(RIGHT(TEXT(AM509,"0.#"),1)=".",TRUE,FALSE)</formula>
    </cfRule>
  </conditionalFormatting>
  <conditionalFormatting sqref="AM507">
    <cfRule type="expression" dxfId="425" priority="479">
      <formula>IF(RIGHT(TEXT(AM507,"0.#"),1)=".",FALSE,TRUE)</formula>
    </cfRule>
    <cfRule type="expression" dxfId="424" priority="480">
      <formula>IF(RIGHT(TEXT(AM507,"0.#"),1)=".",TRUE,FALSE)</formula>
    </cfRule>
  </conditionalFormatting>
  <conditionalFormatting sqref="AM508">
    <cfRule type="expression" dxfId="423" priority="477">
      <formula>IF(RIGHT(TEXT(AM508,"0.#"),1)=".",FALSE,TRUE)</formula>
    </cfRule>
    <cfRule type="expression" dxfId="422" priority="478">
      <formula>IF(RIGHT(TEXT(AM508,"0.#"),1)=".",TRUE,FALSE)</formula>
    </cfRule>
  </conditionalFormatting>
  <conditionalFormatting sqref="AI509">
    <cfRule type="expression" dxfId="421" priority="469">
      <formula>IF(RIGHT(TEXT(AI509,"0.#"),1)=".",FALSE,TRUE)</formula>
    </cfRule>
    <cfRule type="expression" dxfId="420" priority="470">
      <formula>IF(RIGHT(TEXT(AI509,"0.#"),1)=".",TRUE,FALSE)</formula>
    </cfRule>
  </conditionalFormatting>
  <conditionalFormatting sqref="AI507">
    <cfRule type="expression" dxfId="419" priority="473">
      <formula>IF(RIGHT(TEXT(AI507,"0.#"),1)=".",FALSE,TRUE)</formula>
    </cfRule>
    <cfRule type="expression" dxfId="418" priority="474">
      <formula>IF(RIGHT(TEXT(AI507,"0.#"),1)=".",TRUE,FALSE)</formula>
    </cfRule>
  </conditionalFormatting>
  <conditionalFormatting sqref="AI508">
    <cfRule type="expression" dxfId="417" priority="471">
      <formula>IF(RIGHT(TEXT(AI508,"0.#"),1)=".",FALSE,TRUE)</formula>
    </cfRule>
    <cfRule type="expression" dxfId="416" priority="472">
      <formula>IF(RIGHT(TEXT(AI508,"0.#"),1)=".",TRUE,FALSE)</formula>
    </cfRule>
  </conditionalFormatting>
  <conditionalFormatting sqref="AM543">
    <cfRule type="expression" dxfId="415" priority="427">
      <formula>IF(RIGHT(TEXT(AM543,"0.#"),1)=".",FALSE,TRUE)</formula>
    </cfRule>
    <cfRule type="expression" dxfId="414" priority="428">
      <formula>IF(RIGHT(TEXT(AM543,"0.#"),1)=".",TRUE,FALSE)</formula>
    </cfRule>
  </conditionalFormatting>
  <conditionalFormatting sqref="AM541">
    <cfRule type="expression" dxfId="413" priority="431">
      <formula>IF(RIGHT(TEXT(AM541,"0.#"),1)=".",FALSE,TRUE)</formula>
    </cfRule>
    <cfRule type="expression" dxfId="412" priority="432">
      <formula>IF(RIGHT(TEXT(AM541,"0.#"),1)=".",TRUE,FALSE)</formula>
    </cfRule>
  </conditionalFormatting>
  <conditionalFormatting sqref="AM542">
    <cfRule type="expression" dxfId="411" priority="429">
      <formula>IF(RIGHT(TEXT(AM542,"0.#"),1)=".",FALSE,TRUE)</formula>
    </cfRule>
    <cfRule type="expression" dxfId="410" priority="430">
      <formula>IF(RIGHT(TEXT(AM542,"0.#"),1)=".",TRUE,FALSE)</formula>
    </cfRule>
  </conditionalFormatting>
  <conditionalFormatting sqref="AI543">
    <cfRule type="expression" dxfId="409" priority="421">
      <formula>IF(RIGHT(TEXT(AI543,"0.#"),1)=".",FALSE,TRUE)</formula>
    </cfRule>
    <cfRule type="expression" dxfId="408" priority="422">
      <formula>IF(RIGHT(TEXT(AI543,"0.#"),1)=".",TRUE,FALSE)</formula>
    </cfRule>
  </conditionalFormatting>
  <conditionalFormatting sqref="AI541">
    <cfRule type="expression" dxfId="407" priority="425">
      <formula>IF(RIGHT(TEXT(AI541,"0.#"),1)=".",FALSE,TRUE)</formula>
    </cfRule>
    <cfRule type="expression" dxfId="406" priority="426">
      <formula>IF(RIGHT(TEXT(AI541,"0.#"),1)=".",TRUE,FALSE)</formula>
    </cfRule>
  </conditionalFormatting>
  <conditionalFormatting sqref="AI542">
    <cfRule type="expression" dxfId="405" priority="423">
      <formula>IF(RIGHT(TEXT(AI542,"0.#"),1)=".",FALSE,TRUE)</formula>
    </cfRule>
    <cfRule type="expression" dxfId="404" priority="424">
      <formula>IF(RIGHT(TEXT(AI542,"0.#"),1)=".",TRUE,FALSE)</formula>
    </cfRule>
  </conditionalFormatting>
  <conditionalFormatting sqref="AM568">
    <cfRule type="expression" dxfId="403" priority="415">
      <formula>IF(RIGHT(TEXT(AM568,"0.#"),1)=".",FALSE,TRUE)</formula>
    </cfRule>
    <cfRule type="expression" dxfId="402" priority="416">
      <formula>IF(RIGHT(TEXT(AM568,"0.#"),1)=".",TRUE,FALSE)</formula>
    </cfRule>
  </conditionalFormatting>
  <conditionalFormatting sqref="AM566">
    <cfRule type="expression" dxfId="401" priority="419">
      <formula>IF(RIGHT(TEXT(AM566,"0.#"),1)=".",FALSE,TRUE)</formula>
    </cfRule>
    <cfRule type="expression" dxfId="400" priority="420">
      <formula>IF(RIGHT(TEXT(AM566,"0.#"),1)=".",TRUE,FALSE)</formula>
    </cfRule>
  </conditionalFormatting>
  <conditionalFormatting sqref="AM567">
    <cfRule type="expression" dxfId="399" priority="417">
      <formula>IF(RIGHT(TEXT(AM567,"0.#"),1)=".",FALSE,TRUE)</formula>
    </cfRule>
    <cfRule type="expression" dxfId="398" priority="418">
      <formula>IF(RIGHT(TEXT(AM567,"0.#"),1)=".",TRUE,FALSE)</formula>
    </cfRule>
  </conditionalFormatting>
  <conditionalFormatting sqref="AI568">
    <cfRule type="expression" dxfId="397" priority="409">
      <formula>IF(RIGHT(TEXT(AI568,"0.#"),1)=".",FALSE,TRUE)</formula>
    </cfRule>
    <cfRule type="expression" dxfId="396" priority="410">
      <formula>IF(RIGHT(TEXT(AI568,"0.#"),1)=".",TRUE,FALSE)</formula>
    </cfRule>
  </conditionalFormatting>
  <conditionalFormatting sqref="AI566">
    <cfRule type="expression" dxfId="395" priority="413">
      <formula>IF(RIGHT(TEXT(AI566,"0.#"),1)=".",FALSE,TRUE)</formula>
    </cfRule>
    <cfRule type="expression" dxfId="394" priority="414">
      <formula>IF(RIGHT(TEXT(AI566,"0.#"),1)=".",TRUE,FALSE)</formula>
    </cfRule>
  </conditionalFormatting>
  <conditionalFormatting sqref="AI567">
    <cfRule type="expression" dxfId="393" priority="411">
      <formula>IF(RIGHT(TEXT(AI567,"0.#"),1)=".",FALSE,TRUE)</formula>
    </cfRule>
    <cfRule type="expression" dxfId="392" priority="412">
      <formula>IF(RIGHT(TEXT(AI567,"0.#"),1)=".",TRUE,FALSE)</formula>
    </cfRule>
  </conditionalFormatting>
  <conditionalFormatting sqref="AM573">
    <cfRule type="expression" dxfId="391" priority="355">
      <formula>IF(RIGHT(TEXT(AM573,"0.#"),1)=".",FALSE,TRUE)</formula>
    </cfRule>
    <cfRule type="expression" dxfId="390" priority="356">
      <formula>IF(RIGHT(TEXT(AM573,"0.#"),1)=".",TRUE,FALSE)</formula>
    </cfRule>
  </conditionalFormatting>
  <conditionalFormatting sqref="AM571">
    <cfRule type="expression" dxfId="389" priority="359">
      <formula>IF(RIGHT(TEXT(AM571,"0.#"),1)=".",FALSE,TRUE)</formula>
    </cfRule>
    <cfRule type="expression" dxfId="388" priority="360">
      <formula>IF(RIGHT(TEXT(AM571,"0.#"),1)=".",TRUE,FALSE)</formula>
    </cfRule>
  </conditionalFormatting>
  <conditionalFormatting sqref="AM572">
    <cfRule type="expression" dxfId="387" priority="357">
      <formula>IF(RIGHT(TEXT(AM572,"0.#"),1)=".",FALSE,TRUE)</formula>
    </cfRule>
    <cfRule type="expression" dxfId="386" priority="358">
      <formula>IF(RIGHT(TEXT(AM572,"0.#"),1)=".",TRUE,FALSE)</formula>
    </cfRule>
  </conditionalFormatting>
  <conditionalFormatting sqref="AI573">
    <cfRule type="expression" dxfId="385" priority="349">
      <formula>IF(RIGHT(TEXT(AI573,"0.#"),1)=".",FALSE,TRUE)</formula>
    </cfRule>
    <cfRule type="expression" dxfId="384" priority="350">
      <formula>IF(RIGHT(TEXT(AI573,"0.#"),1)=".",TRUE,FALSE)</formula>
    </cfRule>
  </conditionalFormatting>
  <conditionalFormatting sqref="AI571">
    <cfRule type="expression" dxfId="383" priority="353">
      <formula>IF(RIGHT(TEXT(AI571,"0.#"),1)=".",FALSE,TRUE)</formula>
    </cfRule>
    <cfRule type="expression" dxfId="382" priority="354">
      <formula>IF(RIGHT(TEXT(AI571,"0.#"),1)=".",TRUE,FALSE)</formula>
    </cfRule>
  </conditionalFormatting>
  <conditionalFormatting sqref="AI572">
    <cfRule type="expression" dxfId="381" priority="351">
      <formula>IF(RIGHT(TEXT(AI572,"0.#"),1)=".",FALSE,TRUE)</formula>
    </cfRule>
    <cfRule type="expression" dxfId="380" priority="352">
      <formula>IF(RIGHT(TEXT(AI572,"0.#"),1)=".",TRUE,FALSE)</formula>
    </cfRule>
  </conditionalFormatting>
  <conditionalFormatting sqref="AM578">
    <cfRule type="expression" dxfId="379" priority="343">
      <formula>IF(RIGHT(TEXT(AM578,"0.#"),1)=".",FALSE,TRUE)</formula>
    </cfRule>
    <cfRule type="expression" dxfId="378" priority="344">
      <formula>IF(RIGHT(TEXT(AM578,"0.#"),1)=".",TRUE,FALSE)</formula>
    </cfRule>
  </conditionalFormatting>
  <conditionalFormatting sqref="AM576">
    <cfRule type="expression" dxfId="377" priority="347">
      <formula>IF(RIGHT(TEXT(AM576,"0.#"),1)=".",FALSE,TRUE)</formula>
    </cfRule>
    <cfRule type="expression" dxfId="376" priority="348">
      <formula>IF(RIGHT(TEXT(AM576,"0.#"),1)=".",TRUE,FALSE)</formula>
    </cfRule>
  </conditionalFormatting>
  <conditionalFormatting sqref="AM577">
    <cfRule type="expression" dxfId="375" priority="345">
      <formula>IF(RIGHT(TEXT(AM577,"0.#"),1)=".",FALSE,TRUE)</formula>
    </cfRule>
    <cfRule type="expression" dxfId="374" priority="346">
      <formula>IF(RIGHT(TEXT(AM577,"0.#"),1)=".",TRUE,FALSE)</formula>
    </cfRule>
  </conditionalFormatting>
  <conditionalFormatting sqref="AI578">
    <cfRule type="expression" dxfId="373" priority="337">
      <formula>IF(RIGHT(TEXT(AI578,"0.#"),1)=".",FALSE,TRUE)</formula>
    </cfRule>
    <cfRule type="expression" dxfId="372" priority="338">
      <formula>IF(RIGHT(TEXT(AI578,"0.#"),1)=".",TRUE,FALSE)</formula>
    </cfRule>
  </conditionalFormatting>
  <conditionalFormatting sqref="AI576">
    <cfRule type="expression" dxfId="371" priority="341">
      <formula>IF(RIGHT(TEXT(AI576,"0.#"),1)=".",FALSE,TRUE)</formula>
    </cfRule>
    <cfRule type="expression" dxfId="370" priority="342">
      <formula>IF(RIGHT(TEXT(AI576,"0.#"),1)=".",TRUE,FALSE)</formula>
    </cfRule>
  </conditionalFormatting>
  <conditionalFormatting sqref="AI577">
    <cfRule type="expression" dxfId="369" priority="339">
      <formula>IF(RIGHT(TEXT(AI577,"0.#"),1)=".",FALSE,TRUE)</formula>
    </cfRule>
    <cfRule type="expression" dxfId="368" priority="340">
      <formula>IF(RIGHT(TEXT(AI577,"0.#"),1)=".",TRUE,FALSE)</formula>
    </cfRule>
  </conditionalFormatting>
  <conditionalFormatting sqref="AM583">
    <cfRule type="expression" dxfId="367" priority="331">
      <formula>IF(RIGHT(TEXT(AM583,"0.#"),1)=".",FALSE,TRUE)</formula>
    </cfRule>
    <cfRule type="expression" dxfId="366" priority="332">
      <formula>IF(RIGHT(TEXT(AM583,"0.#"),1)=".",TRUE,FALSE)</formula>
    </cfRule>
  </conditionalFormatting>
  <conditionalFormatting sqref="AM581">
    <cfRule type="expression" dxfId="365" priority="335">
      <formula>IF(RIGHT(TEXT(AM581,"0.#"),1)=".",FALSE,TRUE)</formula>
    </cfRule>
    <cfRule type="expression" dxfId="364" priority="336">
      <formula>IF(RIGHT(TEXT(AM581,"0.#"),1)=".",TRUE,FALSE)</formula>
    </cfRule>
  </conditionalFormatting>
  <conditionalFormatting sqref="AM582">
    <cfRule type="expression" dxfId="363" priority="333">
      <formula>IF(RIGHT(TEXT(AM582,"0.#"),1)=".",FALSE,TRUE)</formula>
    </cfRule>
    <cfRule type="expression" dxfId="362" priority="334">
      <formula>IF(RIGHT(TEXT(AM582,"0.#"),1)=".",TRUE,FALSE)</formula>
    </cfRule>
  </conditionalFormatting>
  <conditionalFormatting sqref="AI583">
    <cfRule type="expression" dxfId="361" priority="325">
      <formula>IF(RIGHT(TEXT(AI583,"0.#"),1)=".",FALSE,TRUE)</formula>
    </cfRule>
    <cfRule type="expression" dxfId="360" priority="326">
      <formula>IF(RIGHT(TEXT(AI583,"0.#"),1)=".",TRUE,FALSE)</formula>
    </cfRule>
  </conditionalFormatting>
  <conditionalFormatting sqref="AI581">
    <cfRule type="expression" dxfId="359" priority="329">
      <formula>IF(RIGHT(TEXT(AI581,"0.#"),1)=".",FALSE,TRUE)</formula>
    </cfRule>
    <cfRule type="expression" dxfId="358" priority="330">
      <formula>IF(RIGHT(TEXT(AI581,"0.#"),1)=".",TRUE,FALSE)</formula>
    </cfRule>
  </conditionalFormatting>
  <conditionalFormatting sqref="AI582">
    <cfRule type="expression" dxfId="357" priority="327">
      <formula>IF(RIGHT(TEXT(AI582,"0.#"),1)=".",FALSE,TRUE)</formula>
    </cfRule>
    <cfRule type="expression" dxfId="356" priority="328">
      <formula>IF(RIGHT(TEXT(AI582,"0.#"),1)=".",TRUE,FALSE)</formula>
    </cfRule>
  </conditionalFormatting>
  <conditionalFormatting sqref="AM548">
    <cfRule type="expression" dxfId="355" priority="403">
      <formula>IF(RIGHT(TEXT(AM548,"0.#"),1)=".",FALSE,TRUE)</formula>
    </cfRule>
    <cfRule type="expression" dxfId="354" priority="404">
      <formula>IF(RIGHT(TEXT(AM548,"0.#"),1)=".",TRUE,FALSE)</formula>
    </cfRule>
  </conditionalFormatting>
  <conditionalFormatting sqref="AM546">
    <cfRule type="expression" dxfId="353" priority="407">
      <formula>IF(RIGHT(TEXT(AM546,"0.#"),1)=".",FALSE,TRUE)</formula>
    </cfRule>
    <cfRule type="expression" dxfId="352" priority="408">
      <formula>IF(RIGHT(TEXT(AM546,"0.#"),1)=".",TRUE,FALSE)</formula>
    </cfRule>
  </conditionalFormatting>
  <conditionalFormatting sqref="AM547">
    <cfRule type="expression" dxfId="351" priority="405">
      <formula>IF(RIGHT(TEXT(AM547,"0.#"),1)=".",FALSE,TRUE)</formula>
    </cfRule>
    <cfRule type="expression" dxfId="350" priority="406">
      <formula>IF(RIGHT(TEXT(AM547,"0.#"),1)=".",TRUE,FALSE)</formula>
    </cfRule>
  </conditionalFormatting>
  <conditionalFormatting sqref="AI548">
    <cfRule type="expression" dxfId="349" priority="397">
      <formula>IF(RIGHT(TEXT(AI548,"0.#"),1)=".",FALSE,TRUE)</formula>
    </cfRule>
    <cfRule type="expression" dxfId="348" priority="398">
      <formula>IF(RIGHT(TEXT(AI548,"0.#"),1)=".",TRUE,FALSE)</formula>
    </cfRule>
  </conditionalFormatting>
  <conditionalFormatting sqref="AI546">
    <cfRule type="expression" dxfId="347" priority="401">
      <formula>IF(RIGHT(TEXT(AI546,"0.#"),1)=".",FALSE,TRUE)</formula>
    </cfRule>
    <cfRule type="expression" dxfId="346" priority="402">
      <formula>IF(RIGHT(TEXT(AI546,"0.#"),1)=".",TRUE,FALSE)</formula>
    </cfRule>
  </conditionalFormatting>
  <conditionalFormatting sqref="AI547">
    <cfRule type="expression" dxfId="345" priority="399">
      <formula>IF(RIGHT(TEXT(AI547,"0.#"),1)=".",FALSE,TRUE)</formula>
    </cfRule>
    <cfRule type="expression" dxfId="344" priority="400">
      <formula>IF(RIGHT(TEXT(AI547,"0.#"),1)=".",TRUE,FALSE)</formula>
    </cfRule>
  </conditionalFormatting>
  <conditionalFormatting sqref="AM553">
    <cfRule type="expression" dxfId="343" priority="391">
      <formula>IF(RIGHT(TEXT(AM553,"0.#"),1)=".",FALSE,TRUE)</formula>
    </cfRule>
    <cfRule type="expression" dxfId="342" priority="392">
      <formula>IF(RIGHT(TEXT(AM553,"0.#"),1)=".",TRUE,FALSE)</formula>
    </cfRule>
  </conditionalFormatting>
  <conditionalFormatting sqref="AM551">
    <cfRule type="expression" dxfId="341" priority="395">
      <formula>IF(RIGHT(TEXT(AM551,"0.#"),1)=".",FALSE,TRUE)</formula>
    </cfRule>
    <cfRule type="expression" dxfId="340" priority="396">
      <formula>IF(RIGHT(TEXT(AM551,"0.#"),1)=".",TRUE,FALSE)</formula>
    </cfRule>
  </conditionalFormatting>
  <conditionalFormatting sqref="AM552">
    <cfRule type="expression" dxfId="339" priority="393">
      <formula>IF(RIGHT(TEXT(AM552,"0.#"),1)=".",FALSE,TRUE)</formula>
    </cfRule>
    <cfRule type="expression" dxfId="338" priority="394">
      <formula>IF(RIGHT(TEXT(AM552,"0.#"),1)=".",TRUE,FALSE)</formula>
    </cfRule>
  </conditionalFormatting>
  <conditionalFormatting sqref="AI553">
    <cfRule type="expression" dxfId="337" priority="385">
      <formula>IF(RIGHT(TEXT(AI553,"0.#"),1)=".",FALSE,TRUE)</formula>
    </cfRule>
    <cfRule type="expression" dxfId="336" priority="386">
      <formula>IF(RIGHT(TEXT(AI553,"0.#"),1)=".",TRUE,FALSE)</formula>
    </cfRule>
  </conditionalFormatting>
  <conditionalFormatting sqref="AI551">
    <cfRule type="expression" dxfId="335" priority="389">
      <formula>IF(RIGHT(TEXT(AI551,"0.#"),1)=".",FALSE,TRUE)</formula>
    </cfRule>
    <cfRule type="expression" dxfId="334" priority="390">
      <formula>IF(RIGHT(TEXT(AI551,"0.#"),1)=".",TRUE,FALSE)</formula>
    </cfRule>
  </conditionalFormatting>
  <conditionalFormatting sqref="AI552">
    <cfRule type="expression" dxfId="333" priority="387">
      <formula>IF(RIGHT(TEXT(AI552,"0.#"),1)=".",FALSE,TRUE)</formula>
    </cfRule>
    <cfRule type="expression" dxfId="332" priority="388">
      <formula>IF(RIGHT(TEXT(AI552,"0.#"),1)=".",TRUE,FALSE)</formula>
    </cfRule>
  </conditionalFormatting>
  <conditionalFormatting sqref="AM558">
    <cfRule type="expression" dxfId="331" priority="379">
      <formula>IF(RIGHT(TEXT(AM558,"0.#"),1)=".",FALSE,TRUE)</formula>
    </cfRule>
    <cfRule type="expression" dxfId="330" priority="380">
      <formula>IF(RIGHT(TEXT(AM558,"0.#"),1)=".",TRUE,FALSE)</formula>
    </cfRule>
  </conditionalFormatting>
  <conditionalFormatting sqref="AM556">
    <cfRule type="expression" dxfId="329" priority="383">
      <formula>IF(RIGHT(TEXT(AM556,"0.#"),1)=".",FALSE,TRUE)</formula>
    </cfRule>
    <cfRule type="expression" dxfId="328" priority="384">
      <formula>IF(RIGHT(TEXT(AM556,"0.#"),1)=".",TRUE,FALSE)</formula>
    </cfRule>
  </conditionalFormatting>
  <conditionalFormatting sqref="AM557">
    <cfRule type="expression" dxfId="327" priority="381">
      <formula>IF(RIGHT(TEXT(AM557,"0.#"),1)=".",FALSE,TRUE)</formula>
    </cfRule>
    <cfRule type="expression" dxfId="326" priority="382">
      <formula>IF(RIGHT(TEXT(AM557,"0.#"),1)=".",TRUE,FALSE)</formula>
    </cfRule>
  </conditionalFormatting>
  <conditionalFormatting sqref="AI558">
    <cfRule type="expression" dxfId="325" priority="373">
      <formula>IF(RIGHT(TEXT(AI558,"0.#"),1)=".",FALSE,TRUE)</formula>
    </cfRule>
    <cfRule type="expression" dxfId="324" priority="374">
      <formula>IF(RIGHT(TEXT(AI558,"0.#"),1)=".",TRUE,FALSE)</formula>
    </cfRule>
  </conditionalFormatting>
  <conditionalFormatting sqref="AI556">
    <cfRule type="expression" dxfId="323" priority="377">
      <formula>IF(RIGHT(TEXT(AI556,"0.#"),1)=".",FALSE,TRUE)</formula>
    </cfRule>
    <cfRule type="expression" dxfId="322" priority="378">
      <formula>IF(RIGHT(TEXT(AI556,"0.#"),1)=".",TRUE,FALSE)</formula>
    </cfRule>
  </conditionalFormatting>
  <conditionalFormatting sqref="AI557">
    <cfRule type="expression" dxfId="321" priority="375">
      <formula>IF(RIGHT(TEXT(AI557,"0.#"),1)=".",FALSE,TRUE)</formula>
    </cfRule>
    <cfRule type="expression" dxfId="320" priority="376">
      <formula>IF(RIGHT(TEXT(AI557,"0.#"),1)=".",TRUE,FALSE)</formula>
    </cfRule>
  </conditionalFormatting>
  <conditionalFormatting sqref="AM563">
    <cfRule type="expression" dxfId="319" priority="367">
      <formula>IF(RIGHT(TEXT(AM563,"0.#"),1)=".",FALSE,TRUE)</formula>
    </cfRule>
    <cfRule type="expression" dxfId="318" priority="368">
      <formula>IF(RIGHT(TEXT(AM563,"0.#"),1)=".",TRUE,FALSE)</formula>
    </cfRule>
  </conditionalFormatting>
  <conditionalFormatting sqref="AM561">
    <cfRule type="expression" dxfId="317" priority="371">
      <formula>IF(RIGHT(TEXT(AM561,"0.#"),1)=".",FALSE,TRUE)</formula>
    </cfRule>
    <cfRule type="expression" dxfId="316" priority="372">
      <formula>IF(RIGHT(TEXT(AM561,"0.#"),1)=".",TRUE,FALSE)</formula>
    </cfRule>
  </conditionalFormatting>
  <conditionalFormatting sqref="AM562">
    <cfRule type="expression" dxfId="315" priority="369">
      <formula>IF(RIGHT(TEXT(AM562,"0.#"),1)=".",FALSE,TRUE)</formula>
    </cfRule>
    <cfRule type="expression" dxfId="314" priority="370">
      <formula>IF(RIGHT(TEXT(AM562,"0.#"),1)=".",TRUE,FALSE)</formula>
    </cfRule>
  </conditionalFormatting>
  <conditionalFormatting sqref="AI563">
    <cfRule type="expression" dxfId="313" priority="361">
      <formula>IF(RIGHT(TEXT(AI563,"0.#"),1)=".",FALSE,TRUE)</formula>
    </cfRule>
    <cfRule type="expression" dxfId="312" priority="362">
      <formula>IF(RIGHT(TEXT(AI563,"0.#"),1)=".",TRUE,FALSE)</formula>
    </cfRule>
  </conditionalFormatting>
  <conditionalFormatting sqref="AI561">
    <cfRule type="expression" dxfId="311" priority="365">
      <formula>IF(RIGHT(TEXT(AI561,"0.#"),1)=".",FALSE,TRUE)</formula>
    </cfRule>
    <cfRule type="expression" dxfId="310" priority="366">
      <formula>IF(RIGHT(TEXT(AI561,"0.#"),1)=".",TRUE,FALSE)</formula>
    </cfRule>
  </conditionalFormatting>
  <conditionalFormatting sqref="AI562">
    <cfRule type="expression" dxfId="309" priority="363">
      <formula>IF(RIGHT(TEXT(AI562,"0.#"),1)=".",FALSE,TRUE)</formula>
    </cfRule>
    <cfRule type="expression" dxfId="308" priority="364">
      <formula>IF(RIGHT(TEXT(AI562,"0.#"),1)=".",TRUE,FALSE)</formula>
    </cfRule>
  </conditionalFormatting>
  <conditionalFormatting sqref="AM597">
    <cfRule type="expression" dxfId="307" priority="319">
      <formula>IF(RIGHT(TEXT(AM597,"0.#"),1)=".",FALSE,TRUE)</formula>
    </cfRule>
    <cfRule type="expression" dxfId="306" priority="320">
      <formula>IF(RIGHT(TEXT(AM597,"0.#"),1)=".",TRUE,FALSE)</formula>
    </cfRule>
  </conditionalFormatting>
  <conditionalFormatting sqref="AM595">
    <cfRule type="expression" dxfId="305" priority="323">
      <formula>IF(RIGHT(TEXT(AM595,"0.#"),1)=".",FALSE,TRUE)</formula>
    </cfRule>
    <cfRule type="expression" dxfId="304" priority="324">
      <formula>IF(RIGHT(TEXT(AM595,"0.#"),1)=".",TRUE,FALSE)</formula>
    </cfRule>
  </conditionalFormatting>
  <conditionalFormatting sqref="AM596">
    <cfRule type="expression" dxfId="303" priority="321">
      <formula>IF(RIGHT(TEXT(AM596,"0.#"),1)=".",FALSE,TRUE)</formula>
    </cfRule>
    <cfRule type="expression" dxfId="302" priority="322">
      <formula>IF(RIGHT(TEXT(AM596,"0.#"),1)=".",TRUE,FALSE)</formula>
    </cfRule>
  </conditionalFormatting>
  <conditionalFormatting sqref="AI597">
    <cfRule type="expression" dxfId="301" priority="313">
      <formula>IF(RIGHT(TEXT(AI597,"0.#"),1)=".",FALSE,TRUE)</formula>
    </cfRule>
    <cfRule type="expression" dxfId="300" priority="314">
      <formula>IF(RIGHT(TEXT(AI597,"0.#"),1)=".",TRUE,FALSE)</formula>
    </cfRule>
  </conditionalFormatting>
  <conditionalFormatting sqref="AI595">
    <cfRule type="expression" dxfId="299" priority="317">
      <formula>IF(RIGHT(TEXT(AI595,"0.#"),1)=".",FALSE,TRUE)</formula>
    </cfRule>
    <cfRule type="expression" dxfId="298" priority="318">
      <formula>IF(RIGHT(TEXT(AI595,"0.#"),1)=".",TRUE,FALSE)</formula>
    </cfRule>
  </conditionalFormatting>
  <conditionalFormatting sqref="AI596">
    <cfRule type="expression" dxfId="297" priority="315">
      <formula>IF(RIGHT(TEXT(AI596,"0.#"),1)=".",FALSE,TRUE)</formula>
    </cfRule>
    <cfRule type="expression" dxfId="296" priority="316">
      <formula>IF(RIGHT(TEXT(AI596,"0.#"),1)=".",TRUE,FALSE)</formula>
    </cfRule>
  </conditionalFormatting>
  <conditionalFormatting sqref="AM622">
    <cfRule type="expression" dxfId="295" priority="307">
      <formula>IF(RIGHT(TEXT(AM622,"0.#"),1)=".",FALSE,TRUE)</formula>
    </cfRule>
    <cfRule type="expression" dxfId="294" priority="308">
      <formula>IF(RIGHT(TEXT(AM622,"0.#"),1)=".",TRUE,FALSE)</formula>
    </cfRule>
  </conditionalFormatting>
  <conditionalFormatting sqref="AM620">
    <cfRule type="expression" dxfId="293" priority="311">
      <formula>IF(RIGHT(TEXT(AM620,"0.#"),1)=".",FALSE,TRUE)</formula>
    </cfRule>
    <cfRule type="expression" dxfId="292" priority="312">
      <formula>IF(RIGHT(TEXT(AM620,"0.#"),1)=".",TRUE,FALSE)</formula>
    </cfRule>
  </conditionalFormatting>
  <conditionalFormatting sqref="AM621">
    <cfRule type="expression" dxfId="291" priority="309">
      <formula>IF(RIGHT(TEXT(AM621,"0.#"),1)=".",FALSE,TRUE)</formula>
    </cfRule>
    <cfRule type="expression" dxfId="290" priority="310">
      <formula>IF(RIGHT(TEXT(AM621,"0.#"),1)=".",TRUE,FALSE)</formula>
    </cfRule>
  </conditionalFormatting>
  <conditionalFormatting sqref="AI622">
    <cfRule type="expression" dxfId="289" priority="301">
      <formula>IF(RIGHT(TEXT(AI622,"0.#"),1)=".",FALSE,TRUE)</formula>
    </cfRule>
    <cfRule type="expression" dxfId="288" priority="302">
      <formula>IF(RIGHT(TEXT(AI622,"0.#"),1)=".",TRUE,FALSE)</formula>
    </cfRule>
  </conditionalFormatting>
  <conditionalFormatting sqref="AI620">
    <cfRule type="expression" dxfId="287" priority="305">
      <formula>IF(RIGHT(TEXT(AI620,"0.#"),1)=".",FALSE,TRUE)</formula>
    </cfRule>
    <cfRule type="expression" dxfId="286" priority="306">
      <formula>IF(RIGHT(TEXT(AI620,"0.#"),1)=".",TRUE,FALSE)</formula>
    </cfRule>
  </conditionalFormatting>
  <conditionalFormatting sqref="AI621">
    <cfRule type="expression" dxfId="285" priority="303">
      <formula>IF(RIGHT(TEXT(AI621,"0.#"),1)=".",FALSE,TRUE)</formula>
    </cfRule>
    <cfRule type="expression" dxfId="284" priority="304">
      <formula>IF(RIGHT(TEXT(AI621,"0.#"),1)=".",TRUE,FALSE)</formula>
    </cfRule>
  </conditionalFormatting>
  <conditionalFormatting sqref="AM627">
    <cfRule type="expression" dxfId="283" priority="247">
      <formula>IF(RIGHT(TEXT(AM627,"0.#"),1)=".",FALSE,TRUE)</formula>
    </cfRule>
    <cfRule type="expression" dxfId="282" priority="248">
      <formula>IF(RIGHT(TEXT(AM627,"0.#"),1)=".",TRUE,FALSE)</formula>
    </cfRule>
  </conditionalFormatting>
  <conditionalFormatting sqref="AM625">
    <cfRule type="expression" dxfId="281" priority="251">
      <formula>IF(RIGHT(TEXT(AM625,"0.#"),1)=".",FALSE,TRUE)</formula>
    </cfRule>
    <cfRule type="expression" dxfId="280" priority="252">
      <formula>IF(RIGHT(TEXT(AM625,"0.#"),1)=".",TRUE,FALSE)</formula>
    </cfRule>
  </conditionalFormatting>
  <conditionalFormatting sqref="AM626">
    <cfRule type="expression" dxfId="279" priority="249">
      <formula>IF(RIGHT(TEXT(AM626,"0.#"),1)=".",FALSE,TRUE)</formula>
    </cfRule>
    <cfRule type="expression" dxfId="278" priority="250">
      <formula>IF(RIGHT(TEXT(AM626,"0.#"),1)=".",TRUE,FALSE)</formula>
    </cfRule>
  </conditionalFormatting>
  <conditionalFormatting sqref="AI627">
    <cfRule type="expression" dxfId="277" priority="241">
      <formula>IF(RIGHT(TEXT(AI627,"0.#"),1)=".",FALSE,TRUE)</formula>
    </cfRule>
    <cfRule type="expression" dxfId="276" priority="242">
      <formula>IF(RIGHT(TEXT(AI627,"0.#"),1)=".",TRUE,FALSE)</formula>
    </cfRule>
  </conditionalFormatting>
  <conditionalFormatting sqref="AI625">
    <cfRule type="expression" dxfId="275" priority="245">
      <formula>IF(RIGHT(TEXT(AI625,"0.#"),1)=".",FALSE,TRUE)</formula>
    </cfRule>
    <cfRule type="expression" dxfId="274" priority="246">
      <formula>IF(RIGHT(TEXT(AI625,"0.#"),1)=".",TRUE,FALSE)</formula>
    </cfRule>
  </conditionalFormatting>
  <conditionalFormatting sqref="AI626">
    <cfRule type="expression" dxfId="273" priority="243">
      <formula>IF(RIGHT(TEXT(AI626,"0.#"),1)=".",FALSE,TRUE)</formula>
    </cfRule>
    <cfRule type="expression" dxfId="272" priority="244">
      <formula>IF(RIGHT(TEXT(AI626,"0.#"),1)=".",TRUE,FALSE)</formula>
    </cfRule>
  </conditionalFormatting>
  <conditionalFormatting sqref="AM632">
    <cfRule type="expression" dxfId="271" priority="235">
      <formula>IF(RIGHT(TEXT(AM632,"0.#"),1)=".",FALSE,TRUE)</formula>
    </cfRule>
    <cfRule type="expression" dxfId="270" priority="236">
      <formula>IF(RIGHT(TEXT(AM632,"0.#"),1)=".",TRUE,FALSE)</formula>
    </cfRule>
  </conditionalFormatting>
  <conditionalFormatting sqref="AM630">
    <cfRule type="expression" dxfId="269" priority="239">
      <formula>IF(RIGHT(TEXT(AM630,"0.#"),1)=".",FALSE,TRUE)</formula>
    </cfRule>
    <cfRule type="expression" dxfId="268" priority="240">
      <formula>IF(RIGHT(TEXT(AM630,"0.#"),1)=".",TRUE,FALSE)</formula>
    </cfRule>
  </conditionalFormatting>
  <conditionalFormatting sqref="AM631">
    <cfRule type="expression" dxfId="267" priority="237">
      <formula>IF(RIGHT(TEXT(AM631,"0.#"),1)=".",FALSE,TRUE)</formula>
    </cfRule>
    <cfRule type="expression" dxfId="266" priority="238">
      <formula>IF(RIGHT(TEXT(AM631,"0.#"),1)=".",TRUE,FALSE)</formula>
    </cfRule>
  </conditionalFormatting>
  <conditionalFormatting sqref="AI632">
    <cfRule type="expression" dxfId="265" priority="229">
      <formula>IF(RIGHT(TEXT(AI632,"0.#"),1)=".",FALSE,TRUE)</formula>
    </cfRule>
    <cfRule type="expression" dxfId="264" priority="230">
      <formula>IF(RIGHT(TEXT(AI632,"0.#"),1)=".",TRUE,FALSE)</formula>
    </cfRule>
  </conditionalFormatting>
  <conditionalFormatting sqref="AI630">
    <cfRule type="expression" dxfId="263" priority="233">
      <formula>IF(RIGHT(TEXT(AI630,"0.#"),1)=".",FALSE,TRUE)</formula>
    </cfRule>
    <cfRule type="expression" dxfId="262" priority="234">
      <formula>IF(RIGHT(TEXT(AI630,"0.#"),1)=".",TRUE,FALSE)</formula>
    </cfRule>
  </conditionalFormatting>
  <conditionalFormatting sqref="AI631">
    <cfRule type="expression" dxfId="261" priority="231">
      <formula>IF(RIGHT(TEXT(AI631,"0.#"),1)=".",FALSE,TRUE)</formula>
    </cfRule>
    <cfRule type="expression" dxfId="260" priority="232">
      <formula>IF(RIGHT(TEXT(AI631,"0.#"),1)=".",TRUE,FALSE)</formula>
    </cfRule>
  </conditionalFormatting>
  <conditionalFormatting sqref="AM637">
    <cfRule type="expression" dxfId="259" priority="223">
      <formula>IF(RIGHT(TEXT(AM637,"0.#"),1)=".",FALSE,TRUE)</formula>
    </cfRule>
    <cfRule type="expression" dxfId="258" priority="224">
      <formula>IF(RIGHT(TEXT(AM637,"0.#"),1)=".",TRUE,FALSE)</formula>
    </cfRule>
  </conditionalFormatting>
  <conditionalFormatting sqref="AM635">
    <cfRule type="expression" dxfId="257" priority="227">
      <formula>IF(RIGHT(TEXT(AM635,"0.#"),1)=".",FALSE,TRUE)</formula>
    </cfRule>
    <cfRule type="expression" dxfId="256" priority="228">
      <formula>IF(RIGHT(TEXT(AM635,"0.#"),1)=".",TRUE,FALSE)</formula>
    </cfRule>
  </conditionalFormatting>
  <conditionalFormatting sqref="AM636">
    <cfRule type="expression" dxfId="255" priority="225">
      <formula>IF(RIGHT(TEXT(AM636,"0.#"),1)=".",FALSE,TRUE)</formula>
    </cfRule>
    <cfRule type="expression" dxfId="254" priority="226">
      <formula>IF(RIGHT(TEXT(AM636,"0.#"),1)=".",TRUE,FALSE)</formula>
    </cfRule>
  </conditionalFormatting>
  <conditionalFormatting sqref="AI637">
    <cfRule type="expression" dxfId="253" priority="217">
      <formula>IF(RIGHT(TEXT(AI637,"0.#"),1)=".",FALSE,TRUE)</formula>
    </cfRule>
    <cfRule type="expression" dxfId="252" priority="218">
      <formula>IF(RIGHT(TEXT(AI637,"0.#"),1)=".",TRUE,FALSE)</formula>
    </cfRule>
  </conditionalFormatting>
  <conditionalFormatting sqref="AI635">
    <cfRule type="expression" dxfId="251" priority="221">
      <formula>IF(RIGHT(TEXT(AI635,"0.#"),1)=".",FALSE,TRUE)</formula>
    </cfRule>
    <cfRule type="expression" dxfId="250" priority="222">
      <formula>IF(RIGHT(TEXT(AI635,"0.#"),1)=".",TRUE,FALSE)</formula>
    </cfRule>
  </conditionalFormatting>
  <conditionalFormatting sqref="AI636">
    <cfRule type="expression" dxfId="249" priority="219">
      <formula>IF(RIGHT(TEXT(AI636,"0.#"),1)=".",FALSE,TRUE)</formula>
    </cfRule>
    <cfRule type="expression" dxfId="248" priority="220">
      <formula>IF(RIGHT(TEXT(AI636,"0.#"),1)=".",TRUE,FALSE)</formula>
    </cfRule>
  </conditionalFormatting>
  <conditionalFormatting sqref="AM602">
    <cfRule type="expression" dxfId="247" priority="295">
      <formula>IF(RIGHT(TEXT(AM602,"0.#"),1)=".",FALSE,TRUE)</formula>
    </cfRule>
    <cfRule type="expression" dxfId="246" priority="296">
      <formula>IF(RIGHT(TEXT(AM602,"0.#"),1)=".",TRUE,FALSE)</formula>
    </cfRule>
  </conditionalFormatting>
  <conditionalFormatting sqref="AM600">
    <cfRule type="expression" dxfId="245" priority="299">
      <formula>IF(RIGHT(TEXT(AM600,"0.#"),1)=".",FALSE,TRUE)</formula>
    </cfRule>
    <cfRule type="expression" dxfId="244" priority="300">
      <formula>IF(RIGHT(TEXT(AM600,"0.#"),1)=".",TRUE,FALSE)</formula>
    </cfRule>
  </conditionalFormatting>
  <conditionalFormatting sqref="AM601">
    <cfRule type="expression" dxfId="243" priority="297">
      <formula>IF(RIGHT(TEXT(AM601,"0.#"),1)=".",FALSE,TRUE)</formula>
    </cfRule>
    <cfRule type="expression" dxfId="242" priority="298">
      <formula>IF(RIGHT(TEXT(AM601,"0.#"),1)=".",TRUE,FALSE)</formula>
    </cfRule>
  </conditionalFormatting>
  <conditionalFormatting sqref="AI602">
    <cfRule type="expression" dxfId="241" priority="289">
      <formula>IF(RIGHT(TEXT(AI602,"0.#"),1)=".",FALSE,TRUE)</formula>
    </cfRule>
    <cfRule type="expression" dxfId="240" priority="290">
      <formula>IF(RIGHT(TEXT(AI602,"0.#"),1)=".",TRUE,FALSE)</formula>
    </cfRule>
  </conditionalFormatting>
  <conditionalFormatting sqref="AI600">
    <cfRule type="expression" dxfId="239" priority="293">
      <formula>IF(RIGHT(TEXT(AI600,"0.#"),1)=".",FALSE,TRUE)</formula>
    </cfRule>
    <cfRule type="expression" dxfId="238" priority="294">
      <formula>IF(RIGHT(TEXT(AI600,"0.#"),1)=".",TRUE,FALSE)</formula>
    </cfRule>
  </conditionalFormatting>
  <conditionalFormatting sqref="AI601">
    <cfRule type="expression" dxfId="237" priority="291">
      <formula>IF(RIGHT(TEXT(AI601,"0.#"),1)=".",FALSE,TRUE)</formula>
    </cfRule>
    <cfRule type="expression" dxfId="236" priority="292">
      <formula>IF(RIGHT(TEXT(AI601,"0.#"),1)=".",TRUE,FALSE)</formula>
    </cfRule>
  </conditionalFormatting>
  <conditionalFormatting sqref="AM607">
    <cfRule type="expression" dxfId="235" priority="283">
      <formula>IF(RIGHT(TEXT(AM607,"0.#"),1)=".",FALSE,TRUE)</formula>
    </cfRule>
    <cfRule type="expression" dxfId="234" priority="284">
      <formula>IF(RIGHT(TEXT(AM607,"0.#"),1)=".",TRUE,FALSE)</formula>
    </cfRule>
  </conditionalFormatting>
  <conditionalFormatting sqref="AM605">
    <cfRule type="expression" dxfId="233" priority="287">
      <formula>IF(RIGHT(TEXT(AM605,"0.#"),1)=".",FALSE,TRUE)</formula>
    </cfRule>
    <cfRule type="expression" dxfId="232" priority="288">
      <formula>IF(RIGHT(TEXT(AM605,"0.#"),1)=".",TRUE,FALSE)</formula>
    </cfRule>
  </conditionalFormatting>
  <conditionalFormatting sqref="AM606">
    <cfRule type="expression" dxfId="231" priority="285">
      <formula>IF(RIGHT(TEXT(AM606,"0.#"),1)=".",FALSE,TRUE)</formula>
    </cfRule>
    <cfRule type="expression" dxfId="230" priority="286">
      <formula>IF(RIGHT(TEXT(AM606,"0.#"),1)=".",TRUE,FALSE)</formula>
    </cfRule>
  </conditionalFormatting>
  <conditionalFormatting sqref="AI607">
    <cfRule type="expression" dxfId="229" priority="277">
      <formula>IF(RIGHT(TEXT(AI607,"0.#"),1)=".",FALSE,TRUE)</formula>
    </cfRule>
    <cfRule type="expression" dxfId="228" priority="278">
      <formula>IF(RIGHT(TEXT(AI607,"0.#"),1)=".",TRUE,FALSE)</formula>
    </cfRule>
  </conditionalFormatting>
  <conditionalFormatting sqref="AI605">
    <cfRule type="expression" dxfId="227" priority="281">
      <formula>IF(RIGHT(TEXT(AI605,"0.#"),1)=".",FALSE,TRUE)</formula>
    </cfRule>
    <cfRule type="expression" dxfId="226" priority="282">
      <formula>IF(RIGHT(TEXT(AI605,"0.#"),1)=".",TRUE,FALSE)</formula>
    </cfRule>
  </conditionalFormatting>
  <conditionalFormatting sqref="AI606">
    <cfRule type="expression" dxfId="225" priority="279">
      <formula>IF(RIGHT(TEXT(AI606,"0.#"),1)=".",FALSE,TRUE)</formula>
    </cfRule>
    <cfRule type="expression" dxfId="224" priority="280">
      <formula>IF(RIGHT(TEXT(AI606,"0.#"),1)=".",TRUE,FALSE)</formula>
    </cfRule>
  </conditionalFormatting>
  <conditionalFormatting sqref="AM612">
    <cfRule type="expression" dxfId="223" priority="271">
      <formula>IF(RIGHT(TEXT(AM612,"0.#"),1)=".",FALSE,TRUE)</formula>
    </cfRule>
    <cfRule type="expression" dxfId="222" priority="272">
      <formula>IF(RIGHT(TEXT(AM612,"0.#"),1)=".",TRUE,FALSE)</formula>
    </cfRule>
  </conditionalFormatting>
  <conditionalFormatting sqref="AM610">
    <cfRule type="expression" dxfId="221" priority="275">
      <formula>IF(RIGHT(TEXT(AM610,"0.#"),1)=".",FALSE,TRUE)</formula>
    </cfRule>
    <cfRule type="expression" dxfId="220" priority="276">
      <formula>IF(RIGHT(TEXT(AM610,"0.#"),1)=".",TRUE,FALSE)</formula>
    </cfRule>
  </conditionalFormatting>
  <conditionalFormatting sqref="AM611">
    <cfRule type="expression" dxfId="219" priority="273">
      <formula>IF(RIGHT(TEXT(AM611,"0.#"),1)=".",FALSE,TRUE)</formula>
    </cfRule>
    <cfRule type="expression" dxfId="218" priority="274">
      <formula>IF(RIGHT(TEXT(AM611,"0.#"),1)=".",TRUE,FALSE)</formula>
    </cfRule>
  </conditionalFormatting>
  <conditionalFormatting sqref="AI612">
    <cfRule type="expression" dxfId="217" priority="265">
      <formula>IF(RIGHT(TEXT(AI612,"0.#"),1)=".",FALSE,TRUE)</formula>
    </cfRule>
    <cfRule type="expression" dxfId="216" priority="266">
      <formula>IF(RIGHT(TEXT(AI612,"0.#"),1)=".",TRUE,FALSE)</formula>
    </cfRule>
  </conditionalFormatting>
  <conditionalFormatting sqref="AI610">
    <cfRule type="expression" dxfId="215" priority="269">
      <formula>IF(RIGHT(TEXT(AI610,"0.#"),1)=".",FALSE,TRUE)</formula>
    </cfRule>
    <cfRule type="expression" dxfId="214" priority="270">
      <formula>IF(RIGHT(TEXT(AI610,"0.#"),1)=".",TRUE,FALSE)</formula>
    </cfRule>
  </conditionalFormatting>
  <conditionalFormatting sqref="AI611">
    <cfRule type="expression" dxfId="213" priority="267">
      <formula>IF(RIGHT(TEXT(AI611,"0.#"),1)=".",FALSE,TRUE)</formula>
    </cfRule>
    <cfRule type="expression" dxfId="212" priority="268">
      <formula>IF(RIGHT(TEXT(AI611,"0.#"),1)=".",TRUE,FALSE)</formula>
    </cfRule>
  </conditionalFormatting>
  <conditionalFormatting sqref="AM617">
    <cfRule type="expression" dxfId="211" priority="259">
      <formula>IF(RIGHT(TEXT(AM617,"0.#"),1)=".",FALSE,TRUE)</formula>
    </cfRule>
    <cfRule type="expression" dxfId="210" priority="260">
      <formula>IF(RIGHT(TEXT(AM617,"0.#"),1)=".",TRUE,FALSE)</formula>
    </cfRule>
  </conditionalFormatting>
  <conditionalFormatting sqref="AM615">
    <cfRule type="expression" dxfId="209" priority="263">
      <formula>IF(RIGHT(TEXT(AM615,"0.#"),1)=".",FALSE,TRUE)</formula>
    </cfRule>
    <cfRule type="expression" dxfId="208" priority="264">
      <formula>IF(RIGHT(TEXT(AM615,"0.#"),1)=".",TRUE,FALSE)</formula>
    </cfRule>
  </conditionalFormatting>
  <conditionalFormatting sqref="AM616">
    <cfRule type="expression" dxfId="207" priority="261">
      <formula>IF(RIGHT(TEXT(AM616,"0.#"),1)=".",FALSE,TRUE)</formula>
    </cfRule>
    <cfRule type="expression" dxfId="206" priority="262">
      <formula>IF(RIGHT(TEXT(AM616,"0.#"),1)=".",TRUE,FALSE)</formula>
    </cfRule>
  </conditionalFormatting>
  <conditionalFormatting sqref="AI617">
    <cfRule type="expression" dxfId="205" priority="253">
      <formula>IF(RIGHT(TEXT(AI617,"0.#"),1)=".",FALSE,TRUE)</formula>
    </cfRule>
    <cfRule type="expression" dxfId="204" priority="254">
      <formula>IF(RIGHT(TEXT(AI617,"0.#"),1)=".",TRUE,FALSE)</formula>
    </cfRule>
  </conditionalFormatting>
  <conditionalFormatting sqref="AI615">
    <cfRule type="expression" dxfId="203" priority="257">
      <formula>IF(RIGHT(TEXT(AI615,"0.#"),1)=".",FALSE,TRUE)</formula>
    </cfRule>
    <cfRule type="expression" dxfId="202" priority="258">
      <formula>IF(RIGHT(TEXT(AI615,"0.#"),1)=".",TRUE,FALSE)</formula>
    </cfRule>
  </conditionalFormatting>
  <conditionalFormatting sqref="AI616">
    <cfRule type="expression" dxfId="201" priority="255">
      <formula>IF(RIGHT(TEXT(AI616,"0.#"),1)=".",FALSE,TRUE)</formula>
    </cfRule>
    <cfRule type="expression" dxfId="200" priority="256">
      <formula>IF(RIGHT(TEXT(AI616,"0.#"),1)=".",TRUE,FALSE)</formula>
    </cfRule>
  </conditionalFormatting>
  <conditionalFormatting sqref="AM651">
    <cfRule type="expression" dxfId="199" priority="211">
      <formula>IF(RIGHT(TEXT(AM651,"0.#"),1)=".",FALSE,TRUE)</formula>
    </cfRule>
    <cfRule type="expression" dxfId="198" priority="212">
      <formula>IF(RIGHT(TEXT(AM651,"0.#"),1)=".",TRUE,FALSE)</formula>
    </cfRule>
  </conditionalFormatting>
  <conditionalFormatting sqref="AM649">
    <cfRule type="expression" dxfId="197" priority="215">
      <formula>IF(RIGHT(TEXT(AM649,"0.#"),1)=".",FALSE,TRUE)</formula>
    </cfRule>
    <cfRule type="expression" dxfId="196" priority="216">
      <formula>IF(RIGHT(TEXT(AM649,"0.#"),1)=".",TRUE,FALSE)</formula>
    </cfRule>
  </conditionalFormatting>
  <conditionalFormatting sqref="AM650">
    <cfRule type="expression" dxfId="195" priority="213">
      <formula>IF(RIGHT(TEXT(AM650,"0.#"),1)=".",FALSE,TRUE)</formula>
    </cfRule>
    <cfRule type="expression" dxfId="194" priority="214">
      <formula>IF(RIGHT(TEXT(AM650,"0.#"),1)=".",TRUE,FALSE)</formula>
    </cfRule>
  </conditionalFormatting>
  <conditionalFormatting sqref="AI651">
    <cfRule type="expression" dxfId="193" priority="205">
      <formula>IF(RIGHT(TEXT(AI651,"0.#"),1)=".",FALSE,TRUE)</formula>
    </cfRule>
    <cfRule type="expression" dxfId="192" priority="206">
      <formula>IF(RIGHT(TEXT(AI651,"0.#"),1)=".",TRUE,FALSE)</formula>
    </cfRule>
  </conditionalFormatting>
  <conditionalFormatting sqref="AI649">
    <cfRule type="expression" dxfId="191" priority="209">
      <formula>IF(RIGHT(TEXT(AI649,"0.#"),1)=".",FALSE,TRUE)</formula>
    </cfRule>
    <cfRule type="expression" dxfId="190" priority="210">
      <formula>IF(RIGHT(TEXT(AI649,"0.#"),1)=".",TRUE,FALSE)</formula>
    </cfRule>
  </conditionalFormatting>
  <conditionalFormatting sqref="AI650">
    <cfRule type="expression" dxfId="189" priority="207">
      <formula>IF(RIGHT(TEXT(AI650,"0.#"),1)=".",FALSE,TRUE)</formula>
    </cfRule>
    <cfRule type="expression" dxfId="188" priority="208">
      <formula>IF(RIGHT(TEXT(AI650,"0.#"),1)=".",TRUE,FALSE)</formula>
    </cfRule>
  </conditionalFormatting>
  <conditionalFormatting sqref="AM676">
    <cfRule type="expression" dxfId="187" priority="199">
      <formula>IF(RIGHT(TEXT(AM676,"0.#"),1)=".",FALSE,TRUE)</formula>
    </cfRule>
    <cfRule type="expression" dxfId="186" priority="200">
      <formula>IF(RIGHT(TEXT(AM676,"0.#"),1)=".",TRUE,FALSE)</formula>
    </cfRule>
  </conditionalFormatting>
  <conditionalFormatting sqref="AM674">
    <cfRule type="expression" dxfId="185" priority="203">
      <formula>IF(RIGHT(TEXT(AM674,"0.#"),1)=".",FALSE,TRUE)</formula>
    </cfRule>
    <cfRule type="expression" dxfId="184" priority="204">
      <formula>IF(RIGHT(TEXT(AM674,"0.#"),1)=".",TRUE,FALSE)</formula>
    </cfRule>
  </conditionalFormatting>
  <conditionalFormatting sqref="AM675">
    <cfRule type="expression" dxfId="183" priority="201">
      <formula>IF(RIGHT(TEXT(AM675,"0.#"),1)=".",FALSE,TRUE)</formula>
    </cfRule>
    <cfRule type="expression" dxfId="182" priority="202">
      <formula>IF(RIGHT(TEXT(AM675,"0.#"),1)=".",TRUE,FALSE)</formula>
    </cfRule>
  </conditionalFormatting>
  <conditionalFormatting sqref="AI676">
    <cfRule type="expression" dxfId="181" priority="193">
      <formula>IF(RIGHT(TEXT(AI676,"0.#"),1)=".",FALSE,TRUE)</formula>
    </cfRule>
    <cfRule type="expression" dxfId="180" priority="194">
      <formula>IF(RIGHT(TEXT(AI676,"0.#"),1)=".",TRUE,FALSE)</formula>
    </cfRule>
  </conditionalFormatting>
  <conditionalFormatting sqref="AI674">
    <cfRule type="expression" dxfId="179" priority="197">
      <formula>IF(RIGHT(TEXT(AI674,"0.#"),1)=".",FALSE,TRUE)</formula>
    </cfRule>
    <cfRule type="expression" dxfId="178" priority="198">
      <formula>IF(RIGHT(TEXT(AI674,"0.#"),1)=".",TRUE,FALSE)</formula>
    </cfRule>
  </conditionalFormatting>
  <conditionalFormatting sqref="AI675">
    <cfRule type="expression" dxfId="177" priority="195">
      <formula>IF(RIGHT(TEXT(AI675,"0.#"),1)=".",FALSE,TRUE)</formula>
    </cfRule>
    <cfRule type="expression" dxfId="176" priority="196">
      <formula>IF(RIGHT(TEXT(AI675,"0.#"),1)=".",TRUE,FALSE)</formula>
    </cfRule>
  </conditionalFormatting>
  <conditionalFormatting sqref="AM681">
    <cfRule type="expression" dxfId="175" priority="139">
      <formula>IF(RIGHT(TEXT(AM681,"0.#"),1)=".",FALSE,TRUE)</formula>
    </cfRule>
    <cfRule type="expression" dxfId="174" priority="140">
      <formula>IF(RIGHT(TEXT(AM681,"0.#"),1)=".",TRUE,FALSE)</formula>
    </cfRule>
  </conditionalFormatting>
  <conditionalFormatting sqref="AM679">
    <cfRule type="expression" dxfId="173" priority="143">
      <formula>IF(RIGHT(TEXT(AM679,"0.#"),1)=".",FALSE,TRUE)</formula>
    </cfRule>
    <cfRule type="expression" dxfId="172" priority="144">
      <formula>IF(RIGHT(TEXT(AM679,"0.#"),1)=".",TRUE,FALSE)</formula>
    </cfRule>
  </conditionalFormatting>
  <conditionalFormatting sqref="AM680">
    <cfRule type="expression" dxfId="171" priority="141">
      <formula>IF(RIGHT(TEXT(AM680,"0.#"),1)=".",FALSE,TRUE)</formula>
    </cfRule>
    <cfRule type="expression" dxfId="170" priority="142">
      <formula>IF(RIGHT(TEXT(AM680,"0.#"),1)=".",TRUE,FALSE)</formula>
    </cfRule>
  </conditionalFormatting>
  <conditionalFormatting sqref="AI681">
    <cfRule type="expression" dxfId="169" priority="133">
      <formula>IF(RIGHT(TEXT(AI681,"0.#"),1)=".",FALSE,TRUE)</formula>
    </cfRule>
    <cfRule type="expression" dxfId="168" priority="134">
      <formula>IF(RIGHT(TEXT(AI681,"0.#"),1)=".",TRUE,FALSE)</formula>
    </cfRule>
  </conditionalFormatting>
  <conditionalFormatting sqref="AI679">
    <cfRule type="expression" dxfId="167" priority="137">
      <formula>IF(RIGHT(TEXT(AI679,"0.#"),1)=".",FALSE,TRUE)</formula>
    </cfRule>
    <cfRule type="expression" dxfId="166" priority="138">
      <formula>IF(RIGHT(TEXT(AI679,"0.#"),1)=".",TRUE,FALSE)</formula>
    </cfRule>
  </conditionalFormatting>
  <conditionalFormatting sqref="AI680">
    <cfRule type="expression" dxfId="165" priority="135">
      <formula>IF(RIGHT(TEXT(AI680,"0.#"),1)=".",FALSE,TRUE)</formula>
    </cfRule>
    <cfRule type="expression" dxfId="164" priority="136">
      <formula>IF(RIGHT(TEXT(AI680,"0.#"),1)=".",TRUE,FALSE)</formula>
    </cfRule>
  </conditionalFormatting>
  <conditionalFormatting sqref="AM686">
    <cfRule type="expression" dxfId="163" priority="127">
      <formula>IF(RIGHT(TEXT(AM686,"0.#"),1)=".",FALSE,TRUE)</formula>
    </cfRule>
    <cfRule type="expression" dxfId="162" priority="128">
      <formula>IF(RIGHT(TEXT(AM686,"0.#"),1)=".",TRUE,FALSE)</formula>
    </cfRule>
  </conditionalFormatting>
  <conditionalFormatting sqref="AM684">
    <cfRule type="expression" dxfId="161" priority="131">
      <formula>IF(RIGHT(TEXT(AM684,"0.#"),1)=".",FALSE,TRUE)</formula>
    </cfRule>
    <cfRule type="expression" dxfId="160" priority="132">
      <formula>IF(RIGHT(TEXT(AM684,"0.#"),1)=".",TRUE,FALSE)</formula>
    </cfRule>
  </conditionalFormatting>
  <conditionalFormatting sqref="AM685">
    <cfRule type="expression" dxfId="159" priority="129">
      <formula>IF(RIGHT(TEXT(AM685,"0.#"),1)=".",FALSE,TRUE)</formula>
    </cfRule>
    <cfRule type="expression" dxfId="158" priority="130">
      <formula>IF(RIGHT(TEXT(AM685,"0.#"),1)=".",TRUE,FALSE)</formula>
    </cfRule>
  </conditionalFormatting>
  <conditionalFormatting sqref="AI686">
    <cfRule type="expression" dxfId="157" priority="121">
      <formula>IF(RIGHT(TEXT(AI686,"0.#"),1)=".",FALSE,TRUE)</formula>
    </cfRule>
    <cfRule type="expression" dxfId="156" priority="122">
      <formula>IF(RIGHT(TEXT(AI686,"0.#"),1)=".",TRUE,FALSE)</formula>
    </cfRule>
  </conditionalFormatting>
  <conditionalFormatting sqref="AI684">
    <cfRule type="expression" dxfId="155" priority="125">
      <formula>IF(RIGHT(TEXT(AI684,"0.#"),1)=".",FALSE,TRUE)</formula>
    </cfRule>
    <cfRule type="expression" dxfId="154" priority="126">
      <formula>IF(RIGHT(TEXT(AI684,"0.#"),1)=".",TRUE,FALSE)</formula>
    </cfRule>
  </conditionalFormatting>
  <conditionalFormatting sqref="AI685">
    <cfRule type="expression" dxfId="153" priority="123">
      <formula>IF(RIGHT(TEXT(AI685,"0.#"),1)=".",FALSE,TRUE)</formula>
    </cfRule>
    <cfRule type="expression" dxfId="152" priority="124">
      <formula>IF(RIGHT(TEXT(AI685,"0.#"),1)=".",TRUE,FALSE)</formula>
    </cfRule>
  </conditionalFormatting>
  <conditionalFormatting sqref="AM691">
    <cfRule type="expression" dxfId="151" priority="115">
      <formula>IF(RIGHT(TEXT(AM691,"0.#"),1)=".",FALSE,TRUE)</formula>
    </cfRule>
    <cfRule type="expression" dxfId="150" priority="116">
      <formula>IF(RIGHT(TEXT(AM691,"0.#"),1)=".",TRUE,FALSE)</formula>
    </cfRule>
  </conditionalFormatting>
  <conditionalFormatting sqref="AM689">
    <cfRule type="expression" dxfId="149" priority="119">
      <formula>IF(RIGHT(TEXT(AM689,"0.#"),1)=".",FALSE,TRUE)</formula>
    </cfRule>
    <cfRule type="expression" dxfId="148" priority="120">
      <formula>IF(RIGHT(TEXT(AM689,"0.#"),1)=".",TRUE,FALSE)</formula>
    </cfRule>
  </conditionalFormatting>
  <conditionalFormatting sqref="AM690">
    <cfRule type="expression" dxfId="147" priority="117">
      <formula>IF(RIGHT(TEXT(AM690,"0.#"),1)=".",FALSE,TRUE)</formula>
    </cfRule>
    <cfRule type="expression" dxfId="146" priority="118">
      <formula>IF(RIGHT(TEXT(AM690,"0.#"),1)=".",TRUE,FALSE)</formula>
    </cfRule>
  </conditionalFormatting>
  <conditionalFormatting sqref="AI691">
    <cfRule type="expression" dxfId="145" priority="109">
      <formula>IF(RIGHT(TEXT(AI691,"0.#"),1)=".",FALSE,TRUE)</formula>
    </cfRule>
    <cfRule type="expression" dxfId="144" priority="110">
      <formula>IF(RIGHT(TEXT(AI691,"0.#"),1)=".",TRUE,FALSE)</formula>
    </cfRule>
  </conditionalFormatting>
  <conditionalFormatting sqref="AI689">
    <cfRule type="expression" dxfId="143" priority="113">
      <formula>IF(RIGHT(TEXT(AI689,"0.#"),1)=".",FALSE,TRUE)</formula>
    </cfRule>
    <cfRule type="expression" dxfId="142" priority="114">
      <formula>IF(RIGHT(TEXT(AI689,"0.#"),1)=".",TRUE,FALSE)</formula>
    </cfRule>
  </conditionalFormatting>
  <conditionalFormatting sqref="AI690">
    <cfRule type="expression" dxfId="141" priority="111">
      <formula>IF(RIGHT(TEXT(AI690,"0.#"),1)=".",FALSE,TRUE)</formula>
    </cfRule>
    <cfRule type="expression" dxfId="140" priority="112">
      <formula>IF(RIGHT(TEXT(AI690,"0.#"),1)=".",TRUE,FALSE)</formula>
    </cfRule>
  </conditionalFormatting>
  <conditionalFormatting sqref="AM656">
    <cfRule type="expression" dxfId="139" priority="187">
      <formula>IF(RIGHT(TEXT(AM656,"0.#"),1)=".",FALSE,TRUE)</formula>
    </cfRule>
    <cfRule type="expression" dxfId="138" priority="188">
      <formula>IF(RIGHT(TEXT(AM656,"0.#"),1)=".",TRUE,FALSE)</formula>
    </cfRule>
  </conditionalFormatting>
  <conditionalFormatting sqref="AM654">
    <cfRule type="expression" dxfId="137" priority="191">
      <formula>IF(RIGHT(TEXT(AM654,"0.#"),1)=".",FALSE,TRUE)</formula>
    </cfRule>
    <cfRule type="expression" dxfId="136" priority="192">
      <formula>IF(RIGHT(TEXT(AM654,"0.#"),1)=".",TRUE,FALSE)</formula>
    </cfRule>
  </conditionalFormatting>
  <conditionalFormatting sqref="AM655">
    <cfRule type="expression" dxfId="135" priority="189">
      <formula>IF(RIGHT(TEXT(AM655,"0.#"),1)=".",FALSE,TRUE)</formula>
    </cfRule>
    <cfRule type="expression" dxfId="134" priority="190">
      <formula>IF(RIGHT(TEXT(AM655,"0.#"),1)=".",TRUE,FALSE)</formula>
    </cfRule>
  </conditionalFormatting>
  <conditionalFormatting sqref="AI656">
    <cfRule type="expression" dxfId="133" priority="181">
      <formula>IF(RIGHT(TEXT(AI656,"0.#"),1)=".",FALSE,TRUE)</formula>
    </cfRule>
    <cfRule type="expression" dxfId="132" priority="182">
      <formula>IF(RIGHT(TEXT(AI656,"0.#"),1)=".",TRUE,FALSE)</formula>
    </cfRule>
  </conditionalFormatting>
  <conditionalFormatting sqref="AI654">
    <cfRule type="expression" dxfId="131" priority="185">
      <formula>IF(RIGHT(TEXT(AI654,"0.#"),1)=".",FALSE,TRUE)</formula>
    </cfRule>
    <cfRule type="expression" dxfId="130" priority="186">
      <formula>IF(RIGHT(TEXT(AI654,"0.#"),1)=".",TRUE,FALSE)</formula>
    </cfRule>
  </conditionalFormatting>
  <conditionalFormatting sqref="AI655">
    <cfRule type="expression" dxfId="129" priority="183">
      <formula>IF(RIGHT(TEXT(AI655,"0.#"),1)=".",FALSE,TRUE)</formula>
    </cfRule>
    <cfRule type="expression" dxfId="128" priority="184">
      <formula>IF(RIGHT(TEXT(AI655,"0.#"),1)=".",TRUE,FALSE)</formula>
    </cfRule>
  </conditionalFormatting>
  <conditionalFormatting sqref="AM661">
    <cfRule type="expression" dxfId="127" priority="175">
      <formula>IF(RIGHT(TEXT(AM661,"0.#"),1)=".",FALSE,TRUE)</formula>
    </cfRule>
    <cfRule type="expression" dxfId="126" priority="176">
      <formula>IF(RIGHT(TEXT(AM661,"0.#"),1)=".",TRUE,FALSE)</formula>
    </cfRule>
  </conditionalFormatting>
  <conditionalFormatting sqref="AM659">
    <cfRule type="expression" dxfId="125" priority="179">
      <formula>IF(RIGHT(TEXT(AM659,"0.#"),1)=".",FALSE,TRUE)</formula>
    </cfRule>
    <cfRule type="expression" dxfId="124" priority="180">
      <formula>IF(RIGHT(TEXT(AM659,"0.#"),1)=".",TRUE,FALSE)</formula>
    </cfRule>
  </conditionalFormatting>
  <conditionalFormatting sqref="AM660">
    <cfRule type="expression" dxfId="123" priority="177">
      <formula>IF(RIGHT(TEXT(AM660,"0.#"),1)=".",FALSE,TRUE)</formula>
    </cfRule>
    <cfRule type="expression" dxfId="122" priority="178">
      <formula>IF(RIGHT(TEXT(AM660,"0.#"),1)=".",TRUE,FALSE)</formula>
    </cfRule>
  </conditionalFormatting>
  <conditionalFormatting sqref="AI661">
    <cfRule type="expression" dxfId="121" priority="169">
      <formula>IF(RIGHT(TEXT(AI661,"0.#"),1)=".",FALSE,TRUE)</formula>
    </cfRule>
    <cfRule type="expression" dxfId="120" priority="170">
      <formula>IF(RIGHT(TEXT(AI661,"0.#"),1)=".",TRUE,FALSE)</formula>
    </cfRule>
  </conditionalFormatting>
  <conditionalFormatting sqref="AI659">
    <cfRule type="expression" dxfId="119" priority="173">
      <formula>IF(RIGHT(TEXT(AI659,"0.#"),1)=".",FALSE,TRUE)</formula>
    </cfRule>
    <cfRule type="expression" dxfId="118" priority="174">
      <formula>IF(RIGHT(TEXT(AI659,"0.#"),1)=".",TRUE,FALSE)</formula>
    </cfRule>
  </conditionalFormatting>
  <conditionalFormatting sqref="AI660">
    <cfRule type="expression" dxfId="117" priority="171">
      <formula>IF(RIGHT(TEXT(AI660,"0.#"),1)=".",FALSE,TRUE)</formula>
    </cfRule>
    <cfRule type="expression" dxfId="116" priority="172">
      <formula>IF(RIGHT(TEXT(AI660,"0.#"),1)=".",TRUE,FALSE)</formula>
    </cfRule>
  </conditionalFormatting>
  <conditionalFormatting sqref="AM666">
    <cfRule type="expression" dxfId="115" priority="163">
      <formula>IF(RIGHT(TEXT(AM666,"0.#"),1)=".",FALSE,TRUE)</formula>
    </cfRule>
    <cfRule type="expression" dxfId="114" priority="164">
      <formula>IF(RIGHT(TEXT(AM666,"0.#"),1)=".",TRUE,FALSE)</formula>
    </cfRule>
  </conditionalFormatting>
  <conditionalFormatting sqref="AM664">
    <cfRule type="expression" dxfId="113" priority="167">
      <formula>IF(RIGHT(TEXT(AM664,"0.#"),1)=".",FALSE,TRUE)</formula>
    </cfRule>
    <cfRule type="expression" dxfId="112" priority="168">
      <formula>IF(RIGHT(TEXT(AM664,"0.#"),1)=".",TRUE,FALSE)</formula>
    </cfRule>
  </conditionalFormatting>
  <conditionalFormatting sqref="AM665">
    <cfRule type="expression" dxfId="111" priority="165">
      <formula>IF(RIGHT(TEXT(AM665,"0.#"),1)=".",FALSE,TRUE)</formula>
    </cfRule>
    <cfRule type="expression" dxfId="110" priority="166">
      <formula>IF(RIGHT(TEXT(AM665,"0.#"),1)=".",TRUE,FALSE)</formula>
    </cfRule>
  </conditionalFormatting>
  <conditionalFormatting sqref="AI666">
    <cfRule type="expression" dxfId="109" priority="157">
      <formula>IF(RIGHT(TEXT(AI666,"0.#"),1)=".",FALSE,TRUE)</formula>
    </cfRule>
    <cfRule type="expression" dxfId="108" priority="158">
      <formula>IF(RIGHT(TEXT(AI666,"0.#"),1)=".",TRUE,FALSE)</formula>
    </cfRule>
  </conditionalFormatting>
  <conditionalFormatting sqref="AI664">
    <cfRule type="expression" dxfId="107" priority="161">
      <formula>IF(RIGHT(TEXT(AI664,"0.#"),1)=".",FALSE,TRUE)</formula>
    </cfRule>
    <cfRule type="expression" dxfId="106" priority="162">
      <formula>IF(RIGHT(TEXT(AI664,"0.#"),1)=".",TRUE,FALSE)</formula>
    </cfRule>
  </conditionalFormatting>
  <conditionalFormatting sqref="AI665">
    <cfRule type="expression" dxfId="105" priority="159">
      <formula>IF(RIGHT(TEXT(AI665,"0.#"),1)=".",FALSE,TRUE)</formula>
    </cfRule>
    <cfRule type="expression" dxfId="104" priority="160">
      <formula>IF(RIGHT(TEXT(AI665,"0.#"),1)=".",TRUE,FALSE)</formula>
    </cfRule>
  </conditionalFormatting>
  <conditionalFormatting sqref="AM671">
    <cfRule type="expression" dxfId="103" priority="151">
      <formula>IF(RIGHT(TEXT(AM671,"0.#"),1)=".",FALSE,TRUE)</formula>
    </cfRule>
    <cfRule type="expression" dxfId="102" priority="152">
      <formula>IF(RIGHT(TEXT(AM671,"0.#"),1)=".",TRUE,FALSE)</formula>
    </cfRule>
  </conditionalFormatting>
  <conditionalFormatting sqref="AM669">
    <cfRule type="expression" dxfId="101" priority="155">
      <formula>IF(RIGHT(TEXT(AM669,"0.#"),1)=".",FALSE,TRUE)</formula>
    </cfRule>
    <cfRule type="expression" dxfId="100" priority="156">
      <formula>IF(RIGHT(TEXT(AM669,"0.#"),1)=".",TRUE,FALSE)</formula>
    </cfRule>
  </conditionalFormatting>
  <conditionalFormatting sqref="AM670">
    <cfRule type="expression" dxfId="99" priority="153">
      <formula>IF(RIGHT(TEXT(AM670,"0.#"),1)=".",FALSE,TRUE)</formula>
    </cfRule>
    <cfRule type="expression" dxfId="98" priority="154">
      <formula>IF(RIGHT(TEXT(AM670,"0.#"),1)=".",TRUE,FALSE)</formula>
    </cfRule>
  </conditionalFormatting>
  <conditionalFormatting sqref="AI671">
    <cfRule type="expression" dxfId="97" priority="145">
      <formula>IF(RIGHT(TEXT(AI671,"0.#"),1)=".",FALSE,TRUE)</formula>
    </cfRule>
    <cfRule type="expression" dxfId="96" priority="146">
      <formula>IF(RIGHT(TEXT(AI671,"0.#"),1)=".",TRUE,FALSE)</formula>
    </cfRule>
  </conditionalFormatting>
  <conditionalFormatting sqref="AI669">
    <cfRule type="expression" dxfId="95" priority="149">
      <formula>IF(RIGHT(TEXT(AI669,"0.#"),1)=".",FALSE,TRUE)</formula>
    </cfRule>
    <cfRule type="expression" dxfId="94" priority="150">
      <formula>IF(RIGHT(TEXT(AI669,"0.#"),1)=".",TRUE,FALSE)</formula>
    </cfRule>
  </conditionalFormatting>
  <conditionalFormatting sqref="AI670">
    <cfRule type="expression" dxfId="93" priority="147">
      <formula>IF(RIGHT(TEXT(AI670,"0.#"),1)=".",FALSE,TRUE)</formula>
    </cfRule>
    <cfRule type="expression" dxfId="92" priority="148">
      <formula>IF(RIGHT(TEXT(AI670,"0.#"),1)=".",TRUE,FALSE)</formula>
    </cfRule>
  </conditionalFormatting>
  <conditionalFormatting sqref="P29:AC29">
    <cfRule type="expression" dxfId="91" priority="107">
      <formula>IF(RIGHT(TEXT(P29,"0.#"),1)=".",FALSE,TRUE)</formula>
    </cfRule>
    <cfRule type="expression" dxfId="90" priority="108">
      <formula>IF(RIGHT(TEXT(P29,"0.#"),1)=".",TRUE,FALSE)</formula>
    </cfRule>
  </conditionalFormatting>
  <conditionalFormatting sqref="AM435">
    <cfRule type="expression" dxfId="89" priority="101">
      <formula>IF(RIGHT(TEXT(AM435,"0.#"),1)=".",FALSE,TRUE)</formula>
    </cfRule>
    <cfRule type="expression" dxfId="88" priority="102">
      <formula>IF(RIGHT(TEXT(AM435,"0.#"),1)=".",TRUE,FALSE)</formula>
    </cfRule>
  </conditionalFormatting>
  <conditionalFormatting sqref="AM433">
    <cfRule type="expression" dxfId="87" priority="105">
      <formula>IF(RIGHT(TEXT(AM433,"0.#"),1)=".",FALSE,TRUE)</formula>
    </cfRule>
    <cfRule type="expression" dxfId="86" priority="106">
      <formula>IF(RIGHT(TEXT(AM433,"0.#"),1)=".",TRUE,FALSE)</formula>
    </cfRule>
  </conditionalFormatting>
  <conditionalFormatting sqref="AM434">
    <cfRule type="expression" dxfId="85" priority="103">
      <formula>IF(RIGHT(TEXT(AM434,"0.#"),1)=".",FALSE,TRUE)</formula>
    </cfRule>
    <cfRule type="expression" dxfId="84" priority="104">
      <formula>IF(RIGHT(TEXT(AM434,"0.#"),1)=".",TRUE,FALSE)</formula>
    </cfRule>
  </conditionalFormatting>
  <conditionalFormatting sqref="AM460">
    <cfRule type="expression" dxfId="83" priority="95">
      <formula>IF(RIGHT(TEXT(AM460,"0.#"),1)=".",FALSE,TRUE)</formula>
    </cfRule>
    <cfRule type="expression" dxfId="82" priority="96">
      <formula>IF(RIGHT(TEXT(AM460,"0.#"),1)=".",TRUE,FALSE)</formula>
    </cfRule>
  </conditionalFormatting>
  <conditionalFormatting sqref="AM458">
    <cfRule type="expression" dxfId="81" priority="99">
      <formula>IF(RIGHT(TEXT(AM458,"0.#"),1)=".",FALSE,TRUE)</formula>
    </cfRule>
    <cfRule type="expression" dxfId="80" priority="100">
      <formula>IF(RIGHT(TEXT(AM458,"0.#"),1)=".",TRUE,FALSE)</formula>
    </cfRule>
  </conditionalFormatting>
  <conditionalFormatting sqref="AM459">
    <cfRule type="expression" dxfId="79" priority="97">
      <formula>IF(RIGHT(TEXT(AM459,"0.#"),1)=".",FALSE,TRUE)</formula>
    </cfRule>
    <cfRule type="expression" dxfId="78" priority="98">
      <formula>IF(RIGHT(TEXT(AM459,"0.#"),1)=".",TRUE,FALSE)</formula>
    </cfRule>
  </conditionalFormatting>
  <conditionalFormatting sqref="AE146 AI146 AM146">
    <cfRule type="expression" dxfId="77" priority="93">
      <formula>IF(RIGHT(TEXT(AE146,"0.#"),1)=".",FALSE,TRUE)</formula>
    </cfRule>
    <cfRule type="expression" dxfId="76" priority="94">
      <formula>IF(RIGHT(TEXT(AE146,"0.#"),1)=".",TRUE,FALSE)</formula>
    </cfRule>
  </conditionalFormatting>
  <conditionalFormatting sqref="AE147 AI147 AM147 AQ147 AU147">
    <cfRule type="expression" dxfId="75" priority="91">
      <formula>IF(RIGHT(TEXT(AE147,"0.#"),1)=".",FALSE,TRUE)</formula>
    </cfRule>
    <cfRule type="expression" dxfId="74" priority="92">
      <formula>IF(RIGHT(TEXT(AE147,"0.#"),1)=".",TRUE,FALSE)</formula>
    </cfRule>
  </conditionalFormatting>
  <conditionalFormatting sqref="AL884:AO884">
    <cfRule type="expression" dxfId="73" priority="87">
      <formula>IF(AND(AL884&gt;=0, RIGHT(TEXT(AL884,"0.#"),1)&lt;&gt;"."),TRUE,FALSE)</formula>
    </cfRule>
    <cfRule type="expression" dxfId="72" priority="88">
      <formula>IF(AND(AL884&gt;=0, RIGHT(TEXT(AL884,"0.#"),1)="."),TRUE,FALSE)</formula>
    </cfRule>
    <cfRule type="expression" dxfId="71" priority="89">
      <formula>IF(AND(AL884&lt;0, RIGHT(TEXT(AL884,"0.#"),1)&lt;&gt;"."),TRUE,FALSE)</formula>
    </cfRule>
    <cfRule type="expression" dxfId="70" priority="90">
      <formula>IF(AND(AL884&lt;0, RIGHT(TEXT(AL884,"0.#"),1)="."),TRUE,FALSE)</formula>
    </cfRule>
  </conditionalFormatting>
  <conditionalFormatting sqref="Y886">
    <cfRule type="expression" dxfId="69" priority="81">
      <formula>IF(RIGHT(TEXT(Y886,"0.#"),1)=".",FALSE,TRUE)</formula>
    </cfRule>
    <cfRule type="expression" dxfId="68" priority="82">
      <formula>IF(RIGHT(TEXT(Y886,"0.#"),1)=".",TRUE,FALSE)</formula>
    </cfRule>
  </conditionalFormatting>
  <conditionalFormatting sqref="AL886:AO886">
    <cfRule type="expression" dxfId="67" priority="77">
      <formula>IF(AND(AL886&gt;=0, RIGHT(TEXT(AL886,"0.#"),1)&lt;&gt;"."),TRUE,FALSE)</formula>
    </cfRule>
    <cfRule type="expression" dxfId="66" priority="78">
      <formula>IF(AND(AL886&gt;=0, RIGHT(TEXT(AL886,"0.#"),1)="."),TRUE,FALSE)</formula>
    </cfRule>
    <cfRule type="expression" dxfId="65" priority="79">
      <formula>IF(AND(AL886&lt;0, RIGHT(TEXT(AL886,"0.#"),1)&lt;&gt;"."),TRUE,FALSE)</formula>
    </cfRule>
    <cfRule type="expression" dxfId="64" priority="80">
      <formula>IF(AND(AL886&lt;0, RIGHT(TEXT(AL886,"0.#"),1)="."),TRUE,FALSE)</formula>
    </cfRule>
  </conditionalFormatting>
  <conditionalFormatting sqref="Y887">
    <cfRule type="expression" dxfId="63" priority="75">
      <formula>IF(RIGHT(TEXT(Y887,"0.#"),1)=".",FALSE,TRUE)</formula>
    </cfRule>
    <cfRule type="expression" dxfId="62" priority="76">
      <formula>IF(RIGHT(TEXT(Y887,"0.#"),1)=".",TRUE,FALSE)</formula>
    </cfRule>
  </conditionalFormatting>
  <conditionalFormatting sqref="AL887:AO887">
    <cfRule type="expression" dxfId="61" priority="71">
      <formula>IF(AND(AL887&gt;=0, RIGHT(TEXT(AL887,"0.#"),1)&lt;&gt;"."),TRUE,FALSE)</formula>
    </cfRule>
    <cfRule type="expression" dxfId="60" priority="72">
      <formula>IF(AND(AL887&gt;=0, RIGHT(TEXT(AL887,"0.#"),1)="."),TRUE,FALSE)</formula>
    </cfRule>
    <cfRule type="expression" dxfId="59" priority="73">
      <formula>IF(AND(AL887&lt;0, RIGHT(TEXT(AL887,"0.#"),1)&lt;&gt;"."),TRUE,FALSE)</formula>
    </cfRule>
    <cfRule type="expression" dxfId="58" priority="74">
      <formula>IF(AND(AL887&lt;0, RIGHT(TEXT(AL887,"0.#"),1)="."),TRUE,FALSE)</formula>
    </cfRule>
  </conditionalFormatting>
  <conditionalFormatting sqref="Y878">
    <cfRule type="expression" dxfId="57" priority="69">
      <formula>IF(RIGHT(TEXT(Y878,"0.#"),1)=".",FALSE,TRUE)</formula>
    </cfRule>
    <cfRule type="expression" dxfId="56" priority="70">
      <formula>IF(RIGHT(TEXT(Y878,"0.#"),1)=".",TRUE,FALSE)</formula>
    </cfRule>
  </conditionalFormatting>
  <conditionalFormatting sqref="AL878:AO878">
    <cfRule type="expression" dxfId="55" priority="65">
      <formula>IF(AND(AL878&gt;=0, RIGHT(TEXT(AL878,"0.#"),1)&lt;&gt;"."),TRUE,FALSE)</formula>
    </cfRule>
    <cfRule type="expression" dxfId="54" priority="66">
      <formula>IF(AND(AL878&gt;=0, RIGHT(TEXT(AL878,"0.#"),1)="."),TRUE,FALSE)</formula>
    </cfRule>
    <cfRule type="expression" dxfId="53" priority="67">
      <formula>IF(AND(AL878&lt;0, RIGHT(TEXT(AL878,"0.#"),1)&lt;&gt;"."),TRUE,FALSE)</formula>
    </cfRule>
    <cfRule type="expression" dxfId="52" priority="68">
      <formula>IF(AND(AL878&lt;0, RIGHT(TEXT(AL878,"0.#"),1)="."),TRUE,FALSE)</formula>
    </cfRule>
  </conditionalFormatting>
  <conditionalFormatting sqref="Y879">
    <cfRule type="expression" dxfId="51" priority="63">
      <formula>IF(RIGHT(TEXT(Y879,"0.#"),1)=".",FALSE,TRUE)</formula>
    </cfRule>
    <cfRule type="expression" dxfId="50" priority="64">
      <formula>IF(RIGHT(TEXT(Y879,"0.#"),1)=".",TRUE,FALSE)</formula>
    </cfRule>
  </conditionalFormatting>
  <conditionalFormatting sqref="AL879:AO879">
    <cfRule type="expression" dxfId="49" priority="59">
      <formula>IF(AND(AL879&gt;=0, RIGHT(TEXT(AL879,"0.#"),1)&lt;&gt;"."),TRUE,FALSE)</formula>
    </cfRule>
    <cfRule type="expression" dxfId="48" priority="60">
      <formula>IF(AND(AL879&gt;=0, RIGHT(TEXT(AL879,"0.#"),1)="."),TRUE,FALSE)</formula>
    </cfRule>
    <cfRule type="expression" dxfId="47" priority="61">
      <formula>IF(AND(AL879&lt;0, RIGHT(TEXT(AL879,"0.#"),1)&lt;&gt;"."),TRUE,FALSE)</formula>
    </cfRule>
    <cfRule type="expression" dxfId="46" priority="62">
      <formula>IF(AND(AL879&lt;0, RIGHT(TEXT(AL879,"0.#"),1)="."),TRUE,FALSE)</formula>
    </cfRule>
  </conditionalFormatting>
  <conditionalFormatting sqref="Y880">
    <cfRule type="expression" dxfId="45" priority="57">
      <formula>IF(RIGHT(TEXT(Y880,"0.#"),1)=".",FALSE,TRUE)</formula>
    </cfRule>
    <cfRule type="expression" dxfId="44" priority="58">
      <formula>IF(RIGHT(TEXT(Y880,"0.#"),1)=".",TRUE,FALSE)</formula>
    </cfRule>
  </conditionalFormatting>
  <conditionalFormatting sqref="AL880:AO880">
    <cfRule type="expression" dxfId="43" priority="53">
      <formula>IF(AND(AL880&gt;=0, RIGHT(TEXT(AL880,"0.#"),1)&lt;&gt;"."),TRUE,FALSE)</formula>
    </cfRule>
    <cfRule type="expression" dxfId="42" priority="54">
      <formula>IF(AND(AL880&gt;=0, RIGHT(TEXT(AL880,"0.#"),1)="."),TRUE,FALSE)</formula>
    </cfRule>
    <cfRule type="expression" dxfId="41" priority="55">
      <formula>IF(AND(AL880&lt;0, RIGHT(TEXT(AL880,"0.#"),1)&lt;&gt;"."),TRUE,FALSE)</formula>
    </cfRule>
    <cfRule type="expression" dxfId="40" priority="56">
      <formula>IF(AND(AL880&lt;0, RIGHT(TEXT(AL880,"0.#"),1)="."),TRUE,FALSE)</formula>
    </cfRule>
  </conditionalFormatting>
  <conditionalFormatting sqref="Y881">
    <cfRule type="expression" dxfId="39" priority="51">
      <formula>IF(RIGHT(TEXT(Y881,"0.#"),1)=".",FALSE,TRUE)</formula>
    </cfRule>
    <cfRule type="expression" dxfId="38" priority="52">
      <formula>IF(RIGHT(TEXT(Y881,"0.#"),1)=".",TRUE,FALSE)</formula>
    </cfRule>
  </conditionalFormatting>
  <conditionalFormatting sqref="AL881:AO881">
    <cfRule type="expression" dxfId="37" priority="47">
      <formula>IF(AND(AL881&gt;=0, RIGHT(TEXT(AL881,"0.#"),1)&lt;&gt;"."),TRUE,FALSE)</formula>
    </cfRule>
    <cfRule type="expression" dxfId="36" priority="48">
      <formula>IF(AND(AL881&gt;=0, RIGHT(TEXT(AL881,"0.#"),1)="."),TRUE,FALSE)</formula>
    </cfRule>
    <cfRule type="expression" dxfId="35" priority="49">
      <formula>IF(AND(AL881&lt;0, RIGHT(TEXT(AL881,"0.#"),1)&lt;&gt;"."),TRUE,FALSE)</formula>
    </cfRule>
    <cfRule type="expression" dxfId="34" priority="50">
      <formula>IF(AND(AL881&lt;0, RIGHT(TEXT(AL881,"0.#"),1)="."),TRUE,FALSE)</formula>
    </cfRule>
  </conditionalFormatting>
  <conditionalFormatting sqref="Y885">
    <cfRule type="expression" dxfId="33" priority="33">
      <formula>IF(RIGHT(TEXT(Y885,"0.#"),1)=".",FALSE,TRUE)</formula>
    </cfRule>
    <cfRule type="expression" dxfId="32" priority="34">
      <formula>IF(RIGHT(TEXT(Y885,"0.#"),1)=".",TRUE,FALSE)</formula>
    </cfRule>
  </conditionalFormatting>
  <conditionalFormatting sqref="AL885:AO885">
    <cfRule type="expression" dxfId="31" priority="29">
      <formula>IF(AND(AL885&gt;=0, RIGHT(TEXT(AL885,"0.#"),1)&lt;&gt;"."),TRUE,FALSE)</formula>
    </cfRule>
    <cfRule type="expression" dxfId="30" priority="30">
      <formula>IF(AND(AL885&gt;=0, RIGHT(TEXT(AL885,"0.#"),1)="."),TRUE,FALSE)</formula>
    </cfRule>
    <cfRule type="expression" dxfId="29" priority="31">
      <formula>IF(AND(AL885&lt;0, RIGHT(TEXT(AL885,"0.#"),1)&lt;&gt;"."),TRUE,FALSE)</formula>
    </cfRule>
    <cfRule type="expression" dxfId="28" priority="32">
      <formula>IF(AND(AL885&lt;0, RIGHT(TEXT(AL885,"0.#"),1)="."),TRUE,FALSE)</formula>
    </cfRule>
  </conditionalFormatting>
  <conditionalFormatting sqref="Y882">
    <cfRule type="expression" dxfId="27" priority="27">
      <formula>IF(RIGHT(TEXT(Y882,"0.#"),1)=".",FALSE,TRUE)</formula>
    </cfRule>
    <cfRule type="expression" dxfId="26" priority="28">
      <formula>IF(RIGHT(TEXT(Y882,"0.#"),1)=".",TRUE,FALSE)</formula>
    </cfRule>
  </conditionalFormatting>
  <conditionalFormatting sqref="AL882:AO882">
    <cfRule type="expression" dxfId="25" priority="23">
      <formula>IF(AND(AL882&gt;=0, RIGHT(TEXT(AL882,"0.#"),1)&lt;&gt;"."),TRUE,FALSE)</formula>
    </cfRule>
    <cfRule type="expression" dxfId="24" priority="24">
      <formula>IF(AND(AL882&gt;=0, RIGHT(TEXT(AL882,"0.#"),1)="."),TRUE,FALSE)</formula>
    </cfRule>
    <cfRule type="expression" dxfId="23" priority="25">
      <formula>IF(AND(AL882&lt;0, RIGHT(TEXT(AL882,"0.#"),1)&lt;&gt;"."),TRUE,FALSE)</formula>
    </cfRule>
    <cfRule type="expression" dxfId="22" priority="26">
      <formula>IF(AND(AL882&lt;0, RIGHT(TEXT(AL882,"0.#"),1)="."),TRUE,FALSE)</formula>
    </cfRule>
  </conditionalFormatting>
  <conditionalFormatting sqref="Y883">
    <cfRule type="expression" dxfId="21" priority="21">
      <formula>IF(RIGHT(TEXT(Y883,"0.#"),1)=".",FALSE,TRUE)</formula>
    </cfRule>
    <cfRule type="expression" dxfId="20" priority="22">
      <formula>IF(RIGHT(TEXT(Y883,"0.#"),1)=".",TRUE,FALSE)</formula>
    </cfRule>
  </conditionalFormatting>
  <conditionalFormatting sqref="AL883:AO883">
    <cfRule type="expression" dxfId="19" priority="17">
      <formula>IF(AND(AL883&gt;=0, RIGHT(TEXT(AL883,"0.#"),1)&lt;&gt;"."),TRUE,FALSE)</formula>
    </cfRule>
    <cfRule type="expression" dxfId="18" priority="18">
      <formula>IF(AND(AL883&gt;=0, RIGHT(TEXT(AL883,"0.#"),1)="."),TRUE,FALSE)</formula>
    </cfRule>
    <cfRule type="expression" dxfId="17" priority="19">
      <formula>IF(AND(AL883&lt;0, RIGHT(TEXT(AL883,"0.#"),1)&lt;&gt;"."),TRUE,FALSE)</formula>
    </cfRule>
    <cfRule type="expression" dxfId="16" priority="20">
      <formula>IF(AND(AL883&lt;0, RIGHT(TEXT(AL883,"0.#"),1)="."),TRUE,FALSE)</formula>
    </cfRule>
  </conditionalFormatting>
  <conditionalFormatting sqref="AE142:AE143">
    <cfRule type="expression" dxfId="15" priority="15">
      <formula>IF(RIGHT(TEXT(AE142,"0.#"),1)=".",FALSE,TRUE)</formula>
    </cfRule>
    <cfRule type="expression" dxfId="14" priority="16">
      <formula>IF(RIGHT(TEXT(AE142,"0.#"),1)=".",TRUE,FALSE)</formula>
    </cfRule>
  </conditionalFormatting>
  <conditionalFormatting sqref="AI142 AM142 AQ142 AU142">
    <cfRule type="expression" dxfId="13" priority="13">
      <formula>IF(RIGHT(TEXT(AI142,"0.#"),1)=".",FALSE,TRUE)</formula>
    </cfRule>
    <cfRule type="expression" dxfId="12" priority="14">
      <formula>IF(RIGHT(TEXT(AI142,"0.#"),1)=".",TRUE,FALSE)</formula>
    </cfRule>
  </conditionalFormatting>
  <conditionalFormatting sqref="AI143 AM143 AQ143 AU143">
    <cfRule type="expression" dxfId="11" priority="11">
      <formula>IF(RIGHT(TEXT(AI143,"0.#"),1)=".",FALSE,TRUE)</formula>
    </cfRule>
    <cfRule type="expression" dxfId="10" priority="12">
      <formula>IF(RIGHT(TEXT(AI143,"0.#"),1)=".",TRUE,FALSE)</formula>
    </cfRule>
  </conditionalFormatting>
  <conditionalFormatting sqref="AI138 AM138 AQ138 AU138">
    <cfRule type="expression" dxfId="9" priority="9">
      <formula>IF(RIGHT(TEXT(AI138,"0.#"),1)=".",FALSE,TRUE)</formula>
    </cfRule>
    <cfRule type="expression" dxfId="8" priority="10">
      <formula>IF(RIGHT(TEXT(AI138,"0.#"),1)=".",TRUE,FALSE)</formula>
    </cfRule>
  </conditionalFormatting>
  <conditionalFormatting sqref="AI139 AM139 AQ139 AU139">
    <cfRule type="expression" dxfId="7" priority="7">
      <formula>IF(RIGHT(TEXT(AI139,"0.#"),1)=".",FALSE,TRUE)</formula>
    </cfRule>
    <cfRule type="expression" dxfId="6" priority="8">
      <formula>IF(RIGHT(TEXT(AI139,"0.#"),1)=".",TRUE,FALSE)</formula>
    </cfRule>
  </conditionalFormatting>
  <conditionalFormatting sqref="AE150 AI150">
    <cfRule type="expression" dxfId="5" priority="5">
      <formula>IF(RIGHT(TEXT(AE150,"0.#"),1)=".",FALSE,TRUE)</formula>
    </cfRule>
    <cfRule type="expression" dxfId="4" priority="6">
      <formula>IF(RIGHT(TEXT(AE150,"0.#"),1)=".",TRUE,FALSE)</formula>
    </cfRule>
  </conditionalFormatting>
  <conditionalFormatting sqref="AE151 AI151">
    <cfRule type="expression" dxfId="3" priority="3">
      <formula>IF(RIGHT(TEXT(AE151,"0.#"),1)=".",FALSE,TRUE)</formula>
    </cfRule>
    <cfRule type="expression" dxfId="2" priority="4">
      <formula>IF(RIGHT(TEXT(AE151,"0.#"),1)=".",TRUE,FALSE)</formula>
    </cfRule>
  </conditionalFormatting>
  <conditionalFormatting sqref="AQ146 AU146">
    <cfRule type="expression" dxfId="1" priority="1">
      <formula>IF(RIGHT(TEXT(AQ146,"0.#"),1)=".",FALSE,TRUE)</formula>
    </cfRule>
    <cfRule type="expression" dxfId="0" priority="2">
      <formula>IF(RIGHT(TEXT(AQ146,"0.#"),1)=".",TRUE,FALSE)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747" max="49" man="1"/>
    <brk id="799" max="49" man="1"/>
    <brk id="908" max="49" man="1"/>
    <brk id="1106"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460</v>
      </c>
      <c r="AA1" s="29" t="s">
        <v>81</v>
      </c>
      <c r="AB1" s="29" t="s">
        <v>461</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t="s">
        <v>672</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325</v>
      </c>
      <c r="AB2" s="79" t="s">
        <v>555</v>
      </c>
      <c r="AC2" s="80" t="s">
        <v>134</v>
      </c>
      <c r="AD2" s="28"/>
      <c r="AE2" s="34" t="s">
        <v>170</v>
      </c>
      <c r="AF2" s="30"/>
      <c r="AG2" s="44" t="s">
        <v>286</v>
      </c>
      <c r="AI2" s="42" t="s">
        <v>320</v>
      </c>
      <c r="AK2" s="42" t="s">
        <v>212</v>
      </c>
      <c r="AM2" s="68"/>
      <c r="AN2" s="68"/>
      <c r="AP2" s="44" t="s">
        <v>286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672</v>
      </c>
      <c r="M3" s="13" t="str">
        <f t="shared" ref="M3:M11" si="2">IF(L3="","",K3)</f>
        <v>文教及び科学振興</v>
      </c>
      <c r="N3" s="13" t="str">
        <f>IF(M3="",N2,IF(N2&lt;&gt;"",CONCATENATE(N2,"、",M3),M3))</f>
        <v>文教及び科学振興</v>
      </c>
      <c r="O3" s="13"/>
      <c r="P3" s="12" t="s">
        <v>74</v>
      </c>
      <c r="Q3" s="17" t="s">
        <v>672</v>
      </c>
      <c r="R3" s="13" t="str">
        <f t="shared" ref="R3:R8" si="3">IF(Q3="","",P3)</f>
        <v>委託・請負</v>
      </c>
      <c r="S3" s="13" t="str">
        <f t="shared" ref="S3:S8" si="4">IF(R3="",S2,IF(S2&lt;&gt;"",CONCATENATE(S2,"、",R3),R3))</f>
        <v>委託・請負</v>
      </c>
      <c r="T3" s="13"/>
      <c r="U3" s="32" t="s">
        <v>587</v>
      </c>
      <c r="W3" s="32" t="s">
        <v>149</v>
      </c>
      <c r="Y3" s="32" t="s">
        <v>68</v>
      </c>
      <c r="Z3" s="32" t="s">
        <v>462</v>
      </c>
      <c r="AA3" s="79" t="s">
        <v>425</v>
      </c>
      <c r="AB3" s="79" t="s">
        <v>556</v>
      </c>
      <c r="AC3" s="80" t="s">
        <v>135</v>
      </c>
      <c r="AD3" s="28"/>
      <c r="AE3" s="34" t="s">
        <v>171</v>
      </c>
      <c r="AF3" s="30"/>
      <c r="AG3" s="44" t="s">
        <v>287</v>
      </c>
      <c r="AI3" s="42" t="s">
        <v>205</v>
      </c>
      <c r="AK3" s="42" t="str">
        <f>CHAR(CODE(AK2)+1)</f>
        <v>B</v>
      </c>
      <c r="AM3" s="68"/>
      <c r="AN3" s="68"/>
      <c r="AP3" s="44" t="s">
        <v>287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委託・請負</v>
      </c>
      <c r="T4" s="13"/>
      <c r="U4" s="32" t="s">
        <v>588</v>
      </c>
      <c r="W4" s="32" t="s">
        <v>150</v>
      </c>
      <c r="Y4" s="32" t="s">
        <v>332</v>
      </c>
      <c r="Z4" s="32" t="s">
        <v>463</v>
      </c>
      <c r="AA4" s="79" t="s">
        <v>426</v>
      </c>
      <c r="AB4" s="79" t="s">
        <v>557</v>
      </c>
      <c r="AC4" s="79" t="s">
        <v>136</v>
      </c>
      <c r="AD4" s="28"/>
      <c r="AE4" s="34" t="s">
        <v>172</v>
      </c>
      <c r="AF4" s="30"/>
      <c r="AG4" s="44" t="s">
        <v>288</v>
      </c>
      <c r="AI4" s="42" t="s">
        <v>207</v>
      </c>
      <c r="AK4" s="42" t="str">
        <f t="shared" ref="AK4:AK49" si="7">CHAR(CODE(AK3)+1)</f>
        <v>C</v>
      </c>
      <c r="AM4" s="68"/>
      <c r="AN4" s="68"/>
      <c r="AP4" s="44" t="s">
        <v>288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委託・請負</v>
      </c>
      <c r="T5" s="13"/>
      <c r="W5" s="32" t="s">
        <v>612</v>
      </c>
      <c r="Y5" s="32" t="s">
        <v>333</v>
      </c>
      <c r="Z5" s="32" t="s">
        <v>464</v>
      </c>
      <c r="AA5" s="79" t="s">
        <v>427</v>
      </c>
      <c r="AB5" s="79" t="s">
        <v>558</v>
      </c>
      <c r="AC5" s="79" t="s">
        <v>173</v>
      </c>
      <c r="AD5" s="31"/>
      <c r="AE5" s="34" t="s">
        <v>299</v>
      </c>
      <c r="AF5" s="30"/>
      <c r="AG5" s="44" t="s">
        <v>289</v>
      </c>
      <c r="AI5" s="42" t="s">
        <v>329</v>
      </c>
      <c r="AK5" s="42" t="str">
        <f t="shared" si="7"/>
        <v>D</v>
      </c>
      <c r="AP5" s="44" t="s">
        <v>289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文教及び科学振興</v>
      </c>
      <c r="O6" s="13"/>
      <c r="P6" s="12" t="s">
        <v>77</v>
      </c>
      <c r="Q6" s="17" t="s">
        <v>672</v>
      </c>
      <c r="R6" s="13" t="str">
        <f t="shared" si="3"/>
        <v>交付</v>
      </c>
      <c r="S6" s="13" t="str">
        <f t="shared" si="4"/>
        <v>委託・請負、交付</v>
      </c>
      <c r="T6" s="13"/>
      <c r="U6" s="32" t="s">
        <v>301</v>
      </c>
      <c r="W6" s="32" t="s">
        <v>151</v>
      </c>
      <c r="Y6" s="32" t="s">
        <v>334</v>
      </c>
      <c r="Z6" s="32" t="s">
        <v>465</v>
      </c>
      <c r="AA6" s="79" t="s">
        <v>428</v>
      </c>
      <c r="AB6" s="79" t="s">
        <v>559</v>
      </c>
      <c r="AC6" s="79" t="s">
        <v>137</v>
      </c>
      <c r="AD6" s="31"/>
      <c r="AE6" s="34" t="s">
        <v>296</v>
      </c>
      <c r="AF6" s="30"/>
      <c r="AG6" s="44" t="s">
        <v>290</v>
      </c>
      <c r="AI6" s="42" t="s">
        <v>330</v>
      </c>
      <c r="AK6" s="42" t="str">
        <f>CHAR(CODE(AK5)+1)</f>
        <v>E</v>
      </c>
      <c r="AP6" s="44" t="s">
        <v>290</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委託・請負、交付</v>
      </c>
      <c r="T7" s="13"/>
      <c r="U7" s="32"/>
      <c r="W7" s="32" t="s">
        <v>152</v>
      </c>
      <c r="Y7" s="32" t="s">
        <v>335</v>
      </c>
      <c r="Z7" s="32" t="s">
        <v>466</v>
      </c>
      <c r="AA7" s="79" t="s">
        <v>429</v>
      </c>
      <c r="AB7" s="79" t="s">
        <v>560</v>
      </c>
      <c r="AC7" s="31"/>
      <c r="AD7" s="31"/>
      <c r="AE7" s="32" t="s">
        <v>137</v>
      </c>
      <c r="AF7" s="30"/>
      <c r="AG7" s="44" t="s">
        <v>291</v>
      </c>
      <c r="AH7" s="71"/>
      <c r="AI7" s="44" t="s">
        <v>314</v>
      </c>
      <c r="AK7" s="42" t="str">
        <f>CHAR(CODE(AK6)+1)</f>
        <v>F</v>
      </c>
      <c r="AP7" s="44" t="s">
        <v>291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委託・請負、交付</v>
      </c>
      <c r="T8" s="13"/>
      <c r="U8" s="32" t="s">
        <v>327</v>
      </c>
      <c r="W8" s="32" t="s">
        <v>153</v>
      </c>
      <c r="Y8" s="32" t="s">
        <v>336</v>
      </c>
      <c r="Z8" s="32" t="s">
        <v>467</v>
      </c>
      <c r="AA8" s="79" t="s">
        <v>430</v>
      </c>
      <c r="AB8" s="79" t="s">
        <v>561</v>
      </c>
      <c r="AC8" s="31"/>
      <c r="AD8" s="31"/>
      <c r="AE8" s="31"/>
      <c r="AF8" s="30"/>
      <c r="AG8" s="44" t="s">
        <v>292</v>
      </c>
      <c r="AI8" s="42" t="s">
        <v>315</v>
      </c>
      <c r="AK8" s="42" t="str">
        <f t="shared" si="7"/>
        <v>G</v>
      </c>
      <c r="AP8" s="44" t="s">
        <v>292</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328</v>
      </c>
      <c r="W9" s="32" t="s">
        <v>154</v>
      </c>
      <c r="Y9" s="32" t="s">
        <v>337</v>
      </c>
      <c r="Z9" s="32" t="s">
        <v>468</v>
      </c>
      <c r="AA9" s="79" t="s">
        <v>431</v>
      </c>
      <c r="AB9" s="79" t="s">
        <v>562</v>
      </c>
      <c r="AC9" s="31"/>
      <c r="AD9" s="31"/>
      <c r="AE9" s="31"/>
      <c r="AF9" s="30"/>
      <c r="AG9" s="44" t="s">
        <v>293</v>
      </c>
      <c r="AI9" s="67"/>
      <c r="AK9" s="42" t="str">
        <f t="shared" si="7"/>
        <v>H</v>
      </c>
      <c r="AP9" s="44" t="s">
        <v>293</v>
      </c>
    </row>
    <row r="10" spans="1:42" ht="13.5" customHeight="1" x14ac:dyDescent="0.15">
      <c r="A10" s="14" t="s">
        <v>246</v>
      </c>
      <c r="B10" s="15"/>
      <c r="C10" s="13" t="str">
        <f t="shared" si="0"/>
        <v/>
      </c>
      <c r="D10" s="13" t="str">
        <f t="shared" si="8"/>
        <v/>
      </c>
      <c r="F10" s="18" t="s">
        <v>116</v>
      </c>
      <c r="G10" s="17"/>
      <c r="H10" s="13" t="str">
        <f t="shared" si="1"/>
        <v/>
      </c>
      <c r="I10" s="13" t="str">
        <f t="shared" si="5"/>
        <v>一般会計</v>
      </c>
      <c r="K10" s="14" t="s">
        <v>250</v>
      </c>
      <c r="L10" s="15"/>
      <c r="M10" s="13" t="str">
        <f t="shared" si="2"/>
        <v/>
      </c>
      <c r="N10" s="13" t="str">
        <f t="shared" si="6"/>
        <v>文教及び科学振興</v>
      </c>
      <c r="O10" s="13"/>
      <c r="P10" s="13" t="str">
        <f>S8</f>
        <v>委託・請負、交付</v>
      </c>
      <c r="Q10" s="19"/>
      <c r="T10" s="13"/>
      <c r="W10" s="32" t="s">
        <v>155</v>
      </c>
      <c r="Y10" s="32" t="s">
        <v>338</v>
      </c>
      <c r="Z10" s="32" t="s">
        <v>469</v>
      </c>
      <c r="AA10" s="79" t="s">
        <v>432</v>
      </c>
      <c r="AB10" s="79" t="s">
        <v>563</v>
      </c>
      <c r="AC10" s="31"/>
      <c r="AD10" s="31"/>
      <c r="AE10" s="31"/>
      <c r="AF10" s="30"/>
      <c r="AG10" s="44" t="s">
        <v>278</v>
      </c>
      <c r="AK10" s="42" t="str">
        <f t="shared" si="7"/>
        <v>I</v>
      </c>
      <c r="AP10" s="42" t="s">
        <v>275</v>
      </c>
    </row>
    <row r="11" spans="1:42" ht="13.5" customHeight="1" x14ac:dyDescent="0.15">
      <c r="A11" s="14" t="s">
        <v>92</v>
      </c>
      <c r="B11" s="15"/>
      <c r="C11" s="13" t="str">
        <f t="shared" si="0"/>
        <v/>
      </c>
      <c r="D11" s="13" t="str">
        <f t="shared" si="8"/>
        <v/>
      </c>
      <c r="F11" s="18" t="s">
        <v>117</v>
      </c>
      <c r="G11" s="17" t="s">
        <v>672</v>
      </c>
      <c r="H11" s="13" t="str">
        <f t="shared" si="1"/>
        <v>エネルギー対策特別会計電源開発促進勘定</v>
      </c>
      <c r="I11" s="13" t="str">
        <f t="shared" si="5"/>
        <v>一般会計、エネルギー対策特別会計電源開発促進勘定</v>
      </c>
      <c r="K11" s="14" t="s">
        <v>110</v>
      </c>
      <c r="L11" s="15" t="s">
        <v>672</v>
      </c>
      <c r="M11" s="13" t="str">
        <f t="shared" si="2"/>
        <v>その他の事項経費</v>
      </c>
      <c r="N11" s="13" t="str">
        <f t="shared" si="6"/>
        <v>文教及び科学振興、その他の事項経費</v>
      </c>
      <c r="O11" s="13"/>
      <c r="P11" s="13"/>
      <c r="Q11" s="19"/>
      <c r="T11" s="13"/>
      <c r="W11" s="32" t="s">
        <v>156</v>
      </c>
      <c r="Y11" s="32" t="s">
        <v>339</v>
      </c>
      <c r="Z11" s="32" t="s">
        <v>470</v>
      </c>
      <c r="AA11" s="79" t="s">
        <v>433</v>
      </c>
      <c r="AB11" s="79" t="s">
        <v>564</v>
      </c>
      <c r="AC11" s="31"/>
      <c r="AD11" s="31"/>
      <c r="AE11" s="31"/>
      <c r="AF11" s="30"/>
      <c r="AG11" s="42" t="s">
        <v>281</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一般会計、エネルギー対策特別会計電源開発促進勘定</v>
      </c>
      <c r="K12" s="13"/>
      <c r="L12" s="13"/>
      <c r="O12" s="13"/>
      <c r="P12" s="13"/>
      <c r="Q12" s="19"/>
      <c r="T12" s="13"/>
      <c r="U12" s="29" t="s">
        <v>589</v>
      </c>
      <c r="W12" s="32" t="s">
        <v>157</v>
      </c>
      <c r="Y12" s="32" t="s">
        <v>340</v>
      </c>
      <c r="Z12" s="32" t="s">
        <v>471</v>
      </c>
      <c r="AA12" s="79" t="s">
        <v>434</v>
      </c>
      <c r="AB12" s="79" t="s">
        <v>565</v>
      </c>
      <c r="AC12" s="31"/>
      <c r="AD12" s="31"/>
      <c r="AE12" s="31"/>
      <c r="AF12" s="30"/>
      <c r="AG12" s="42" t="s">
        <v>279</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一般会計、エネルギー対策特別会計電源開発促進勘定</v>
      </c>
      <c r="K13" s="13" t="str">
        <f>N11</f>
        <v>文教及び科学振興、その他の事項経費</v>
      </c>
      <c r="L13" s="13"/>
      <c r="O13" s="13"/>
      <c r="P13" s="13"/>
      <c r="Q13" s="19"/>
      <c r="T13" s="13"/>
      <c r="U13" s="32" t="s">
        <v>174</v>
      </c>
      <c r="W13" s="32" t="s">
        <v>158</v>
      </c>
      <c r="Y13" s="32" t="s">
        <v>341</v>
      </c>
      <c r="Z13" s="32" t="s">
        <v>472</v>
      </c>
      <c r="AA13" s="79" t="s">
        <v>435</v>
      </c>
      <c r="AB13" s="79" t="s">
        <v>566</v>
      </c>
      <c r="AC13" s="31"/>
      <c r="AD13" s="31"/>
      <c r="AE13" s="31"/>
      <c r="AF13" s="30"/>
      <c r="AG13" s="42" t="s">
        <v>280</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一般会計、エネルギー対策特別会計電源開発促進勘定</v>
      </c>
      <c r="K14" s="13"/>
      <c r="L14" s="13"/>
      <c r="O14" s="13"/>
      <c r="P14" s="13"/>
      <c r="Q14" s="19"/>
      <c r="T14" s="13"/>
      <c r="U14" s="32" t="s">
        <v>590</v>
      </c>
      <c r="W14" s="32" t="s">
        <v>159</v>
      </c>
      <c r="Y14" s="32" t="s">
        <v>342</v>
      </c>
      <c r="Z14" s="32" t="s">
        <v>473</v>
      </c>
      <c r="AA14" s="79" t="s">
        <v>436</v>
      </c>
      <c r="AB14" s="79" t="s">
        <v>567</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一般会計、エネルギー対策特別会計電源開発促進勘定</v>
      </c>
      <c r="K15" s="13"/>
      <c r="L15" s="13"/>
      <c r="O15" s="13"/>
      <c r="P15" s="13"/>
      <c r="Q15" s="19"/>
      <c r="T15" s="13"/>
      <c r="U15" s="32" t="s">
        <v>591</v>
      </c>
      <c r="W15" s="32" t="s">
        <v>160</v>
      </c>
      <c r="Y15" s="32" t="s">
        <v>343</v>
      </c>
      <c r="Z15" s="32" t="s">
        <v>474</v>
      </c>
      <c r="AA15" s="79" t="s">
        <v>437</v>
      </c>
      <c r="AB15" s="79" t="s">
        <v>568</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一般会計、エネルギー対策特別会計電源開発促進勘定</v>
      </c>
      <c r="K16" s="13"/>
      <c r="L16" s="13"/>
      <c r="O16" s="13"/>
      <c r="P16" s="13"/>
      <c r="Q16" s="19"/>
      <c r="T16" s="13"/>
      <c r="U16" s="32" t="s">
        <v>592</v>
      </c>
      <c r="W16" s="32" t="s">
        <v>161</v>
      </c>
      <c r="Y16" s="32" t="s">
        <v>344</v>
      </c>
      <c r="Z16" s="32" t="s">
        <v>475</v>
      </c>
      <c r="AA16" s="79" t="s">
        <v>438</v>
      </c>
      <c r="AB16" s="79" t="s">
        <v>569</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一般会計、エネルギー対策特別会計電源開発促進勘定</v>
      </c>
      <c r="K17" s="13"/>
      <c r="L17" s="13"/>
      <c r="O17" s="13"/>
      <c r="P17" s="13"/>
      <c r="Q17" s="19"/>
      <c r="T17" s="13"/>
      <c r="U17" s="32" t="s">
        <v>593</v>
      </c>
      <c r="W17" s="32" t="s">
        <v>162</v>
      </c>
      <c r="Y17" s="32" t="s">
        <v>345</v>
      </c>
      <c r="Z17" s="32" t="s">
        <v>476</v>
      </c>
      <c r="AA17" s="79" t="s">
        <v>439</v>
      </c>
      <c r="AB17" s="79" t="s">
        <v>570</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一般会計、エネルギー対策特別会計電源開発促進勘定</v>
      </c>
      <c r="K18" s="13"/>
      <c r="L18" s="13"/>
      <c r="O18" s="13"/>
      <c r="P18" s="13"/>
      <c r="Q18" s="19"/>
      <c r="T18" s="13"/>
      <c r="U18" s="32" t="s">
        <v>594</v>
      </c>
      <c r="W18" s="32" t="s">
        <v>163</v>
      </c>
      <c r="Y18" s="32" t="s">
        <v>346</v>
      </c>
      <c r="Z18" s="32" t="s">
        <v>477</v>
      </c>
      <c r="AA18" s="79" t="s">
        <v>440</v>
      </c>
      <c r="AB18" s="79" t="s">
        <v>571</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一般会計、エネルギー対策特別会計電源開発促進勘定</v>
      </c>
      <c r="K19" s="13"/>
      <c r="L19" s="13"/>
      <c r="O19" s="13"/>
      <c r="P19" s="13"/>
      <c r="Q19" s="19"/>
      <c r="T19" s="13"/>
      <c r="U19" s="32" t="s">
        <v>595</v>
      </c>
      <c r="W19" s="32" t="s">
        <v>164</v>
      </c>
      <c r="Y19" s="32" t="s">
        <v>347</v>
      </c>
      <c r="Z19" s="32" t="s">
        <v>478</v>
      </c>
      <c r="AA19" s="79" t="s">
        <v>441</v>
      </c>
      <c r="AB19" s="79" t="s">
        <v>572</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一般会計、エネルギー対策特別会計電源開発促進勘定</v>
      </c>
      <c r="K20" s="13"/>
      <c r="L20" s="13"/>
      <c r="O20" s="13"/>
      <c r="P20" s="13"/>
      <c r="Q20" s="19"/>
      <c r="T20" s="13"/>
      <c r="U20" s="32" t="s">
        <v>596</v>
      </c>
      <c r="W20" s="32" t="s">
        <v>165</v>
      </c>
      <c r="Y20" s="32" t="s">
        <v>348</v>
      </c>
      <c r="Z20" s="32" t="s">
        <v>479</v>
      </c>
      <c r="AA20" s="79" t="s">
        <v>442</v>
      </c>
      <c r="AB20" s="79" t="s">
        <v>573</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一般会計、エネルギー対策特別会計電源開発促進勘定</v>
      </c>
      <c r="K21" s="13"/>
      <c r="L21" s="13"/>
      <c r="O21" s="13"/>
      <c r="P21" s="13"/>
      <c r="Q21" s="19"/>
      <c r="T21" s="13"/>
      <c r="U21" s="32" t="s">
        <v>597</v>
      </c>
      <c r="W21" s="32" t="s">
        <v>166</v>
      </c>
      <c r="Y21" s="32" t="s">
        <v>349</v>
      </c>
      <c r="Z21" s="32" t="s">
        <v>480</v>
      </c>
      <c r="AA21" s="79" t="s">
        <v>443</v>
      </c>
      <c r="AB21" s="79" t="s">
        <v>574</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一般会計、エネルギー対策特別会計電源開発促進勘定</v>
      </c>
      <c r="K22" s="13"/>
      <c r="L22" s="13"/>
      <c r="O22" s="13"/>
      <c r="P22" s="13"/>
      <c r="Q22" s="19"/>
      <c r="T22" s="13"/>
      <c r="U22" s="32" t="s">
        <v>598</v>
      </c>
      <c r="W22" s="32" t="s">
        <v>167</v>
      </c>
      <c r="Y22" s="32" t="s">
        <v>350</v>
      </c>
      <c r="Z22" s="32" t="s">
        <v>481</v>
      </c>
      <c r="AA22" s="79" t="s">
        <v>444</v>
      </c>
      <c r="AB22" s="79" t="s">
        <v>575</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一般会計、エネルギー対策特別会計電源開発促進勘定</v>
      </c>
      <c r="K23" s="13"/>
      <c r="L23" s="13"/>
      <c r="O23" s="13"/>
      <c r="P23" s="13"/>
      <c r="Q23" s="19"/>
      <c r="T23" s="13"/>
      <c r="U23" s="32" t="s">
        <v>599</v>
      </c>
      <c r="W23" s="32" t="s">
        <v>615</v>
      </c>
      <c r="Y23" s="32" t="s">
        <v>351</v>
      </c>
      <c r="Z23" s="32" t="s">
        <v>482</v>
      </c>
      <c r="AA23" s="79" t="s">
        <v>445</v>
      </c>
      <c r="AB23" s="79" t="s">
        <v>576</v>
      </c>
      <c r="AC23" s="31"/>
      <c r="AD23" s="31"/>
      <c r="AE23" s="31"/>
      <c r="AF23" s="30"/>
      <c r="AK23" s="42" t="str">
        <f t="shared" si="7"/>
        <v>V</v>
      </c>
    </row>
    <row r="24" spans="1:37" ht="13.5" customHeight="1" x14ac:dyDescent="0.15">
      <c r="A24" s="74" t="s">
        <v>318</v>
      </c>
      <c r="B24" s="15"/>
      <c r="C24" s="13" t="str">
        <f t="shared" si="9"/>
        <v/>
      </c>
      <c r="D24" s="13" t="str">
        <f>IF(C24="",D23,IF(D23&lt;&gt;"",CONCATENATE(D23,"、",C24),C24))</f>
        <v/>
      </c>
      <c r="F24" s="18" t="s">
        <v>323</v>
      </c>
      <c r="G24" s="17"/>
      <c r="H24" s="13" t="str">
        <f t="shared" si="1"/>
        <v/>
      </c>
      <c r="I24" s="13" t="str">
        <f t="shared" si="5"/>
        <v>一般会計、エネルギー対策特別会計電源開発促進勘定</v>
      </c>
      <c r="K24" s="13"/>
      <c r="L24" s="13"/>
      <c r="O24" s="13"/>
      <c r="P24" s="13"/>
      <c r="Q24" s="19"/>
      <c r="T24" s="13"/>
      <c r="U24" s="32" t="s">
        <v>600</v>
      </c>
      <c r="Y24" s="32" t="s">
        <v>352</v>
      </c>
      <c r="Z24" s="32" t="s">
        <v>483</v>
      </c>
      <c r="AA24" s="79" t="s">
        <v>446</v>
      </c>
      <c r="AB24" s="79" t="s">
        <v>577</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一般会計、エネルギー対策特別会計電源開発促進勘定</v>
      </c>
      <c r="K25" s="13"/>
      <c r="L25" s="13"/>
      <c r="O25" s="13"/>
      <c r="P25" s="13"/>
      <c r="Q25" s="19"/>
      <c r="T25" s="13"/>
      <c r="U25" s="32" t="s">
        <v>601</v>
      </c>
      <c r="Y25" s="32" t="s">
        <v>353</v>
      </c>
      <c r="Z25" s="32" t="s">
        <v>484</v>
      </c>
      <c r="AA25" s="79" t="s">
        <v>447</v>
      </c>
      <c r="AB25" s="79" t="s">
        <v>578</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一般会計、エネルギー対策特別会計電源開発促進勘定</v>
      </c>
      <c r="K26" s="13"/>
      <c r="L26" s="13"/>
      <c r="O26" s="13"/>
      <c r="P26" s="13"/>
      <c r="Q26" s="19"/>
      <c r="T26" s="13"/>
      <c r="U26" s="32" t="s">
        <v>602</v>
      </c>
      <c r="Y26" s="32" t="s">
        <v>354</v>
      </c>
      <c r="Z26" s="32" t="s">
        <v>485</v>
      </c>
      <c r="AA26" s="79" t="s">
        <v>448</v>
      </c>
      <c r="AB26" s="79" t="s">
        <v>579</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一般会計、エネルギー対策特別会計電源開発促進勘定</v>
      </c>
      <c r="K27" s="13"/>
      <c r="L27" s="13"/>
      <c r="O27" s="13"/>
      <c r="P27" s="13"/>
      <c r="Q27" s="19"/>
      <c r="T27" s="13"/>
      <c r="U27" s="32" t="s">
        <v>603</v>
      </c>
      <c r="Y27" s="32" t="s">
        <v>355</v>
      </c>
      <c r="Z27" s="32" t="s">
        <v>486</v>
      </c>
      <c r="AA27" s="79" t="s">
        <v>449</v>
      </c>
      <c r="AB27" s="79" t="s">
        <v>580</v>
      </c>
      <c r="AC27" s="31"/>
      <c r="AD27" s="31"/>
      <c r="AE27" s="31"/>
      <c r="AF27" s="30"/>
      <c r="AK27" s="42" t="str">
        <f>CHAR(CODE(AK26)+1)</f>
        <v>Z</v>
      </c>
    </row>
    <row r="28" spans="1:37" ht="13.5" customHeight="1" x14ac:dyDescent="0.15">
      <c r="B28" s="13"/>
      <c r="F28" s="18" t="s">
        <v>132</v>
      </c>
      <c r="G28" s="17"/>
      <c r="H28" s="13" t="str">
        <f t="shared" si="1"/>
        <v/>
      </c>
      <c r="I28" s="13" t="str">
        <f t="shared" si="5"/>
        <v>一般会計、エネルギー対策特別会計電源開発促進勘定</v>
      </c>
      <c r="K28" s="13"/>
      <c r="L28" s="13"/>
      <c r="O28" s="13"/>
      <c r="P28" s="13"/>
      <c r="Q28" s="19"/>
      <c r="T28" s="13"/>
      <c r="U28" s="32" t="s">
        <v>604</v>
      </c>
      <c r="Y28" s="32" t="s">
        <v>356</v>
      </c>
      <c r="Z28" s="32" t="s">
        <v>487</v>
      </c>
      <c r="AA28" s="79" t="s">
        <v>450</v>
      </c>
      <c r="AB28" s="79" t="s">
        <v>581</v>
      </c>
      <c r="AC28" s="31"/>
      <c r="AD28" s="31"/>
      <c r="AE28" s="31"/>
      <c r="AF28" s="30"/>
      <c r="AK28" s="42" t="s">
        <v>213</v>
      </c>
    </row>
    <row r="29" spans="1:37" ht="13.5" customHeight="1" x14ac:dyDescent="0.15">
      <c r="A29" s="13"/>
      <c r="B29" s="13"/>
      <c r="F29" s="18" t="s">
        <v>226</v>
      </c>
      <c r="G29" s="17"/>
      <c r="H29" s="13" t="str">
        <f t="shared" si="1"/>
        <v/>
      </c>
      <c r="I29" s="13" t="str">
        <f t="shared" si="5"/>
        <v>一般会計、エネルギー対策特別会計電源開発促進勘定</v>
      </c>
      <c r="K29" s="13"/>
      <c r="L29" s="13"/>
      <c r="O29" s="13"/>
      <c r="P29" s="13"/>
      <c r="Q29" s="19"/>
      <c r="T29" s="13"/>
      <c r="U29" s="32" t="s">
        <v>605</v>
      </c>
      <c r="Y29" s="32" t="s">
        <v>357</v>
      </c>
      <c r="Z29" s="32" t="s">
        <v>488</v>
      </c>
      <c r="AA29" s="79" t="s">
        <v>451</v>
      </c>
      <c r="AB29" s="79" t="s">
        <v>582</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一般会計、エネルギー対策特別会計電源開発促進勘定</v>
      </c>
      <c r="K30" s="13"/>
      <c r="L30" s="13"/>
      <c r="O30" s="13"/>
      <c r="P30" s="13"/>
      <c r="Q30" s="19"/>
      <c r="T30" s="13"/>
      <c r="U30" s="32" t="s">
        <v>606</v>
      </c>
      <c r="Y30" s="32" t="s">
        <v>358</v>
      </c>
      <c r="Z30" s="32" t="s">
        <v>489</v>
      </c>
      <c r="AA30" s="79" t="s">
        <v>452</v>
      </c>
      <c r="AB30" s="79" t="s">
        <v>583</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一般会計、エネルギー対策特別会計電源開発促進勘定</v>
      </c>
      <c r="K31" s="13"/>
      <c r="L31" s="13"/>
      <c r="O31" s="13"/>
      <c r="P31" s="13"/>
      <c r="Q31" s="19"/>
      <c r="T31" s="13"/>
      <c r="U31" s="32" t="s">
        <v>607</v>
      </c>
      <c r="Y31" s="32" t="s">
        <v>359</v>
      </c>
      <c r="Z31" s="32" t="s">
        <v>490</v>
      </c>
      <c r="AA31" s="79" t="s">
        <v>453</v>
      </c>
      <c r="AB31" s="79" t="s">
        <v>584</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一般会計、エネルギー対策特別会計電源開発促進勘定</v>
      </c>
      <c r="K32" s="13"/>
      <c r="L32" s="13"/>
      <c r="O32" s="13"/>
      <c r="P32" s="13"/>
      <c r="Q32" s="19"/>
      <c r="T32" s="13"/>
      <c r="U32" s="32" t="s">
        <v>608</v>
      </c>
      <c r="Y32" s="32" t="s">
        <v>360</v>
      </c>
      <c r="Z32" s="32" t="s">
        <v>491</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一般会計、エネルギー対策特別会計電源開発促進勘定</v>
      </c>
      <c r="K33" s="13"/>
      <c r="L33" s="13"/>
      <c r="O33" s="13"/>
      <c r="P33" s="13"/>
      <c r="Q33" s="19"/>
      <c r="T33" s="13"/>
      <c r="U33" s="32" t="s">
        <v>609</v>
      </c>
      <c r="Y33" s="32" t="s">
        <v>361</v>
      </c>
      <c r="Z33" s="32" t="s">
        <v>492</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一般会計、エネルギー対策特別会計電源開発促進勘定</v>
      </c>
      <c r="K34" s="13"/>
      <c r="L34" s="13"/>
      <c r="O34" s="13"/>
      <c r="P34" s="13"/>
      <c r="Q34" s="19"/>
      <c r="T34" s="13"/>
      <c r="U34" s="32" t="s">
        <v>610</v>
      </c>
      <c r="Y34" s="32" t="s">
        <v>362</v>
      </c>
      <c r="Z34" s="32" t="s">
        <v>493</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一般会計、エネルギー対策特別会計電源開発促進勘定</v>
      </c>
      <c r="K35" s="13"/>
      <c r="L35" s="13"/>
      <c r="O35" s="13"/>
      <c r="P35" s="13"/>
      <c r="Q35" s="19"/>
      <c r="T35" s="13"/>
      <c r="Y35" s="32" t="s">
        <v>363</v>
      </c>
      <c r="Z35" s="32" t="s">
        <v>494</v>
      </c>
      <c r="AC35" s="31"/>
      <c r="AF35" s="30"/>
      <c r="AK35" s="42" t="str">
        <f t="shared" si="7"/>
        <v>h</v>
      </c>
    </row>
    <row r="36" spans="1:37" ht="13.5" customHeight="1" x14ac:dyDescent="0.15">
      <c r="A36" s="13"/>
      <c r="B36" s="13"/>
      <c r="F36" s="18" t="s">
        <v>233</v>
      </c>
      <c r="G36" s="17"/>
      <c r="H36" s="13" t="str">
        <f t="shared" si="1"/>
        <v/>
      </c>
      <c r="I36" s="13" t="str">
        <f t="shared" si="5"/>
        <v>一般会計、エネルギー対策特別会計電源開発促進勘定</v>
      </c>
      <c r="K36" s="13"/>
      <c r="L36" s="13"/>
      <c r="O36" s="13"/>
      <c r="P36" s="13"/>
      <c r="Q36" s="19"/>
      <c r="T36" s="13"/>
      <c r="U36" s="32" t="s">
        <v>611</v>
      </c>
      <c r="Y36" s="32" t="s">
        <v>364</v>
      </c>
      <c r="Z36" s="32" t="s">
        <v>495</v>
      </c>
      <c r="AF36" s="30"/>
      <c r="AK36" s="42" t="str">
        <f t="shared" si="7"/>
        <v>i</v>
      </c>
    </row>
    <row r="37" spans="1:37" ht="13.5" customHeight="1" x14ac:dyDescent="0.15">
      <c r="A37" s="13"/>
      <c r="B37" s="13"/>
      <c r="F37" s="13"/>
      <c r="G37" s="19"/>
      <c r="H37" s="13" t="str">
        <f t="shared" si="1"/>
        <v/>
      </c>
      <c r="I37" s="13" t="str">
        <f t="shared" si="5"/>
        <v>一般会計、エネルギー対策特別会計電源開発促進勘定</v>
      </c>
      <c r="K37" s="13"/>
      <c r="L37" s="13"/>
      <c r="O37" s="13"/>
      <c r="P37" s="13"/>
      <c r="Q37" s="19"/>
      <c r="T37" s="13"/>
      <c r="U37" s="32"/>
      <c r="Y37" s="32" t="s">
        <v>365</v>
      </c>
      <c r="Z37" s="32" t="s">
        <v>496</v>
      </c>
      <c r="AF37" s="30"/>
      <c r="AK37" s="42" t="str">
        <f t="shared" si="7"/>
        <v>j</v>
      </c>
    </row>
    <row r="38" spans="1:37" x14ac:dyDescent="0.15">
      <c r="A38" s="13"/>
      <c r="B38" s="13"/>
      <c r="F38" s="13"/>
      <c r="G38" s="19"/>
      <c r="K38" s="13"/>
      <c r="L38" s="13"/>
      <c r="O38" s="13"/>
      <c r="P38" s="13"/>
      <c r="Q38" s="19"/>
      <c r="T38" s="13"/>
      <c r="U38" s="32" t="s">
        <v>302</v>
      </c>
      <c r="Y38" s="32" t="s">
        <v>366</v>
      </c>
      <c r="Z38" s="32" t="s">
        <v>497</v>
      </c>
      <c r="AF38" s="30"/>
      <c r="AK38" s="42" t="str">
        <f t="shared" si="7"/>
        <v>k</v>
      </c>
    </row>
    <row r="39" spans="1:37" x14ac:dyDescent="0.15">
      <c r="A39" s="13"/>
      <c r="B39" s="13"/>
      <c r="F39" s="13" t="str">
        <f>I37</f>
        <v>一般会計、エネルギー対策特別会計電源開発促進勘定</v>
      </c>
      <c r="G39" s="19"/>
      <c r="K39" s="13"/>
      <c r="L39" s="13"/>
      <c r="O39" s="13"/>
      <c r="P39" s="13"/>
      <c r="Q39" s="19"/>
      <c r="T39" s="13"/>
      <c r="U39" s="32" t="s">
        <v>312</v>
      </c>
      <c r="Y39" s="32" t="s">
        <v>367</v>
      </c>
      <c r="Z39" s="32" t="s">
        <v>498</v>
      </c>
      <c r="AF39" s="30"/>
      <c r="AK39" s="42" t="str">
        <f t="shared" si="7"/>
        <v>l</v>
      </c>
    </row>
    <row r="40" spans="1:37" x14ac:dyDescent="0.15">
      <c r="A40" s="13"/>
      <c r="B40" s="13"/>
      <c r="F40" s="13"/>
      <c r="G40" s="19"/>
      <c r="K40" s="13"/>
      <c r="L40" s="13"/>
      <c r="O40" s="13"/>
      <c r="P40" s="13"/>
      <c r="Q40" s="19"/>
      <c r="T40" s="13"/>
      <c r="Y40" s="32" t="s">
        <v>368</v>
      </c>
      <c r="Z40" s="32" t="s">
        <v>499</v>
      </c>
      <c r="AF40" s="30"/>
      <c r="AK40" s="42" t="str">
        <f t="shared" si="7"/>
        <v>m</v>
      </c>
    </row>
    <row r="41" spans="1:37" x14ac:dyDescent="0.15">
      <c r="A41" s="13"/>
      <c r="B41" s="13"/>
      <c r="F41" s="13"/>
      <c r="G41" s="19"/>
      <c r="K41" s="13"/>
      <c r="L41" s="13"/>
      <c r="O41" s="13"/>
      <c r="P41" s="13"/>
      <c r="Q41" s="19"/>
      <c r="T41" s="13"/>
      <c r="Y41" s="32" t="s">
        <v>369</v>
      </c>
      <c r="Z41" s="32" t="s">
        <v>500</v>
      </c>
      <c r="AF41" s="30"/>
      <c r="AK41" s="42" t="str">
        <f t="shared" si="7"/>
        <v>n</v>
      </c>
    </row>
    <row r="42" spans="1:37" x14ac:dyDescent="0.15">
      <c r="A42" s="13"/>
      <c r="B42" s="13"/>
      <c r="F42" s="13"/>
      <c r="G42" s="19"/>
      <c r="K42" s="13"/>
      <c r="L42" s="13"/>
      <c r="O42" s="13"/>
      <c r="P42" s="13"/>
      <c r="Q42" s="19"/>
      <c r="T42" s="13"/>
      <c r="Y42" s="32" t="s">
        <v>370</v>
      </c>
      <c r="Z42" s="32" t="s">
        <v>501</v>
      </c>
      <c r="AF42" s="30"/>
      <c r="AK42" s="42" t="str">
        <f t="shared" si="7"/>
        <v>o</v>
      </c>
    </row>
    <row r="43" spans="1:37" x14ac:dyDescent="0.15">
      <c r="A43" s="13"/>
      <c r="B43" s="13"/>
      <c r="F43" s="13"/>
      <c r="G43" s="19"/>
      <c r="K43" s="13"/>
      <c r="L43" s="13"/>
      <c r="O43" s="13"/>
      <c r="P43" s="13"/>
      <c r="Q43" s="19"/>
      <c r="T43" s="13"/>
      <c r="Y43" s="32" t="s">
        <v>371</v>
      </c>
      <c r="Z43" s="32" t="s">
        <v>502</v>
      </c>
      <c r="AF43" s="30"/>
      <c r="AK43" s="42" t="str">
        <f t="shared" si="7"/>
        <v>p</v>
      </c>
    </row>
    <row r="44" spans="1:37" x14ac:dyDescent="0.15">
      <c r="A44" s="13"/>
      <c r="B44" s="13"/>
      <c r="F44" s="13"/>
      <c r="G44" s="19"/>
      <c r="K44" s="13"/>
      <c r="L44" s="13"/>
      <c r="O44" s="13"/>
      <c r="P44" s="13"/>
      <c r="Q44" s="19"/>
      <c r="T44" s="13"/>
      <c r="Y44" s="32" t="s">
        <v>372</v>
      </c>
      <c r="Z44" s="32" t="s">
        <v>503</v>
      </c>
      <c r="AF44" s="30"/>
      <c r="AK44" s="42" t="str">
        <f t="shared" si="7"/>
        <v>q</v>
      </c>
    </row>
    <row r="45" spans="1:37" x14ac:dyDescent="0.15">
      <c r="A45" s="13"/>
      <c r="B45" s="13"/>
      <c r="F45" s="13"/>
      <c r="G45" s="19"/>
      <c r="K45" s="13"/>
      <c r="L45" s="13"/>
      <c r="O45" s="13"/>
      <c r="P45" s="13"/>
      <c r="Q45" s="19"/>
      <c r="T45" s="13"/>
      <c r="Y45" s="32" t="s">
        <v>373</v>
      </c>
      <c r="Z45" s="32" t="s">
        <v>504</v>
      </c>
      <c r="AF45" s="30"/>
      <c r="AK45" s="42" t="str">
        <f t="shared" si="7"/>
        <v>r</v>
      </c>
    </row>
    <row r="46" spans="1:37" x14ac:dyDescent="0.15">
      <c r="A46" s="13"/>
      <c r="B46" s="13"/>
      <c r="F46" s="13"/>
      <c r="G46" s="19"/>
      <c r="K46" s="13"/>
      <c r="L46" s="13"/>
      <c r="O46" s="13"/>
      <c r="P46" s="13"/>
      <c r="Q46" s="19"/>
      <c r="T46" s="13"/>
      <c r="Y46" s="32" t="s">
        <v>374</v>
      </c>
      <c r="Z46" s="32" t="s">
        <v>505</v>
      </c>
      <c r="AF46" s="30"/>
      <c r="AK46" s="42" t="str">
        <f t="shared" si="7"/>
        <v>s</v>
      </c>
    </row>
    <row r="47" spans="1:37" x14ac:dyDescent="0.15">
      <c r="A47" s="13"/>
      <c r="B47" s="13"/>
      <c r="F47" s="13"/>
      <c r="G47" s="19"/>
      <c r="K47" s="13"/>
      <c r="L47" s="13"/>
      <c r="O47" s="13"/>
      <c r="P47" s="13"/>
      <c r="Q47" s="19"/>
      <c r="T47" s="13"/>
      <c r="Y47" s="32" t="s">
        <v>375</v>
      </c>
      <c r="Z47" s="32" t="s">
        <v>506</v>
      </c>
      <c r="AF47" s="30"/>
      <c r="AK47" s="42" t="str">
        <f t="shared" si="7"/>
        <v>t</v>
      </c>
    </row>
    <row r="48" spans="1:37" x14ac:dyDescent="0.15">
      <c r="A48" s="13"/>
      <c r="B48" s="13"/>
      <c r="F48" s="13"/>
      <c r="G48" s="19"/>
      <c r="K48" s="13"/>
      <c r="L48" s="13"/>
      <c r="O48" s="13"/>
      <c r="P48" s="13"/>
      <c r="Q48" s="19"/>
      <c r="T48" s="13"/>
      <c r="Y48" s="32" t="s">
        <v>376</v>
      </c>
      <c r="Z48" s="32" t="s">
        <v>507</v>
      </c>
      <c r="AF48" s="30"/>
      <c r="AK48" s="42" t="str">
        <f t="shared" si="7"/>
        <v>u</v>
      </c>
    </row>
    <row r="49" spans="1:37" x14ac:dyDescent="0.15">
      <c r="A49" s="13"/>
      <c r="B49" s="13"/>
      <c r="F49" s="13"/>
      <c r="G49" s="19"/>
      <c r="K49" s="13"/>
      <c r="L49" s="13"/>
      <c r="O49" s="13"/>
      <c r="P49" s="13"/>
      <c r="Q49" s="19"/>
      <c r="T49" s="13"/>
      <c r="Y49" s="32" t="s">
        <v>377</v>
      </c>
      <c r="Z49" s="32" t="s">
        <v>508</v>
      </c>
      <c r="AF49" s="30"/>
      <c r="AK49" s="42" t="str">
        <f t="shared" si="7"/>
        <v>v</v>
      </c>
    </row>
    <row r="50" spans="1:37" x14ac:dyDescent="0.15">
      <c r="A50" s="13"/>
      <c r="B50" s="13"/>
      <c r="F50" s="13"/>
      <c r="G50" s="19"/>
      <c r="K50" s="13"/>
      <c r="L50" s="13"/>
      <c r="O50" s="13"/>
      <c r="P50" s="13"/>
      <c r="Q50" s="19"/>
      <c r="T50" s="13"/>
      <c r="Y50" s="32" t="s">
        <v>378</v>
      </c>
      <c r="Z50" s="32" t="s">
        <v>509</v>
      </c>
      <c r="AF50" s="30"/>
    </row>
    <row r="51" spans="1:37" x14ac:dyDescent="0.15">
      <c r="A51" s="13"/>
      <c r="B51" s="13"/>
      <c r="F51" s="13"/>
      <c r="G51" s="19"/>
      <c r="K51" s="13"/>
      <c r="L51" s="13"/>
      <c r="O51" s="13"/>
      <c r="P51" s="13"/>
      <c r="Q51" s="19"/>
      <c r="T51" s="13"/>
      <c r="Y51" s="32" t="s">
        <v>379</v>
      </c>
      <c r="Z51" s="32" t="s">
        <v>510</v>
      </c>
      <c r="AF51" s="30"/>
    </row>
    <row r="52" spans="1:37" x14ac:dyDescent="0.15">
      <c r="A52" s="13"/>
      <c r="B52" s="13"/>
      <c r="F52" s="13"/>
      <c r="G52" s="19"/>
      <c r="K52" s="13"/>
      <c r="L52" s="13"/>
      <c r="O52" s="13"/>
      <c r="P52" s="13"/>
      <c r="Q52" s="19"/>
      <c r="T52" s="13"/>
      <c r="Y52" s="32" t="s">
        <v>380</v>
      </c>
      <c r="Z52" s="32" t="s">
        <v>511</v>
      </c>
      <c r="AF52" s="30"/>
    </row>
    <row r="53" spans="1:37" x14ac:dyDescent="0.15">
      <c r="A53" s="13"/>
      <c r="B53" s="13"/>
      <c r="F53" s="13"/>
      <c r="G53" s="19"/>
      <c r="K53" s="13"/>
      <c r="L53" s="13"/>
      <c r="O53" s="13"/>
      <c r="P53" s="13"/>
      <c r="Q53" s="19"/>
      <c r="T53" s="13"/>
      <c r="Y53" s="32" t="s">
        <v>381</v>
      </c>
      <c r="Z53" s="32" t="s">
        <v>512</v>
      </c>
      <c r="AF53" s="30"/>
    </row>
    <row r="54" spans="1:37" x14ac:dyDescent="0.15">
      <c r="A54" s="13"/>
      <c r="B54" s="13"/>
      <c r="F54" s="13"/>
      <c r="G54" s="19"/>
      <c r="K54" s="13"/>
      <c r="L54" s="13"/>
      <c r="O54" s="13"/>
      <c r="P54" s="20"/>
      <c r="Q54" s="19"/>
      <c r="T54" s="13"/>
      <c r="Y54" s="32" t="s">
        <v>382</v>
      </c>
      <c r="Z54" s="32" t="s">
        <v>513</v>
      </c>
      <c r="AF54" s="30"/>
    </row>
    <row r="55" spans="1:37" x14ac:dyDescent="0.15">
      <c r="A55" s="13"/>
      <c r="B55" s="13"/>
      <c r="F55" s="13"/>
      <c r="G55" s="19"/>
      <c r="K55" s="13"/>
      <c r="L55" s="13"/>
      <c r="O55" s="13"/>
      <c r="P55" s="13"/>
      <c r="Q55" s="19"/>
      <c r="T55" s="13"/>
      <c r="Y55" s="32" t="s">
        <v>383</v>
      </c>
      <c r="Z55" s="32" t="s">
        <v>514</v>
      </c>
      <c r="AF55" s="30"/>
    </row>
    <row r="56" spans="1:37" x14ac:dyDescent="0.15">
      <c r="A56" s="13"/>
      <c r="B56" s="13"/>
      <c r="F56" s="13"/>
      <c r="G56" s="19"/>
      <c r="K56" s="13"/>
      <c r="L56" s="13"/>
      <c r="O56" s="13"/>
      <c r="P56" s="13"/>
      <c r="Q56" s="19"/>
      <c r="T56" s="13"/>
      <c r="Y56" s="32" t="s">
        <v>384</v>
      </c>
      <c r="Z56" s="32" t="s">
        <v>515</v>
      </c>
      <c r="AF56" s="30"/>
    </row>
    <row r="57" spans="1:37" x14ac:dyDescent="0.15">
      <c r="A57" s="13"/>
      <c r="B57" s="13"/>
      <c r="F57" s="13"/>
      <c r="G57" s="19"/>
      <c r="K57" s="13"/>
      <c r="L57" s="13"/>
      <c r="O57" s="13"/>
      <c r="P57" s="13"/>
      <c r="Q57" s="19"/>
      <c r="T57" s="13"/>
      <c r="Y57" s="32" t="s">
        <v>385</v>
      </c>
      <c r="Z57" s="32" t="s">
        <v>516</v>
      </c>
      <c r="AF57" s="30"/>
    </row>
    <row r="58" spans="1:37" x14ac:dyDescent="0.15">
      <c r="A58" s="13"/>
      <c r="B58" s="13"/>
      <c r="F58" s="13"/>
      <c r="G58" s="19"/>
      <c r="K58" s="13"/>
      <c r="L58" s="13"/>
      <c r="O58" s="13"/>
      <c r="P58" s="13"/>
      <c r="Q58" s="19"/>
      <c r="T58" s="13"/>
      <c r="Y58" s="32" t="s">
        <v>386</v>
      </c>
      <c r="Z58" s="32" t="s">
        <v>517</v>
      </c>
      <c r="AF58" s="30"/>
    </row>
    <row r="59" spans="1:37" x14ac:dyDescent="0.15">
      <c r="A59" s="13"/>
      <c r="B59" s="13"/>
      <c r="F59" s="13"/>
      <c r="G59" s="19"/>
      <c r="K59" s="13"/>
      <c r="L59" s="13"/>
      <c r="O59" s="13"/>
      <c r="P59" s="13"/>
      <c r="Q59" s="19"/>
      <c r="T59" s="13"/>
      <c r="Y59" s="32" t="s">
        <v>387</v>
      </c>
      <c r="Z59" s="32" t="s">
        <v>518</v>
      </c>
      <c r="AF59" s="30"/>
    </row>
    <row r="60" spans="1:37" x14ac:dyDescent="0.15">
      <c r="A60" s="13"/>
      <c r="B60" s="13"/>
      <c r="F60" s="13"/>
      <c r="G60" s="19"/>
      <c r="K60" s="13"/>
      <c r="L60" s="13"/>
      <c r="O60" s="13"/>
      <c r="P60" s="13"/>
      <c r="Q60" s="19"/>
      <c r="T60" s="13"/>
      <c r="Y60" s="32" t="s">
        <v>388</v>
      </c>
      <c r="Z60" s="32" t="s">
        <v>519</v>
      </c>
      <c r="AF60" s="30"/>
    </row>
    <row r="61" spans="1:37" x14ac:dyDescent="0.15">
      <c r="A61" s="13"/>
      <c r="B61" s="13"/>
      <c r="F61" s="13"/>
      <c r="G61" s="19"/>
      <c r="K61" s="13"/>
      <c r="L61" s="13"/>
      <c r="O61" s="13"/>
      <c r="P61" s="13"/>
      <c r="Q61" s="19"/>
      <c r="T61" s="13"/>
      <c r="Y61" s="32" t="s">
        <v>389</v>
      </c>
      <c r="Z61" s="32" t="s">
        <v>520</v>
      </c>
      <c r="AF61" s="30"/>
    </row>
    <row r="62" spans="1:37" x14ac:dyDescent="0.15">
      <c r="A62" s="13"/>
      <c r="B62" s="13"/>
      <c r="F62" s="13"/>
      <c r="G62" s="19"/>
      <c r="K62" s="13"/>
      <c r="L62" s="13"/>
      <c r="O62" s="13"/>
      <c r="P62" s="13"/>
      <c r="Q62" s="19"/>
      <c r="T62" s="13"/>
      <c r="Y62" s="32" t="s">
        <v>390</v>
      </c>
      <c r="Z62" s="32" t="s">
        <v>521</v>
      </c>
      <c r="AF62" s="30"/>
    </row>
    <row r="63" spans="1:37" x14ac:dyDescent="0.15">
      <c r="A63" s="13"/>
      <c r="B63" s="13"/>
      <c r="F63" s="13"/>
      <c r="G63" s="19"/>
      <c r="K63" s="13"/>
      <c r="L63" s="13"/>
      <c r="O63" s="13"/>
      <c r="P63" s="13"/>
      <c r="Q63" s="19"/>
      <c r="T63" s="13"/>
      <c r="Y63" s="32" t="s">
        <v>391</v>
      </c>
      <c r="Z63" s="32" t="s">
        <v>522</v>
      </c>
      <c r="AF63" s="30"/>
    </row>
    <row r="64" spans="1:37" x14ac:dyDescent="0.15">
      <c r="A64" s="13"/>
      <c r="B64" s="13"/>
      <c r="F64" s="13"/>
      <c r="G64" s="19"/>
      <c r="K64" s="13"/>
      <c r="L64" s="13"/>
      <c r="O64" s="13"/>
      <c r="P64" s="13"/>
      <c r="Q64" s="19"/>
      <c r="T64" s="13"/>
      <c r="Y64" s="32" t="s">
        <v>392</v>
      </c>
      <c r="Z64" s="32" t="s">
        <v>523</v>
      </c>
      <c r="AF64" s="30"/>
    </row>
    <row r="65" spans="1:32" x14ac:dyDescent="0.15">
      <c r="A65" s="13"/>
      <c r="B65" s="13"/>
      <c r="F65" s="13"/>
      <c r="G65" s="19"/>
      <c r="K65" s="13"/>
      <c r="L65" s="13"/>
      <c r="O65" s="13"/>
      <c r="P65" s="13"/>
      <c r="Q65" s="19"/>
      <c r="T65" s="13"/>
      <c r="Y65" s="32" t="s">
        <v>393</v>
      </c>
      <c r="Z65" s="32" t="s">
        <v>524</v>
      </c>
      <c r="AF65" s="30"/>
    </row>
    <row r="66" spans="1:32" x14ac:dyDescent="0.15">
      <c r="A66" s="13"/>
      <c r="B66" s="13"/>
      <c r="F66" s="13"/>
      <c r="G66" s="19"/>
      <c r="K66" s="13"/>
      <c r="L66" s="13"/>
      <c r="O66" s="13"/>
      <c r="P66" s="13"/>
      <c r="Q66" s="19"/>
      <c r="T66" s="13"/>
      <c r="Y66" s="32" t="s">
        <v>70</v>
      </c>
      <c r="Z66" s="32" t="s">
        <v>525</v>
      </c>
      <c r="AF66" s="30"/>
    </row>
    <row r="67" spans="1:32" x14ac:dyDescent="0.15">
      <c r="A67" s="13"/>
      <c r="B67" s="13"/>
      <c r="F67" s="13"/>
      <c r="G67" s="19"/>
      <c r="K67" s="13"/>
      <c r="L67" s="13"/>
      <c r="O67" s="13"/>
      <c r="P67" s="13"/>
      <c r="Q67" s="19"/>
      <c r="T67" s="13"/>
      <c r="Y67" s="32" t="s">
        <v>394</v>
      </c>
      <c r="Z67" s="32" t="s">
        <v>526</v>
      </c>
      <c r="AF67" s="30"/>
    </row>
    <row r="68" spans="1:32" x14ac:dyDescent="0.15">
      <c r="A68" s="13"/>
      <c r="B68" s="13"/>
      <c r="F68" s="13"/>
      <c r="G68" s="19"/>
      <c r="K68" s="13"/>
      <c r="L68" s="13"/>
      <c r="O68" s="13"/>
      <c r="P68" s="13"/>
      <c r="Q68" s="19"/>
      <c r="T68" s="13"/>
      <c r="Y68" s="32" t="s">
        <v>395</v>
      </c>
      <c r="Z68" s="32" t="s">
        <v>527</v>
      </c>
      <c r="AF68" s="30"/>
    </row>
    <row r="69" spans="1:32" x14ac:dyDescent="0.15">
      <c r="A69" s="13"/>
      <c r="B69" s="13"/>
      <c r="F69" s="13"/>
      <c r="G69" s="19"/>
      <c r="K69" s="13"/>
      <c r="L69" s="13"/>
      <c r="O69" s="13"/>
      <c r="P69" s="13"/>
      <c r="Q69" s="19"/>
      <c r="T69" s="13"/>
      <c r="Y69" s="32" t="s">
        <v>396</v>
      </c>
      <c r="Z69" s="32" t="s">
        <v>528</v>
      </c>
      <c r="AF69" s="30"/>
    </row>
    <row r="70" spans="1:32" x14ac:dyDescent="0.15">
      <c r="A70" s="13"/>
      <c r="B70" s="13"/>
      <c r="Y70" s="32" t="s">
        <v>397</v>
      </c>
      <c r="Z70" s="32" t="s">
        <v>529</v>
      </c>
    </row>
    <row r="71" spans="1:32" x14ac:dyDescent="0.15">
      <c r="Y71" s="32" t="s">
        <v>398</v>
      </c>
      <c r="Z71" s="32" t="s">
        <v>530</v>
      </c>
    </row>
    <row r="72" spans="1:32" x14ac:dyDescent="0.15">
      <c r="Y72" s="32" t="s">
        <v>399</v>
      </c>
      <c r="Z72" s="32" t="s">
        <v>531</v>
      </c>
    </row>
    <row r="73" spans="1:32" x14ac:dyDescent="0.15">
      <c r="Y73" s="32" t="s">
        <v>400</v>
      </c>
      <c r="Z73" s="32" t="s">
        <v>532</v>
      </c>
    </row>
    <row r="74" spans="1:32" x14ac:dyDescent="0.15">
      <c r="Y74" s="32" t="s">
        <v>401</v>
      </c>
      <c r="Z74" s="32" t="s">
        <v>533</v>
      </c>
    </row>
    <row r="75" spans="1:32" x14ac:dyDescent="0.15">
      <c r="Y75" s="32" t="s">
        <v>402</v>
      </c>
      <c r="Z75" s="32" t="s">
        <v>534</v>
      </c>
    </row>
    <row r="76" spans="1:32" x14ac:dyDescent="0.15">
      <c r="Y76" s="32" t="s">
        <v>403</v>
      </c>
      <c r="Z76" s="32" t="s">
        <v>535</v>
      </c>
    </row>
    <row r="77" spans="1:32" x14ac:dyDescent="0.15">
      <c r="Y77" s="32" t="s">
        <v>404</v>
      </c>
      <c r="Z77" s="32" t="s">
        <v>536</v>
      </c>
    </row>
    <row r="78" spans="1:32" x14ac:dyDescent="0.15">
      <c r="Y78" s="32" t="s">
        <v>405</v>
      </c>
      <c r="Z78" s="32" t="s">
        <v>537</v>
      </c>
    </row>
    <row r="79" spans="1:32" x14ac:dyDescent="0.15">
      <c r="Y79" s="32" t="s">
        <v>406</v>
      </c>
      <c r="Z79" s="32" t="s">
        <v>538</v>
      </c>
    </row>
    <row r="80" spans="1:32" x14ac:dyDescent="0.15">
      <c r="Y80" s="32" t="s">
        <v>407</v>
      </c>
      <c r="Z80" s="32" t="s">
        <v>539</v>
      </c>
    </row>
    <row r="81" spans="25:26" x14ac:dyDescent="0.15">
      <c r="Y81" s="32" t="s">
        <v>408</v>
      </c>
      <c r="Z81" s="32" t="s">
        <v>540</v>
      </c>
    </row>
    <row r="82" spans="25:26" x14ac:dyDescent="0.15">
      <c r="Y82" s="32" t="s">
        <v>409</v>
      </c>
      <c r="Z82" s="32" t="s">
        <v>541</v>
      </c>
    </row>
    <row r="83" spans="25:26" x14ac:dyDescent="0.15">
      <c r="Y83" s="32" t="s">
        <v>410</v>
      </c>
      <c r="Z83" s="32" t="s">
        <v>542</v>
      </c>
    </row>
    <row r="84" spans="25:26" x14ac:dyDescent="0.15">
      <c r="Y84" s="32" t="s">
        <v>411</v>
      </c>
      <c r="Z84" s="32" t="s">
        <v>543</v>
      </c>
    </row>
    <row r="85" spans="25:26" x14ac:dyDescent="0.15">
      <c r="Y85" s="32" t="s">
        <v>412</v>
      </c>
      <c r="Z85" s="32" t="s">
        <v>544</v>
      </c>
    </row>
    <row r="86" spans="25:26" x14ac:dyDescent="0.15">
      <c r="Y86" s="32" t="s">
        <v>413</v>
      </c>
      <c r="Z86" s="32" t="s">
        <v>545</v>
      </c>
    </row>
    <row r="87" spans="25:26" x14ac:dyDescent="0.15">
      <c r="Y87" s="32" t="s">
        <v>414</v>
      </c>
      <c r="Z87" s="32" t="s">
        <v>546</v>
      </c>
    </row>
    <row r="88" spans="25:26" x14ac:dyDescent="0.15">
      <c r="Y88" s="32" t="s">
        <v>415</v>
      </c>
      <c r="Z88" s="32" t="s">
        <v>547</v>
      </c>
    </row>
    <row r="89" spans="25:26" x14ac:dyDescent="0.15">
      <c r="Y89" s="32" t="s">
        <v>416</v>
      </c>
      <c r="Z89" s="32" t="s">
        <v>548</v>
      </c>
    </row>
    <row r="90" spans="25:26" x14ac:dyDescent="0.15">
      <c r="Y90" s="32" t="s">
        <v>417</v>
      </c>
      <c r="Z90" s="32" t="s">
        <v>549</v>
      </c>
    </row>
    <row r="91" spans="25:26" x14ac:dyDescent="0.15">
      <c r="Y91" s="32" t="s">
        <v>418</v>
      </c>
      <c r="Z91" s="32" t="s">
        <v>550</v>
      </c>
    </row>
    <row r="92" spans="25:26" x14ac:dyDescent="0.15">
      <c r="Y92" s="32" t="s">
        <v>419</v>
      </c>
      <c r="Z92" s="32" t="s">
        <v>551</v>
      </c>
    </row>
    <row r="93" spans="25:26" x14ac:dyDescent="0.15">
      <c r="Y93" s="32" t="s">
        <v>420</v>
      </c>
      <c r="Z93" s="32" t="s">
        <v>552</v>
      </c>
    </row>
    <row r="94" spans="25:26" x14ac:dyDescent="0.15">
      <c r="Y94" s="32" t="s">
        <v>421</v>
      </c>
      <c r="Z94" s="32" t="s">
        <v>553</v>
      </c>
    </row>
    <row r="95" spans="25:26" x14ac:dyDescent="0.15">
      <c r="Y95" s="32" t="s">
        <v>422</v>
      </c>
      <c r="Z95" s="32" t="s">
        <v>554</v>
      </c>
    </row>
    <row r="96" spans="25:26" x14ac:dyDescent="0.15">
      <c r="Y96" s="32" t="s">
        <v>324</v>
      </c>
      <c r="Z96" s="32" t="s">
        <v>555</v>
      </c>
    </row>
    <row r="97" spans="25:26" x14ac:dyDescent="0.15">
      <c r="Y97" s="32" t="s">
        <v>423</v>
      </c>
      <c r="Z97" s="32" t="s">
        <v>556</v>
      </c>
    </row>
    <row r="98" spans="25:26" x14ac:dyDescent="0.15">
      <c r="Y98" s="32" t="s">
        <v>424</v>
      </c>
      <c r="Z98" s="32" t="s">
        <v>557</v>
      </c>
    </row>
    <row r="99" spans="25:26" x14ac:dyDescent="0.15">
      <c r="Y99" s="32" t="s">
        <v>454</v>
      </c>
      <c r="Z99" s="32" t="s">
        <v>558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2021-05-26T06:23:04Z</cp:lastPrinted>
  <dcterms:created xsi:type="dcterms:W3CDTF">2012-03-13T00:50:25Z</dcterms:created>
  <dcterms:modified xsi:type="dcterms:W3CDTF">2021-07-05T07:40:12Z</dcterms:modified>
</cp:coreProperties>
</file>