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<sst xmlns="http://schemas.openxmlformats.org/spreadsheetml/2006/main" count="2522" uniqueCount="755">
  <si>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</si>
  <si>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</si>
  <si>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</si>
  <si>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</si>
  <si>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</si>
  <si>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</si>
  <si>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</si>
  <si>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</si>
  <si>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</si>
  <si>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</si>
  <si>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</si>
  <si>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</si>
  <si>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</si>
  <si>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</si>
  <si>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</si>
  <si>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</si>
  <si>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</si>
  <si>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</si>
  <si>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</si>
  <si>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</si>
  <si>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</si>
  <si>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</si>
  <si>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</si>
  <si>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</si>
  <si>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</si>
  <si>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</si>
  <si>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</si>
  <si>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</si>
  <si>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</si>
  <si>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</si>
  <si>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</si>
  <si>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</si>
  <si>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</si>
  <si>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</si>
  <si>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</si>
  <si>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</si>
  <si>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</si>
  <si>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</si>
  <si>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</si>
  <si>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</si>
  <si>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</si>
  <si>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</si>
  <si>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</si>
  <si>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</si>
  <si>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</si>
  <si>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</si>
  <si>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</si>
  <si>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</si>
  <si>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</si>
  <si>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</si>
  <si>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</si>
  <si>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</si>
  <si>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</si>
  <si>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</si>
  <si>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</si>
  <si>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</si>
  <si>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</si>
  <si>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</si>
  <si>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</si>
  <si>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</si>
  <si>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</si>
  <si>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</si>
  <si>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</si>
  <si>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</si>
  <si>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</si>
  <si>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</si>
  <si>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</si>
  <si>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</si>
  <si>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</si>
  <si>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</si>
  <si>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</si>
  <si>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</si>
  <si>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</si>
  <si>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</si>
  <si>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</si>
  <si>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</si>
  <si>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</si>
  <si>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</si>
  <si>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</si>
  <si>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</si>
  <si>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</si>
  <si>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</si>
  <si>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</si>
  <si>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</si>
  <si>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</si>
  <si>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</si>
  <si>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</si>
  <si>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</si>
  <si>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</si>
  <si>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</si>
  <si>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</si>
  <si>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</si>
  <si>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</si>
  <si>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</si>
  <si>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</si>
  <si>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</si>
  <si>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</si>
  <si>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</si>
  <si>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</si>
  <si>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</si>
  <si>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</si>
  <si>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</si>
  <si>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</si>
  <si>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</si>
  <si>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</si>
  <si>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</si>
  <si>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</si>
  <si>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</si>
  <si>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</si>
  <si>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</si>
  <si>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</si>
  <si>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</si>
  <si>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</si>
  <si>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</si>
  <si>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</si>
  <si>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</si>
  <si>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</si>
  <si>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</si>
  <si>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</si>
  <si>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</si>
  <si>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</si>
  <si>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</si>
  <si>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</si>
  <si>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</si>
  <si>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</si>
  <si>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</si>
  <si>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</si>
  <si>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</si>
  <si>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</si>
  <si>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</si>
  <si>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</si>
  <si>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</si>
  <si>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</si>
  <si>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</si>
  <si>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</si>
  <si>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</si>
  <si>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</si>
  <si>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</si>
  <si>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</si>
  <si>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</si>
  <si>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</si>
  <si>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</si>
  <si>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</si>
  <si>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</si>
  <si>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</si>
  <si>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</si>
  <si>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</si>
  <si>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</si>
  <si>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</si>
  <si>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</si>
  <si>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</si>
  <si>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</si>
  <si>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</si>
  <si>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</si>
  <si>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</si>
  <si>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</si>
  <si>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</si>
  <si>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</si>
  <si>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</si>
  <si>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</si>
  <si>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</si>
  <si>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</si>
  <si>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</si>
  <si>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</si>
  <si>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</si>
  <si>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</si>
  <si>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</si>
  <si>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</si>
  <si>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</si>
  <si>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</si>
  <si>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</si>
  <si>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</si>
  <si>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</si>
  <si>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</si>
  <si>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</si>
  <si>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</si>
  <si>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</si>
  <si>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</si>
  <si>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</si>
  <si>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</si>
  <si>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</si>
  <si>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</si>
  <si>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</si>
  <si>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</si>
  <si>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</si>
  <si>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</si>
  <si>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</si>
  <si>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</si>
  <si>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</si>
  <si>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</si>
  <si>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</si>
  <si>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</si>
  <si>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</si>
  <si>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</si>
  <si>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</si>
  <si>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</si>
  <si>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</si>
  <si>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</si>
  <si>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</si>
  <si>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</si>
  <si>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</si>
  <si>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</si>
  <si>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</si>
  <si>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</si>
  <si>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</si>
  <si>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</si>
  <si>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</si>
  <si>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</si>
  <si>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</si>
  <si>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</si>
  <si>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</si>
  <si>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</si>
  <si>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</si>
  <si>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</si>
  <si>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</si>
  <si>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</si>
  <si>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</si>
  <si>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</si>
  <si>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</si>
  <si>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</si>
  <si>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</si>
  <si>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</si>
  <si>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</si>
  <si>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</si>
  <si>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</si>
  <si>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</si>
  <si>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</si>
  <si>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</si>
  <si>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</si>
  <si>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</si>
  <si>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</si>
  <si>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</si>
  <si>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</si>
  <si>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</si>
  <si>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</si>
  <si>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</si>
  <si>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</si>
  <si>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</si>
  <si>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</si>
  <si>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</si>
  <si>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</si>
  <si>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</si>
  <si>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</si>
  <si>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</si>
  <si>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</si>
  <si>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</si>
  <si>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</si>
  <si>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</si>
  <si>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</si>
  <si>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</si>
  <si>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</si>
  <si>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</si>
  <si>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</si>
  <si>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</si>
  <si>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</si>
  <si>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</si>
  <si>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</si>
  <si>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</si>
  <si>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</si>
  <si>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</si>
  <si>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</si>
  <si>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</si>
  <si>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</si>
  <si>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</si>
  <si>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</si>
  <si>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</si>
  <si>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</si>
  <si>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</si>
  <si>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</si>
  <si>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</si>
  <si>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</si>
  <si>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</si>
  <si>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</si>
  <si>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</si>
  <si>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</si>
  <si>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</si>
  <si>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</si>
  <si>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</si>
  <si>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</si>
  <si>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</si>
  <si>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</si>
  <si>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</si>
  <si>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</si>
  <si>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</si>
  <si>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</si>
  <si>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</si>
  <si>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</si>
  <si>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</si>
  <si>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</si>
  <si>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</si>
  <si>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</si>
  <si>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</si>
  <si>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</si>
  <si>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</si>
  <si>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</si>
  <si>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</si>
  <si>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</si>
  <si>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</si>
  <si>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</si>
  <si>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</si>
  <si>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</si>
  <si>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</si>
  <si>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</si>
  <si>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</si>
  <si>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</si>
  <si>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</si>
  <si>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</si>
  <si>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</si>
  <si>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</si>
  <si>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</si>
  <si>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</si>
  <si>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</si>
  <si>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</si>
  <si>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</si>
  <si>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</si>
  <si>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</si>
  <si>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</si>
  <si>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</si>
  <si>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</si>
  <si>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</si>
  <si>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</si>
  <si>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</si>
  <si>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</si>
  <si>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</si>
  <si>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</si>
  <si>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</si>
  <si>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</si>
  <si>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</si>
  <si>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</si>
  <si>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</si>
  <si>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</si>
  <si>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</si>
  <si>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</si>
  <si>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</si>
  <si>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</si>
  <si>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</si>
  <si>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</si>
  <si>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</si>
  <si>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</si>
  <si>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</si>
  <si>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</si>
  <si>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</si>
  <si>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</si>
  <si>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</si>
  <si>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</si>
  <si>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</si>
  <si>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</si>
  <si>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</si>
  <si>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</si>
  <si>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</si>
  <si>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</si>
  <si>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</si>
  <si>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</si>
  <si>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</si>
  <si>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</si>
  <si>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</si>
  <si>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</si>
  <si>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</si>
  <si>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</si>
  <si>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</si>
  <si>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</si>
  <si>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</si>
  <si>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</si>
  <si>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</si>
  <si>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</si>
  <si>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</si>
  <si>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</si>
  <si>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</si>
  <si>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</si>
  <si>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</si>
  <si>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</si>
  <si>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</si>
  <si>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</si>
  <si>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</si>
  <si>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</si>
  <si>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</si>
  <si>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</si>
  <si>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</si>
  <si>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</si>
  <si>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</si>
  <si>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</si>
  <si>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</si>
  <si>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</si>
  <si>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</si>
  <si>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</si>
  <si>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</si>
  <si>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</si>
  <si>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</si>
  <si>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</si>
  <si>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</si>
  <si>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</si>
  <si>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</si>
  <si>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</si>
  <si>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</si>
  <si>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</si>
  <si>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</si>
  <si>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</si>
  <si>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</si>
  <si>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</si>
  <si>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</si>
  <si>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</si>
  <si>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</si>
  <si>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</si>
  <si>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</si>
  <si>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</si>
  <si>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</si>
  <si>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</si>
  <si>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</si>
  <si>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</si>
  <si>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</si>
  <si>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</si>
  <si>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</si>
  <si>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</si>
  <si>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</si>
  <si>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</si>
  <si>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</si>
  <si>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</si>
  <si>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</si>
  <si>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</si>
  <si>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</si>
  <si>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</si>
  <si>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</si>
  <si>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</si>
  <si>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</si>
  <si>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</si>
  <si>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</si>
  <si>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</si>
  <si>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</si>
  <si>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</si>
  <si>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</si>
  <si>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</si>
  <si>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</si>
  <si>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</si>
  <si>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</si>
  <si>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</si>
  <si>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</si>
  <si>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</si>
  <si>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</si>
  <si>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</si>
  <si>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</si>
  <si>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</si>
  <si>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</si>
  <si>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</si>
  <si>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</si>
  <si>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</si>
  <si>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</si>
  <si>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</si>
  <si>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</si>
  <si>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</si>
  <si>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</si>
  <si>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</si>
  <si>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</si>
  <si>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</si>
  <si>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</si>
  <si>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</si>
  <si>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</si>
  <si>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</si>
  <si>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</si>
  <si>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</si>
  <si>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</si>
  <si>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</si>
  <si>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</si>
  <si>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</si>
  <si>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</si>
  <si>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</si>
  <si>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</si>
  <si>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</si>
  <si>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</si>
  <si>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</si>
  <si>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</si>
  <si>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</si>
  <si>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</si>
  <si>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</si>
  <si>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</si>
  <si>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</si>
  <si>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</si>
  <si>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</si>
  <si>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</si>
  <si>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</si>
  <si>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</si>
  <si>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</si>
  <si>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</si>
  <si>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</si>
  <si>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</si>
  <si>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</si>
  <si>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</si>
  <si>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</si>
  <si>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</si>
  <si>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</si>
  <si>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</si>
  <si>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</si>
  <si>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</si>
  <si>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</si>
  <si>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</si>
  <si>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</si>
  <si>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</si>
  <si>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</si>
  <si>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</si>
  <si>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</si>
  <si>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</si>
  <si>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</si>
  <si>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</si>
  <si>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</si>
  <si>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</si>
  <si>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</si>
  <si>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</si>
  <si>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</si>
  <si>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</si>
  <si>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</si>
  <si>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</si>
  <si>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</si>
  <si>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</si>
  <si>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</si>
  <si>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</si>
  <si>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</si>
  <si>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</si>
  <si>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</si>
  <si>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</si>
  <si>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</si>
  <si>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</si>
  <si>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</si>
  <si>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</si>
  <si>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</si>
  <si>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</si>
  <si>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</si>
  <si>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</si>
  <si>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</si>
  <si>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</si>
  <si>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</si>
  <si>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</si>
  <si>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</si>
  <si>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</si>
  <si>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</si>
  <si>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</si>
  <si>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</si>
  <si>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</si>
  <si>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</si>
  <si>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</si>
  <si>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</si>
  <si>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</si>
  <si>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</si>
  <si>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</si>
  <si>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</si>
  <si>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</si>
  <si>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</si>
  <si>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</si>
  <si>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</si>
  <si>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</si>
  <si>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</si>
  <si>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</si>
  <si>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</si>
  <si>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</si>
  <si>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</si>
  <si>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</si>
  <si>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</si>
  <si>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</si>
  <si>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</si>
  <si>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</si>
  <si>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</si>
  <si>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</si>
  <si>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</si>
  <si>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</si>
  <si>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</si>
  <si>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</si>
  <si>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</si>
  <si>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</si>
  <si>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</si>
  <si>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</si>
  <si>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</si>
  <si>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</si>
  <si>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</si>
  <si>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</si>
  <si>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</si>
  <si>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</si>
  <si>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</si>
  <si>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</si>
  <si>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</si>
  <si>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</si>
  <si>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</si>
  <si>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</si>
  <si>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</si>
  <si>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</si>
  <si>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</si>
  <si>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</si>
  <si>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</si>
  <si>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</si>
  <si>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</si>
  <si>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</si>
  <si>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</si>
  <si>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</si>
  <si>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</si>
  <si>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</si>
  <si>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</si>
  <si>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</si>
  <si>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</si>
  <si>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</si>
  <si>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</si>
  <si>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</si>
  <si>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</si>
  <si>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</si>
  <si>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</si>
  <si>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</si>
  <si>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</si>
  <si>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</si>
  <si>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</si>
  <si>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</si>
  <si>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</si>
  <si>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</si>
  <si>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</si>
  <si>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</si>
  <si>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</si>
  <si>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</si>
  <si>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</si>
  <si>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</si>
  <si>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</si>
  <si>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</si>
  <si>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</si>
  <si>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</si>
  <si>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</si>
  <si>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</si>
  <si>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</si>
  <si>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</si>
  <si>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</si>
  <si>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</si>
  <si>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環境</t>
  </si>
  <si>
    <t>環境省</t>
  </si>
  <si>
    <t>環境省</t>
    <phoneticPr fontId="7"/>
  </si>
  <si>
    <t>自立支援型公害健康被害予防事業推進費</t>
  </si>
  <si>
    <t>環境保健部</t>
  </si>
  <si>
    <t>課長　田中　良典</t>
  </si>
  <si>
    <t>平成20年度</t>
  </si>
  <si>
    <t>終了予定なし</t>
  </si>
  <si>
    <t>環境保健企画管理課</t>
  </si>
  <si>
    <t>公害健康被害の補償等に関する法律第68条</t>
  </si>
  <si>
    <t>-</t>
  </si>
  <si>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</si>
  <si>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</si>
  <si>
    <t>自立支援型公害健康被害予防事業補助金</t>
  </si>
  <si>
    <t>ソフト３事業の事業実施効果の測定及び把握における調査の事業満足度（５段階評価のうち上位２段階までの評価を得た回答者の割合）</t>
  </si>
  <si>
    <t>%</t>
  </si>
  <si>
    <t>ソフト３事業の事業実施効果の測定及び把握における調査結果の概要－報告書－（出典：独立行政法人環境再生保全機構）
※「ソフト３事業」：健康相談事業、健康診査事業及び機能訓練事業</t>
  </si>
  <si>
    <t>●●</t>
    <phoneticPr fontId="7"/>
  </si>
  <si>
    <t>各地方公共団体が行うソフト３事業における参加人数</t>
  </si>
  <si>
    <t>人</t>
  </si>
  <si>
    <t>ソフト３事業に対する交付額 ／ ソフト３事業の参加人数　</t>
    <phoneticPr fontId="7"/>
  </si>
  <si>
    <t>円</t>
  </si>
  <si>
    <t>千円/人</t>
    <phoneticPr fontId="7"/>
  </si>
  <si>
    <t>141,550/19,804</t>
  </si>
  <si>
    <t>137,872/25,664</t>
  </si>
  <si>
    <t>／　</t>
    <phoneticPr fontId="7"/>
  </si>
  <si>
    <t>　　/</t>
    <phoneticPr fontId="7"/>
  </si>
  <si>
    <t>７　環境保健対策の推進</t>
  </si>
  <si>
    <t>公健法に基づく補償等の進捗</t>
  </si>
  <si>
    <t>221</t>
  </si>
  <si>
    <t>220</t>
  </si>
  <si>
    <t>229</t>
  </si>
  <si>
    <t>269</t>
  </si>
  <si>
    <t>266</t>
  </si>
  <si>
    <t>260</t>
  </si>
  <si>
    <t>245</t>
  </si>
  <si>
    <t>261</t>
  </si>
  <si>
    <t>0263</t>
  </si>
  <si>
    <t>○</t>
  </si>
  <si>
    <t>-</t>
    <phoneticPr fontId="7"/>
  </si>
  <si>
    <t>公害健康被害予防事業について、公健法に基づき適切に実施。</t>
    <rPh sb="0" eb="2">
      <t>コウガイ</t>
    </rPh>
    <rPh sb="2" eb="4">
      <t>ケンコウ</t>
    </rPh>
    <rPh sb="4" eb="6">
      <t>ヒガイ</t>
    </rPh>
    <rPh sb="6" eb="8">
      <t>ヨボウ</t>
    </rPh>
    <rPh sb="8" eb="10">
      <t>ジギョウ</t>
    </rPh>
    <rPh sb="15" eb="18">
      <t>コウケンホウ</t>
    </rPh>
    <rPh sb="19" eb="20">
      <t>モト</t>
    </rPh>
    <rPh sb="22" eb="24">
      <t>テキセツ</t>
    </rPh>
    <rPh sb="25" eb="27">
      <t>ジッシ</t>
    </rPh>
    <phoneticPr fontId="7"/>
  </si>
  <si>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7"/>
  </si>
  <si>
    <t>　公害指定地域の指定解除によって公害健康被害補償制度の認定を受けておらず、同制度による補償をされていない多数のぜん息患者等に対して実施する事業であり、高いニーズがある。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</si>
  <si>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7"/>
  </si>
  <si>
    <t>　公健法第68条に規定する公害健康被害予防事業を実施するための費用であり、公害による健康被害の未然防止及び健康の確保を図るという政策目的達成の中で優先度の高い事業である。</t>
    <phoneticPr fontId="7"/>
  </si>
  <si>
    <t>　公健法第68条に規定する環境再生保全機構が実施する予防事業に対する補助である。</t>
    <phoneticPr fontId="7"/>
  </si>
  <si>
    <t>無</t>
  </si>
  <si>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7"/>
  </si>
  <si>
    <t>　自治体への助成金の交付については、環境再生保全機構の助成金交付要綱に定めるとおり支出されているほか、事業に要する費用の精査に努めており、単位当たりコストの水準は妥当である。</t>
    <phoneticPr fontId="7"/>
  </si>
  <si>
    <t>　自治体への助成金の交付については、環境再生保全機構の助成金交付要綱に定めるとおり支出されているほか、事業に要する費用の精査に努めており、合理的な支出となっている。</t>
    <rPh sb="69" eb="72">
      <t>ゴウリテキ</t>
    </rPh>
    <rPh sb="73" eb="75">
      <t>シシュツ</t>
    </rPh>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</si>
  <si>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</si>
  <si>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t>
  </si>
  <si>
    <t>　成果目標を毎年度達成しており、事業参加者から継続して高い満足度を得ている。</t>
    <phoneticPr fontId="7"/>
  </si>
  <si>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7"/>
  </si>
  <si>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7"/>
  </si>
  <si>
    <t>　事業において作成したマニュアル等については、環境再生保全機構のホームページにおいて広く一般に公開しているほか、希望者や関係団体への配布・貸出を行っており、十分に活用されている。</t>
    <phoneticPr fontId="7"/>
  </si>
  <si>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7"/>
  </si>
  <si>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7"/>
  </si>
  <si>
    <t>-</t>
    <phoneticPr fontId="7"/>
  </si>
  <si>
    <t>97,632/18,135</t>
    <phoneticPr fontId="7"/>
  </si>
  <si>
    <t>-</t>
    <phoneticPr fontId="7"/>
  </si>
  <si>
    <t>助成事業費</t>
    <rPh sb="0" eb="2">
      <t>ジョセイ</t>
    </rPh>
    <rPh sb="2" eb="4">
      <t>ジギョウ</t>
    </rPh>
    <rPh sb="4" eb="5">
      <t>ヒ</t>
    </rPh>
    <phoneticPr fontId="7"/>
  </si>
  <si>
    <t>その他</t>
    <rPh sb="2" eb="3">
      <t>タ</t>
    </rPh>
    <phoneticPr fontId="7"/>
  </si>
  <si>
    <t>業務費</t>
    <rPh sb="0" eb="2">
      <t>ギョウム</t>
    </rPh>
    <rPh sb="2" eb="3">
      <t>ヒ</t>
    </rPh>
    <phoneticPr fontId="7"/>
  </si>
  <si>
    <t>A.（独）環境再生保全機構</t>
    <rPh sb="3" eb="4">
      <t>ドク</t>
    </rPh>
    <rPh sb="5" eb="7">
      <t>カンキョウ</t>
    </rPh>
    <rPh sb="7" eb="9">
      <t>サイセイ</t>
    </rPh>
    <rPh sb="9" eb="11">
      <t>ホゼン</t>
    </rPh>
    <rPh sb="11" eb="13">
      <t>キコウ</t>
    </rPh>
    <phoneticPr fontId="7"/>
  </si>
  <si>
    <t>B.名古屋市</t>
    <rPh sb="2" eb="6">
      <t>ナゴヤシ</t>
    </rPh>
    <phoneticPr fontId="7"/>
  </si>
  <si>
    <t>名古屋市</t>
    <rPh sb="0" eb="4">
      <t>ナゴヤシ</t>
    </rPh>
    <phoneticPr fontId="7"/>
  </si>
  <si>
    <t>川崎市</t>
    <rPh sb="0" eb="3">
      <t>カワサキシ</t>
    </rPh>
    <phoneticPr fontId="7"/>
  </si>
  <si>
    <t>神戸市</t>
    <rPh sb="0" eb="3">
      <t>コウベシ</t>
    </rPh>
    <phoneticPr fontId="7"/>
  </si>
  <si>
    <t>豊中市</t>
    <rPh sb="0" eb="3">
      <t>トヨナカシ</t>
    </rPh>
    <phoneticPr fontId="7"/>
  </si>
  <si>
    <t>玉野市</t>
    <rPh sb="0" eb="3">
      <t>タマノシ</t>
    </rPh>
    <phoneticPr fontId="7"/>
  </si>
  <si>
    <t>足立区</t>
    <rPh sb="0" eb="3">
      <t>アダチク</t>
    </rPh>
    <phoneticPr fontId="7"/>
  </si>
  <si>
    <t>尼崎市</t>
    <rPh sb="0" eb="3">
      <t>アマガサキシ</t>
    </rPh>
    <phoneticPr fontId="7"/>
  </si>
  <si>
    <t>西宮市</t>
    <rPh sb="0" eb="3">
      <t>ニシノミヤシ</t>
    </rPh>
    <phoneticPr fontId="7"/>
  </si>
  <si>
    <t>倉敷市</t>
    <rPh sb="0" eb="3">
      <t>クラシキシ</t>
    </rPh>
    <phoneticPr fontId="7"/>
  </si>
  <si>
    <t>東海市</t>
    <rPh sb="0" eb="3">
      <t>トウカイシ</t>
    </rPh>
    <phoneticPr fontId="7"/>
  </si>
  <si>
    <r>
      <t>健康相談(個別相談)事業、健康診査(個別指導)事業</t>
    </r>
    <r>
      <rPr>
        <sz val="11"/>
        <rFont val="ＭＳ Ｐゴシック"/>
        <family val="3"/>
        <charset val="128"/>
      </rPr>
      <t>等</t>
    </r>
    <rPh sb="0" eb="2">
      <t>ケンコウ</t>
    </rPh>
    <rPh sb="2" eb="4">
      <t>ソウダン</t>
    </rPh>
    <rPh sb="5" eb="7">
      <t>コベツ</t>
    </rPh>
    <rPh sb="7" eb="9">
      <t>ソウダン</t>
    </rPh>
    <rPh sb="13" eb="15">
      <t>ケンコウ</t>
    </rPh>
    <rPh sb="15" eb="17">
      <t>シンサ</t>
    </rPh>
    <rPh sb="18" eb="20">
      <t>コベツ</t>
    </rPh>
    <rPh sb="20" eb="22">
      <t>シドウ</t>
    </rPh>
    <rPh sb="25" eb="26">
      <t>トウ</t>
    </rPh>
    <phoneticPr fontId="7"/>
  </si>
  <si>
    <t>健康相談(個別相談)事業、機能訓練(自己管理支援)事業</t>
    <rPh sb="0" eb="2">
      <t>ケンコウ</t>
    </rPh>
    <rPh sb="2" eb="4">
      <t>ソウダン</t>
    </rPh>
    <rPh sb="5" eb="7">
      <t>コベツ</t>
    </rPh>
    <rPh sb="7" eb="9">
      <t>ソウダン</t>
    </rPh>
    <rPh sb="13" eb="15">
      <t>キノウ</t>
    </rPh>
    <rPh sb="15" eb="17">
      <t>クンレン</t>
    </rPh>
    <rPh sb="18" eb="20">
      <t>ジコ</t>
    </rPh>
    <rPh sb="20" eb="22">
      <t>カンリ</t>
    </rPh>
    <rPh sb="22" eb="24">
      <t>シエン</t>
    </rPh>
    <rPh sb="25" eb="27">
      <t>ジギョウ</t>
    </rPh>
    <phoneticPr fontId="7"/>
  </si>
  <si>
    <t>健康診査(個別指導)事業、健康相談(個別相談)事業</t>
    <rPh sb="0" eb="2">
      <t>ケンコウ</t>
    </rPh>
    <rPh sb="2" eb="4">
      <t>シンサ</t>
    </rPh>
    <rPh sb="5" eb="7">
      <t>コベツ</t>
    </rPh>
    <rPh sb="7" eb="9">
      <t>シドウ</t>
    </rPh>
    <phoneticPr fontId="7"/>
  </si>
  <si>
    <t>(独)環境再生保全機構</t>
    <rPh sb="1" eb="2">
      <t>ドク</t>
    </rPh>
    <rPh sb="3" eb="11">
      <t>カンキョウサイセイホゼンキコウ</t>
    </rPh>
    <phoneticPr fontId="7"/>
  </si>
  <si>
    <t>健康相談(個別指導等)事業、自己管理支援用教材制作等</t>
    <rPh sb="0" eb="2">
      <t>ケンコウ</t>
    </rPh>
    <rPh sb="2" eb="4">
      <t>ソウダン</t>
    </rPh>
    <rPh sb="5" eb="7">
      <t>コベツ</t>
    </rPh>
    <rPh sb="7" eb="9">
      <t>シドウ</t>
    </rPh>
    <rPh sb="9" eb="10">
      <t>トウ</t>
    </rPh>
    <rPh sb="11" eb="13">
      <t>ジギョウ</t>
    </rPh>
    <rPh sb="14" eb="16">
      <t>ジコ</t>
    </rPh>
    <rPh sb="16" eb="18">
      <t>カンリ</t>
    </rPh>
    <rPh sb="18" eb="21">
      <t>シエンヨウ</t>
    </rPh>
    <rPh sb="21" eb="23">
      <t>キョウザイ</t>
    </rPh>
    <rPh sb="23" eb="25">
      <t>セイサク</t>
    </rPh>
    <rPh sb="25" eb="26">
      <t>トウ</t>
    </rPh>
    <phoneticPr fontId="7"/>
  </si>
  <si>
    <t>補助金等交付</t>
  </si>
  <si>
    <t>健康相談事業等</t>
    <rPh sb="0" eb="2">
      <t>ケンコウ</t>
    </rPh>
    <rPh sb="2" eb="4">
      <t>ソウダン</t>
    </rPh>
    <rPh sb="4" eb="6">
      <t>ジギョウ</t>
    </rPh>
    <rPh sb="6" eb="7">
      <t>トウ</t>
    </rPh>
    <phoneticPr fontId="7"/>
  </si>
  <si>
    <t>C.毎日広告社</t>
    <rPh sb="2" eb="4">
      <t>マイニチ</t>
    </rPh>
    <rPh sb="4" eb="7">
      <t>コウコクシャ</t>
    </rPh>
    <phoneticPr fontId="7"/>
  </si>
  <si>
    <t>D.(株)文化工房</t>
    <phoneticPr fontId="7"/>
  </si>
  <si>
    <t>地方公共団体に対する助成（37団体）</t>
    <rPh sb="0" eb="2">
      <t>チホウ</t>
    </rPh>
    <rPh sb="2" eb="4">
      <t>コウキョウ</t>
    </rPh>
    <rPh sb="4" eb="6">
      <t>ダンタイ</t>
    </rPh>
    <rPh sb="7" eb="8">
      <t>タイ</t>
    </rPh>
    <rPh sb="10" eb="12">
      <t>ジョセイ</t>
    </rPh>
    <rPh sb="15" eb="17">
      <t>ダンタイ</t>
    </rPh>
    <phoneticPr fontId="7"/>
  </si>
  <si>
    <t>需用費</t>
    <rPh sb="0" eb="3">
      <t>ジュヨウヒ</t>
    </rPh>
    <phoneticPr fontId="7"/>
  </si>
  <si>
    <t>自己管理支援講習会及び研修における謝金、旅費等</t>
    <rPh sb="0" eb="2">
      <t>ジコ</t>
    </rPh>
    <rPh sb="2" eb="4">
      <t>カンリ</t>
    </rPh>
    <rPh sb="4" eb="6">
      <t>シエン</t>
    </rPh>
    <rPh sb="6" eb="9">
      <t>コウシュウカイ</t>
    </rPh>
    <rPh sb="9" eb="10">
      <t>オヨ</t>
    </rPh>
    <rPh sb="11" eb="13">
      <t>ケンシュウ</t>
    </rPh>
    <rPh sb="17" eb="19">
      <t>シャキン</t>
    </rPh>
    <rPh sb="20" eb="22">
      <t>リョヒ</t>
    </rPh>
    <rPh sb="22" eb="23">
      <t>トウ</t>
    </rPh>
    <phoneticPr fontId="7"/>
  </si>
  <si>
    <t>自己管理支援用教材等の印刷製本費等</t>
    <rPh sb="0" eb="2">
      <t>ジコ</t>
    </rPh>
    <rPh sb="2" eb="4">
      <t>カンリ</t>
    </rPh>
    <rPh sb="4" eb="7">
      <t>シエンヨウ</t>
    </rPh>
    <rPh sb="7" eb="9">
      <t>キョウザイ</t>
    </rPh>
    <rPh sb="9" eb="10">
      <t>トウ</t>
    </rPh>
    <rPh sb="11" eb="13">
      <t>インサツ</t>
    </rPh>
    <rPh sb="13" eb="15">
      <t>セイホン</t>
    </rPh>
    <rPh sb="15" eb="16">
      <t>ヒ</t>
    </rPh>
    <rPh sb="16" eb="17">
      <t>トウ</t>
    </rPh>
    <phoneticPr fontId="7"/>
  </si>
  <si>
    <t>自己管理支援教材制作、ぜん息・COPD電話相談事業、自己管理支援講演会運営</t>
    <rPh sb="0" eb="2">
      <t>ジコ</t>
    </rPh>
    <rPh sb="2" eb="4">
      <t>カンリ</t>
    </rPh>
    <rPh sb="4" eb="6">
      <t>シエン</t>
    </rPh>
    <rPh sb="6" eb="8">
      <t>キョウザイ</t>
    </rPh>
    <rPh sb="8" eb="10">
      <t>セイサク</t>
    </rPh>
    <rPh sb="13" eb="14">
      <t>ソク</t>
    </rPh>
    <rPh sb="19" eb="21">
      <t>デンワ</t>
    </rPh>
    <rPh sb="21" eb="23">
      <t>ソウダン</t>
    </rPh>
    <rPh sb="23" eb="25">
      <t>ジギョウ</t>
    </rPh>
    <rPh sb="26" eb="28">
      <t>ジコ</t>
    </rPh>
    <rPh sb="28" eb="30">
      <t>カンリ</t>
    </rPh>
    <rPh sb="30" eb="32">
      <t>シエン</t>
    </rPh>
    <rPh sb="32" eb="35">
      <t>コウエンカイ</t>
    </rPh>
    <rPh sb="35" eb="37">
      <t>ウンエイ</t>
    </rPh>
    <phoneticPr fontId="7"/>
  </si>
  <si>
    <t>委託費</t>
    <rPh sb="0" eb="2">
      <t>イタク</t>
    </rPh>
    <rPh sb="2" eb="3">
      <t>ヒ</t>
    </rPh>
    <phoneticPr fontId="7"/>
  </si>
  <si>
    <t>勝美印刷</t>
    <rPh sb="0" eb="2">
      <t>ショウビ</t>
    </rPh>
    <rPh sb="2" eb="4">
      <t>インサツ</t>
    </rPh>
    <phoneticPr fontId="3"/>
  </si>
  <si>
    <t>八光社梱包運輸株式会社</t>
    <rPh sb="0" eb="1">
      <t>ハチ</t>
    </rPh>
    <rPh sb="1" eb="2">
      <t>コウ</t>
    </rPh>
    <rPh sb="2" eb="3">
      <t>シャ</t>
    </rPh>
    <rPh sb="3" eb="5">
      <t>コンポウ</t>
    </rPh>
    <rPh sb="5" eb="7">
      <t>ウンユ</t>
    </rPh>
    <rPh sb="7" eb="11">
      <t>カブシキガイシャ</t>
    </rPh>
    <phoneticPr fontId="3"/>
  </si>
  <si>
    <t>株式会社キタジマ</t>
    <phoneticPr fontId="7"/>
  </si>
  <si>
    <t>株式会社テストイベント企画</t>
    <phoneticPr fontId="7"/>
  </si>
  <si>
    <t>ＡＬＳＯＫあんしんケアサポート株式会社</t>
    <phoneticPr fontId="7"/>
  </si>
  <si>
    <t>リコージャパン株式会社</t>
    <phoneticPr fontId="7"/>
  </si>
  <si>
    <t>株式会社アイネット</t>
    <phoneticPr fontId="7"/>
  </si>
  <si>
    <t>ぜん息・COPD電話相談事業</t>
    <rPh sb="2" eb="3">
      <t>ソク</t>
    </rPh>
    <rPh sb="8" eb="10">
      <t>デンワ</t>
    </rPh>
    <rPh sb="10" eb="12">
      <t>ソウダン</t>
    </rPh>
    <rPh sb="12" eb="14">
      <t>ジギョウ</t>
    </rPh>
    <phoneticPr fontId="7"/>
  </si>
  <si>
    <t>自己管理支援動画及び副教材制作業務</t>
    <rPh sb="0" eb="2">
      <t>ジコ</t>
    </rPh>
    <rPh sb="2" eb="4">
      <t>カンリ</t>
    </rPh>
    <rPh sb="4" eb="6">
      <t>シエン</t>
    </rPh>
    <rPh sb="6" eb="8">
      <t>ドウガ</t>
    </rPh>
    <rPh sb="8" eb="9">
      <t>オヨ</t>
    </rPh>
    <rPh sb="10" eb="13">
      <t>フクキョウザイ</t>
    </rPh>
    <rPh sb="13" eb="15">
      <t>セイサク</t>
    </rPh>
    <rPh sb="15" eb="17">
      <t>ギョウム</t>
    </rPh>
    <phoneticPr fontId="7"/>
  </si>
  <si>
    <t>研修の運営及び講義動画制作・配信業務</t>
    <rPh sb="0" eb="2">
      <t>ケンシュウ</t>
    </rPh>
    <rPh sb="3" eb="5">
      <t>ウンエイ</t>
    </rPh>
    <rPh sb="5" eb="6">
      <t>オヨ</t>
    </rPh>
    <rPh sb="7" eb="9">
      <t>コウギ</t>
    </rPh>
    <rPh sb="9" eb="11">
      <t>ドウガ</t>
    </rPh>
    <rPh sb="11" eb="13">
      <t>セイサク</t>
    </rPh>
    <rPh sb="14" eb="16">
      <t>ハイシン</t>
    </rPh>
    <rPh sb="16" eb="18">
      <t>ギョウム</t>
    </rPh>
    <phoneticPr fontId="7"/>
  </si>
  <si>
    <t>普及啓発資料等の保管、梱包及び発送業務</t>
    <rPh sb="0" eb="2">
      <t>フキュウ</t>
    </rPh>
    <rPh sb="2" eb="4">
      <t>ケイハツ</t>
    </rPh>
    <rPh sb="4" eb="6">
      <t>シリョウ</t>
    </rPh>
    <rPh sb="6" eb="7">
      <t>トウ</t>
    </rPh>
    <rPh sb="8" eb="10">
      <t>ホカン</t>
    </rPh>
    <rPh sb="11" eb="13">
      <t>コンポウ</t>
    </rPh>
    <rPh sb="13" eb="14">
      <t>オヨ</t>
    </rPh>
    <rPh sb="15" eb="17">
      <t>ハッソウ</t>
    </rPh>
    <rPh sb="17" eb="19">
      <t>ギョウム</t>
    </rPh>
    <phoneticPr fontId="7"/>
  </si>
  <si>
    <t>株式会社毎日広告社</t>
    <rPh sb="0" eb="4">
      <t>カブシキガイシャ</t>
    </rPh>
    <rPh sb="4" eb="6">
      <t>マイニチ</t>
    </rPh>
    <rPh sb="6" eb="9">
      <t>コウコクシャ</t>
    </rPh>
    <phoneticPr fontId="3"/>
  </si>
  <si>
    <t>-</t>
    <phoneticPr fontId="7"/>
  </si>
  <si>
    <t>個人A</t>
    <rPh sb="0" eb="2">
      <t>コジン</t>
    </rPh>
    <phoneticPr fontId="7"/>
  </si>
  <si>
    <t>株式会社文化工房</t>
    <rPh sb="0" eb="4">
      <t>カブシキガイシャ</t>
    </rPh>
    <rPh sb="4" eb="6">
      <t>ブンカ</t>
    </rPh>
    <rPh sb="6" eb="8">
      <t>コウボウ</t>
    </rPh>
    <phoneticPr fontId="7"/>
  </si>
  <si>
    <t>一般社団法人環境情報科学センター</t>
    <rPh sb="0" eb="2">
      <t>イッパン</t>
    </rPh>
    <rPh sb="2" eb="4">
      <t>シャダン</t>
    </rPh>
    <rPh sb="4" eb="6">
      <t>ホウジン</t>
    </rPh>
    <rPh sb="6" eb="8">
      <t>カンキョウ</t>
    </rPh>
    <rPh sb="8" eb="10">
      <t>ジョウホウ</t>
    </rPh>
    <rPh sb="10" eb="12">
      <t>カガク</t>
    </rPh>
    <phoneticPr fontId="7"/>
  </si>
  <si>
    <t>普及啓発講習会の運営業務</t>
    <rPh sb="0" eb="2">
      <t>フキュウ</t>
    </rPh>
    <rPh sb="2" eb="4">
      <t>ケイハツ</t>
    </rPh>
    <rPh sb="4" eb="7">
      <t>コウシュウカイ</t>
    </rPh>
    <rPh sb="8" eb="10">
      <t>ウンエイ</t>
    </rPh>
    <rPh sb="10" eb="12">
      <t>ギョウム</t>
    </rPh>
    <phoneticPr fontId="7"/>
  </si>
  <si>
    <t>普及啓発事業にかかる印刷製本</t>
    <rPh sb="0" eb="2">
      <t>フキュウ</t>
    </rPh>
    <rPh sb="2" eb="4">
      <t>ケイハツ</t>
    </rPh>
    <rPh sb="4" eb="6">
      <t>ジギョウ</t>
    </rPh>
    <rPh sb="10" eb="12">
      <t>インサツ</t>
    </rPh>
    <rPh sb="12" eb="14">
      <t>セイホン</t>
    </rPh>
    <phoneticPr fontId="7"/>
  </si>
  <si>
    <t>普及啓発事業の運営業務</t>
    <rPh sb="0" eb="2">
      <t>フキュウ</t>
    </rPh>
    <rPh sb="2" eb="4">
      <t>ケイハツ</t>
    </rPh>
    <rPh sb="4" eb="6">
      <t>ジギョウ</t>
    </rPh>
    <rPh sb="7" eb="9">
      <t>ウンエイ</t>
    </rPh>
    <rPh sb="9" eb="11">
      <t>ギョウム</t>
    </rPh>
    <phoneticPr fontId="7"/>
  </si>
  <si>
    <t>講習会会場借料</t>
    <rPh sb="0" eb="3">
      <t>コウシュウカイ</t>
    </rPh>
    <rPh sb="3" eb="5">
      <t>カイジョウ</t>
    </rPh>
    <rPh sb="5" eb="7">
      <t>シャクリョウ</t>
    </rPh>
    <phoneticPr fontId="7"/>
  </si>
  <si>
    <t>講習会講師謝金・旅費</t>
    <rPh sb="0" eb="3">
      <t>コウシュウカイ</t>
    </rPh>
    <rPh sb="3" eb="5">
      <t>コウシ</t>
    </rPh>
    <rPh sb="5" eb="7">
      <t>シャキン</t>
    </rPh>
    <rPh sb="8" eb="10">
      <t>リョヒ</t>
    </rPh>
    <phoneticPr fontId="7"/>
  </si>
  <si>
    <t>ぜん息等にかかる普及啓発事業</t>
    <rPh sb="2" eb="3">
      <t>ソク</t>
    </rPh>
    <rPh sb="3" eb="4">
      <t>トウ</t>
    </rPh>
    <rPh sb="8" eb="10">
      <t>フキュウ</t>
    </rPh>
    <rPh sb="10" eb="12">
      <t>ケイハツ</t>
    </rPh>
    <rPh sb="12" eb="14">
      <t>ジギョウ</t>
    </rPh>
    <phoneticPr fontId="7"/>
  </si>
  <si>
    <t>自己管理支援教材の制作業務</t>
    <rPh sb="0" eb="2">
      <t>ジコ</t>
    </rPh>
    <rPh sb="2" eb="4">
      <t>カンリ</t>
    </rPh>
    <rPh sb="4" eb="6">
      <t>シエン</t>
    </rPh>
    <rPh sb="6" eb="8">
      <t>キョウザイ</t>
    </rPh>
    <rPh sb="9" eb="11">
      <t>セイサク</t>
    </rPh>
    <rPh sb="11" eb="13">
      <t>ギョウム</t>
    </rPh>
    <phoneticPr fontId="7"/>
  </si>
  <si>
    <t>知識普及パンフレット等の印刷業務</t>
    <rPh sb="0" eb="4">
      <t>チシキフキュウ</t>
    </rPh>
    <rPh sb="10" eb="11">
      <t>トウ</t>
    </rPh>
    <rPh sb="12" eb="14">
      <t>インサツ</t>
    </rPh>
    <rPh sb="14" eb="16">
      <t>ギョウム</t>
    </rPh>
    <phoneticPr fontId="7"/>
  </si>
  <si>
    <t>知識普及パンフレット等の印刷業務</t>
    <rPh sb="0" eb="2">
      <t>チシキ</t>
    </rPh>
    <rPh sb="2" eb="4">
      <t>フキュウ</t>
    </rPh>
    <rPh sb="10" eb="11">
      <t>トウ</t>
    </rPh>
    <rPh sb="12" eb="14">
      <t>インサツ</t>
    </rPh>
    <rPh sb="14" eb="16">
      <t>ギョウム</t>
    </rPh>
    <phoneticPr fontId="7"/>
  </si>
  <si>
    <t>研修講義動画制作業務</t>
    <rPh sb="0" eb="2">
      <t>ケンシュウ</t>
    </rPh>
    <rPh sb="8" eb="10">
      <t>ギョウム</t>
    </rPh>
    <phoneticPr fontId="7"/>
  </si>
  <si>
    <t>役務費</t>
    <rPh sb="0" eb="3">
      <t>エキムヒ</t>
    </rPh>
    <phoneticPr fontId="7"/>
  </si>
  <si>
    <t>普及啓発事業印刷製本、普及啓発講習会運営</t>
    <rPh sb="0" eb="2">
      <t>フキュウ</t>
    </rPh>
    <rPh sb="2" eb="4">
      <t>ケイハツ</t>
    </rPh>
    <rPh sb="4" eb="6">
      <t>ジギョウ</t>
    </rPh>
    <rPh sb="6" eb="8">
      <t>インサツ</t>
    </rPh>
    <rPh sb="8" eb="10">
      <t>セイホン</t>
    </rPh>
    <rPh sb="11" eb="13">
      <t>フキュウ</t>
    </rPh>
    <rPh sb="13" eb="15">
      <t>ケイハツ</t>
    </rPh>
    <rPh sb="15" eb="18">
      <t>コウシュウカイ</t>
    </rPh>
    <rPh sb="18" eb="20">
      <t>ウンエイ</t>
    </rPh>
    <phoneticPr fontId="7"/>
  </si>
  <si>
    <t>自己管理支援教材制作、ぜん息・COPD電話相談等周知</t>
    <rPh sb="0" eb="2">
      <t>ジコ</t>
    </rPh>
    <rPh sb="2" eb="4">
      <t>カンリ</t>
    </rPh>
    <rPh sb="4" eb="6">
      <t>シエン</t>
    </rPh>
    <rPh sb="6" eb="8">
      <t>キョウザイ</t>
    </rPh>
    <rPh sb="8" eb="10">
      <t>セイサク</t>
    </rPh>
    <rPh sb="23" eb="24">
      <t>トウ</t>
    </rPh>
    <rPh sb="24" eb="26">
      <t>シュウチ</t>
    </rPh>
    <phoneticPr fontId="7"/>
  </si>
  <si>
    <t>139,089/23,424</t>
    <phoneticPr fontId="7"/>
  </si>
  <si>
    <t>健康診査(個別指導)事業</t>
    <rPh sb="0" eb="2">
      <t>ケンコウ</t>
    </rPh>
    <rPh sb="2" eb="4">
      <t>シンサ</t>
    </rPh>
    <rPh sb="5" eb="7">
      <t>コベツ</t>
    </rPh>
    <rPh sb="7" eb="9">
      <t>シドウ</t>
    </rPh>
    <phoneticPr fontId="7"/>
  </si>
  <si>
    <t>株式会社フロンティアインターナショナル</t>
    <rPh sb="0" eb="4">
      <t>カブシキガイシャ</t>
    </rPh>
    <phoneticPr fontId="7"/>
  </si>
  <si>
    <t>-</t>
    <phoneticPr fontId="7"/>
  </si>
  <si>
    <t>-</t>
    <phoneticPr fontId="7"/>
  </si>
  <si>
    <t>-</t>
    <phoneticPr fontId="7"/>
  </si>
  <si>
    <t>-</t>
    <phoneticPr fontId="7"/>
  </si>
  <si>
    <t>株式会社日本経済廣告社</t>
    <rPh sb="0" eb="4">
      <t>カブシキガイシャ</t>
    </rPh>
    <rPh sb="4" eb="6">
      <t>ニホン</t>
    </rPh>
    <rPh sb="6" eb="8">
      <t>ケイザイ</t>
    </rPh>
    <rPh sb="8" eb="10">
      <t>コウコク</t>
    </rPh>
    <rPh sb="10" eb="11">
      <t>シャ</t>
    </rPh>
    <phoneticPr fontId="1"/>
  </si>
  <si>
    <t>COPD啓発事業</t>
    <rPh sb="4" eb="6">
      <t>ケイハツ</t>
    </rPh>
    <rPh sb="6" eb="8">
      <t>ジギョウ</t>
    </rPh>
    <phoneticPr fontId="7"/>
  </si>
  <si>
    <t>-</t>
    <phoneticPr fontId="7"/>
  </si>
  <si>
    <t>大気汚染の影響により健康被害を受けたぜん息等患者が、日常生活の中において自立的にぜん息等の発症予防や健康回復を行うための事業に対する支援を行い、その健康の確保を図るため、ソフト３事業の事業効果を高める（研修受講者の受講満足80％以上）など事業の重点化を着実に実施す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</si>
</sst>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99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1"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748</xdr:row>
      <xdr:rowOff>23</xdr:rowOff>
    </xdr:from>
    <xdr:to>
      <xdr:col>49</xdr:col>
      <xdr:colOff>99635</xdr:colOff>
      <xdr:row>769</xdr:row>
      <xdr:rowOff>281869</xdr:rowOff>
    </xdr:to>
    <xdr:grpSp>
      <xdr:nvGrpSpPr>
        <xdr:cNvPr id="2" name="グループ化 1"/>
        <xdr:cNvGrpSpPr/>
      </xdr:nvGrpSpPr>
      <xdr:grpSpPr>
        <a:xfrm>
          <a:off x="1859756" y="50780179"/>
          <a:ext cx="8157785" cy="7520846"/>
          <a:chOff x="1486483" y="34390850"/>
          <a:chExt cx="8475749" cy="7431061"/>
        </a:xfrm>
      </xdr:grpSpPr>
      <xdr:sp macro="" textlink="">
        <xdr:nvSpPr>
          <xdr:cNvPr id="3" name="Rectangle 102"/>
          <xdr:cNvSpPr>
            <a:spLocks noChangeArrowheads="1"/>
          </xdr:cNvSpPr>
        </xdr:nvSpPr>
        <xdr:spPr bwMode="auto">
          <a:xfrm>
            <a:off x="4598689" y="34390850"/>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１９９百万円</a:t>
            </a:r>
          </a:p>
        </xdr:txBody>
      </xdr:sp>
      <xdr:sp macro="" textlink="">
        <xdr:nvSpPr>
          <xdr:cNvPr id="4" name="Rectangle 102"/>
          <xdr:cNvSpPr>
            <a:spLocks noChangeArrowheads="1"/>
          </xdr:cNvSpPr>
        </xdr:nvSpPr>
        <xdr:spPr bwMode="auto">
          <a:xfrm>
            <a:off x="1677552" y="35802295"/>
            <a:ext cx="7472071"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5" name="テキスト ボックス 4"/>
          <xdr:cNvSpPr txBox="1"/>
        </xdr:nvSpPr>
        <xdr:spPr>
          <a:xfrm>
            <a:off x="1698242" y="35498081"/>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１９９百万円</a:t>
            </a:r>
            <a:r>
              <a:rPr kumimoji="1" lang="en-US" altLang="ja-JP" sz="1100"/>
              <a:t>】</a:t>
            </a:r>
            <a:endParaRPr kumimoji="1" lang="ja-JP" altLang="en-US" sz="1100"/>
          </a:p>
        </xdr:txBody>
      </xdr:sp>
      <xdr:sp macro="" textlink="">
        <xdr:nvSpPr>
          <xdr:cNvPr id="6" name="テキスト ボックス 5"/>
          <xdr:cNvSpPr txBox="1"/>
        </xdr:nvSpPr>
        <xdr:spPr>
          <a:xfrm>
            <a:off x="1926318" y="36482783"/>
            <a:ext cx="7072846" cy="180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xdr:txBody>
      </xdr:sp>
      <xdr:cxnSp macro="">
        <xdr:nvCxnSpPr>
          <xdr:cNvPr id="7" name="直線矢印コネクタ 6"/>
          <xdr:cNvCxnSpPr>
            <a:stCxn id="3" idx="2"/>
          </xdr:cNvCxnSpPr>
        </xdr:nvCxnSpPr>
        <xdr:spPr>
          <a:xfrm>
            <a:off x="5424677" y="34950023"/>
            <a:ext cx="5910" cy="7445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5403674" y="38258351"/>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596707" y="38637475"/>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0" name="テキスト ボックス 9"/>
          <xdr:cNvSpPr txBox="1"/>
        </xdr:nvSpPr>
        <xdr:spPr>
          <a:xfrm rot="10800000" flipV="1">
            <a:off x="5513467" y="38656974"/>
            <a:ext cx="1262658"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1" name="テキスト ボックス 10"/>
          <xdr:cNvSpPr txBox="1"/>
        </xdr:nvSpPr>
        <xdr:spPr>
          <a:xfrm rot="10800000" flipV="1">
            <a:off x="8281362" y="38663475"/>
            <a:ext cx="1680870"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2" name="テキスト ボックス 11"/>
          <xdr:cNvSpPr txBox="1"/>
        </xdr:nvSpPr>
        <xdr:spPr bwMode="auto">
          <a:xfrm>
            <a:off x="1592693" y="40704211"/>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endParaRPr kumimoji="1" lang="en-US" altLang="ja-JP" sz="1100"/>
          </a:p>
          <a:p>
            <a:pPr>
              <a:lnSpc>
                <a:spcPts val="1200"/>
              </a:lnSpc>
            </a:pPr>
            <a:r>
              <a:rPr kumimoji="1" lang="ja-JP" altLang="en-US" sz="1100"/>
              <a:t>・健康診査事業</a:t>
            </a:r>
          </a:p>
          <a:p>
            <a:pPr>
              <a:lnSpc>
                <a:spcPts val="1200"/>
              </a:lnSpc>
            </a:pPr>
            <a:r>
              <a:rPr kumimoji="1" lang="ja-JP" altLang="en-US" sz="1100"/>
              <a:t>・自己管理支援事業</a:t>
            </a:r>
            <a:endParaRPr kumimoji="1" lang="en-US" altLang="ja-JP" sz="1100"/>
          </a:p>
        </xdr:txBody>
      </xdr:sp>
      <xdr:sp macro="" textlink="">
        <xdr:nvSpPr>
          <xdr:cNvPr id="13" name="テキスト ボックス 12"/>
          <xdr:cNvSpPr txBox="1"/>
        </xdr:nvSpPr>
        <xdr:spPr bwMode="auto">
          <a:xfrm>
            <a:off x="4297358" y="40698843"/>
            <a:ext cx="2640306" cy="112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制作、発送</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・地方公共団体職員向け研修の開催</a:t>
            </a:r>
            <a:endParaRPr kumimoji="1" lang="ja-JP" altLang="en-US" sz="1100"/>
          </a:p>
        </xdr:txBody>
      </xdr:sp>
      <xdr:sp macro="" textlink="">
        <xdr:nvSpPr>
          <xdr:cNvPr id="14" name="Rectangle 104"/>
          <xdr:cNvSpPr>
            <a:spLocks noChangeArrowheads="1"/>
          </xdr:cNvSpPr>
        </xdr:nvSpPr>
        <xdr:spPr bwMode="auto">
          <a:xfrm>
            <a:off x="4303271" y="39885526"/>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en-US" altLang="ja-JP" sz="1100" b="0" i="0" u="none" strike="noStrike" baseline="0">
                <a:solidFill>
                  <a:sysClr val="windowText" lastClr="000000"/>
                </a:solidFill>
                <a:latin typeface="Times New Roman"/>
                <a:cs typeface="Times New Roman"/>
              </a:rPr>
              <a:t>26</a:t>
            </a:r>
            <a:r>
              <a:rPr lang="ja-JP" altLang="en-US" sz="1100" b="0" i="0" u="none" strike="noStrike" baseline="0">
                <a:solidFill>
                  <a:sysClr val="windowText" lastClr="000000"/>
                </a:solidFill>
                <a:latin typeface="Times New Roman"/>
                <a:cs typeface="Times New Roman"/>
              </a:rPr>
              <a:t>者</a:t>
            </a:r>
            <a:r>
              <a:rPr lang="en-US" altLang="ja-JP" sz="1100" b="0" i="0" u="none" strike="noStrike" baseline="0">
                <a:solidFill>
                  <a:sysClr val="windowText" lastClr="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９７百万円</a:t>
            </a:r>
          </a:p>
        </xdr:txBody>
      </xdr:sp>
      <xdr:sp macro="" textlink="">
        <xdr:nvSpPr>
          <xdr:cNvPr id="15" name="テキスト ボックス 14"/>
          <xdr:cNvSpPr txBox="1"/>
        </xdr:nvSpPr>
        <xdr:spPr bwMode="auto">
          <a:xfrm>
            <a:off x="7154956" y="40711253"/>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・知識普及資材制作</a:t>
            </a:r>
          </a:p>
        </xdr:txBody>
      </xdr:sp>
      <xdr:sp macro="" textlink="">
        <xdr:nvSpPr>
          <xdr:cNvPr id="16" name="テキスト ボックス 15"/>
          <xdr:cNvSpPr txBox="1"/>
        </xdr:nvSpPr>
        <xdr:spPr bwMode="auto">
          <a:xfrm>
            <a:off x="7090066" y="39637921"/>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7" name="テキスト ボックス 16"/>
          <xdr:cNvSpPr txBox="1"/>
        </xdr:nvSpPr>
        <xdr:spPr bwMode="auto">
          <a:xfrm>
            <a:off x="1491673" y="39627168"/>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8" name="直線コネクタ 17"/>
          <xdr:cNvCxnSpPr/>
        </xdr:nvCxnSpPr>
        <xdr:spPr bwMode="auto">
          <a:xfrm>
            <a:off x="2685607" y="38523180"/>
            <a:ext cx="5572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687513" y="38521078"/>
            <a:ext cx="9305" cy="10399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4157166" y="39392438"/>
            <a:ext cx="2866367" cy="49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契約（最低価格、総合評価）、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随意契約（企画競争、少額）</a:t>
            </a:r>
            <a:r>
              <a:rPr kumimoji="1" lang="en-US" altLang="ja-JP" sz="1100"/>
              <a:t>】</a:t>
            </a:r>
            <a:endParaRPr kumimoji="1" lang="ja-JP" altLang="en-US" sz="1100"/>
          </a:p>
        </xdr:txBody>
      </xdr:sp>
      <xdr:cxnSp macro="">
        <xdr:nvCxnSpPr>
          <xdr:cNvPr id="21" name="直線矢印コネクタ 20"/>
          <xdr:cNvCxnSpPr/>
        </xdr:nvCxnSpPr>
        <xdr:spPr>
          <a:xfrm flipH="1">
            <a:off x="8246134" y="38520806"/>
            <a:ext cx="7437" cy="10177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104"/>
          <xdr:cNvSpPr>
            <a:spLocks noChangeArrowheads="1"/>
          </xdr:cNvSpPr>
        </xdr:nvSpPr>
        <xdr:spPr bwMode="auto">
          <a:xfrm>
            <a:off x="1486483" y="39882654"/>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a:t>
            </a:r>
            <a:r>
              <a:rPr lang="en-US" altLang="ja-JP" sz="1100" b="0" i="0" baseline="0">
                <a:effectLst/>
                <a:latin typeface="+mn-lt"/>
                <a:ea typeface="+mn-ea"/>
                <a:cs typeface="+mn-cs"/>
              </a:rPr>
              <a:t>37</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９８</a:t>
            </a:r>
            <a:r>
              <a:rPr lang="ja-JP" altLang="ja-JP" sz="1100" b="0" i="0" baseline="0">
                <a:effectLst/>
                <a:latin typeface="+mn-lt"/>
                <a:ea typeface="+mn-ea"/>
                <a:cs typeface="+mn-cs"/>
              </a:rPr>
              <a:t>百万円</a:t>
            </a:r>
            <a:endParaRPr lang="ja-JP" altLang="ja-JP">
              <a:effectLst/>
            </a:endParaRPr>
          </a:p>
        </xdr:txBody>
      </xdr:sp>
      <xdr:sp macro="" textlink="">
        <xdr:nvSpPr>
          <xdr:cNvPr id="23" name="Rectangle 104"/>
          <xdr:cNvSpPr>
            <a:spLocks noChangeArrowheads="1"/>
          </xdr:cNvSpPr>
        </xdr:nvSpPr>
        <xdr:spPr bwMode="auto">
          <a:xfrm>
            <a:off x="7084554" y="39882649"/>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en-US" altLang="ja-JP" sz="1100" b="0" i="0" baseline="0">
                <a:effectLst/>
                <a:latin typeface="+mn-lt"/>
                <a:ea typeface="+mn-ea"/>
                <a:cs typeface="+mn-cs"/>
              </a:rPr>
              <a:t>7</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５</a:t>
            </a:r>
            <a:r>
              <a:rPr lang="ja-JP" altLang="ja-JP" sz="1100" b="0" i="0" baseline="0">
                <a:effectLst/>
                <a:latin typeface="+mn-lt"/>
                <a:ea typeface="+mn-ea"/>
                <a:cs typeface="+mn-cs"/>
              </a:rPr>
              <a:t>百万円</a:t>
            </a:r>
            <a:endParaRPr lang="ja-JP" altLang="ja-JP">
              <a:effectLst/>
            </a:endParaRPr>
          </a:p>
        </xdr:txBody>
      </xdr:sp>
      <xdr:sp macro="" textlink="">
        <xdr:nvSpPr>
          <xdr:cNvPr id="24" name="大かっこ 23"/>
          <xdr:cNvSpPr/>
        </xdr:nvSpPr>
        <xdr:spPr>
          <a:xfrm>
            <a:off x="1490768" y="40688088"/>
            <a:ext cx="2394197"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大かっこ 24"/>
          <xdr:cNvSpPr/>
        </xdr:nvSpPr>
        <xdr:spPr>
          <a:xfrm>
            <a:off x="4168849" y="40688087"/>
            <a:ext cx="2663671"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7092551" y="40681516"/>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1697586" y="36509936"/>
            <a:ext cx="7430274" cy="175854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3">
        <v>2021</v>
      </c>
      <c r="AE2" s="943"/>
      <c r="AF2" s="943"/>
      <c r="AG2" s="943"/>
      <c r="AH2" s="943"/>
      <c r="AI2" s="83" t="s">
        <v>320</v>
      </c>
      <c r="AJ2" s="943" t="s">
        <v>624</v>
      </c>
      <c r="AK2" s="943"/>
      <c r="AL2" s="943"/>
      <c r="AM2" s="943"/>
      <c r="AN2" s="83" t="s">
        <v>320</v>
      </c>
      <c r="AO2" s="943">
        <v>20</v>
      </c>
      <c r="AP2" s="943"/>
      <c r="AQ2" s="943"/>
      <c r="AR2" s="84" t="s">
        <v>623</v>
      </c>
      <c r="AS2" s="949">
        <v>271</v>
      </c>
      <c r="AT2" s="949"/>
      <c r="AU2" s="949"/>
      <c r="AV2" s="83" t="str">
        <f>IF(AW2="","","-")</f>
        <v/>
      </c>
      <c r="AW2" s="909"/>
      <c r="AX2" s="909"/>
    </row>
    <row r="3" spans="1:50" ht="21" customHeight="1" thickBot="1" x14ac:dyDescent="0.2">
      <c r="A3" s="856" t="s">
        <v>616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626</v>
      </c>
      <c r="AK3" s="858"/>
      <c r="AL3" s="858"/>
      <c r="AM3" s="858"/>
      <c r="AN3" s="858"/>
      <c r="AO3" s="858"/>
      <c r="AP3" s="858"/>
      <c r="AQ3" s="858"/>
      <c r="AR3" s="858"/>
      <c r="AS3" s="858"/>
      <c r="AT3" s="858"/>
      <c r="AU3" s="858"/>
      <c r="AV3" s="858"/>
      <c r="AW3" s="858"/>
      <c r="AX3" s="24" t="s">
        <v>64</v>
      </c>
    </row>
    <row r="4" spans="1:50" ht="24.75" customHeight="1" x14ac:dyDescent="0.15">
      <c r="A4" s="697" t="s">
        <v>25</v>
      </c>
      <c r="B4" s="698"/>
      <c r="C4" s="698"/>
      <c r="D4" s="698"/>
      <c r="E4" s="698"/>
      <c r="F4" s="698"/>
      <c r="G4" s="675" t="s">
        <v>627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8" t="s">
        <v>630</v>
      </c>
      <c r="H5" s="829"/>
      <c r="I5" s="829"/>
      <c r="J5" s="829"/>
      <c r="K5" s="829"/>
      <c r="L5" s="829"/>
      <c r="M5" s="830" t="s">
        <v>65</v>
      </c>
      <c r="N5" s="831"/>
      <c r="O5" s="831"/>
      <c r="P5" s="831"/>
      <c r="Q5" s="831"/>
      <c r="R5" s="832"/>
      <c r="S5" s="833" t="s">
        <v>631</v>
      </c>
      <c r="T5" s="829"/>
      <c r="U5" s="829"/>
      <c r="V5" s="829"/>
      <c r="W5" s="829"/>
      <c r="X5" s="834"/>
      <c r="Y5" s="691" t="s">
        <v>3</v>
      </c>
      <c r="Z5" s="536"/>
      <c r="AA5" s="536"/>
      <c r="AB5" s="536"/>
      <c r="AC5" s="536"/>
      <c r="AD5" s="537"/>
      <c r="AE5" s="692" t="s">
        <v>632</v>
      </c>
      <c r="AF5" s="692"/>
      <c r="AG5" s="692"/>
      <c r="AH5" s="692"/>
      <c r="AI5" s="692"/>
      <c r="AJ5" s="692"/>
      <c r="AK5" s="692"/>
      <c r="AL5" s="692"/>
      <c r="AM5" s="692"/>
      <c r="AN5" s="692"/>
      <c r="AO5" s="692"/>
      <c r="AP5" s="693"/>
      <c r="AQ5" s="694" t="s">
        <v>629</v>
      </c>
      <c r="AR5" s="695"/>
      <c r="AS5" s="695"/>
      <c r="AT5" s="695"/>
      <c r="AU5" s="695"/>
      <c r="AV5" s="695"/>
      <c r="AW5" s="695"/>
      <c r="AX5" s="696"/>
    </row>
    <row r="6" spans="1:50" ht="39" customHeight="1" x14ac:dyDescent="0.15">
      <c r="A6" s="699" t="s">
        <v>4</v>
      </c>
      <c r="B6" s="700"/>
      <c r="C6" s="700"/>
      <c r="D6" s="700"/>
      <c r="E6" s="700"/>
      <c r="F6" s="700"/>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8" t="s">
        <v>22</v>
      </c>
      <c r="B7" s="489"/>
      <c r="C7" s="489"/>
      <c r="D7" s="489"/>
      <c r="E7" s="489"/>
      <c r="F7" s="490"/>
      <c r="G7" s="491" t="s">
        <v>633</v>
      </c>
      <c r="H7" s="492"/>
      <c r="I7" s="492"/>
      <c r="J7" s="492"/>
      <c r="K7" s="492"/>
      <c r="L7" s="492"/>
      <c r="M7" s="492"/>
      <c r="N7" s="492"/>
      <c r="O7" s="492"/>
      <c r="P7" s="492"/>
      <c r="Q7" s="492"/>
      <c r="R7" s="492"/>
      <c r="S7" s="492"/>
      <c r="T7" s="492"/>
      <c r="U7" s="492"/>
      <c r="V7" s="492"/>
      <c r="W7" s="492"/>
      <c r="X7" s="493"/>
      <c r="Y7" s="921" t="s">
        <v>303</v>
      </c>
      <c r="Z7" s="433"/>
      <c r="AA7" s="433"/>
      <c r="AB7" s="433"/>
      <c r="AC7" s="433"/>
      <c r="AD7" s="922"/>
      <c r="AE7" s="910" t="s">
        <v>634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208</v>
      </c>
      <c r="B8" s="489"/>
      <c r="C8" s="489"/>
      <c r="D8" s="489"/>
      <c r="E8" s="489"/>
      <c r="F8" s="490"/>
      <c r="G8" s="944" t="str">
        <f>入力規則等!A27</f>
        <v>-</v>
      </c>
      <c r="H8" s="713"/>
      <c r="I8" s="713"/>
      <c r="J8" s="713"/>
      <c r="K8" s="713"/>
      <c r="L8" s="713"/>
      <c r="M8" s="713"/>
      <c r="N8" s="713"/>
      <c r="O8" s="713"/>
      <c r="P8" s="713"/>
      <c r="Q8" s="713"/>
      <c r="R8" s="713"/>
      <c r="S8" s="713"/>
      <c r="T8" s="713"/>
      <c r="U8" s="713"/>
      <c r="V8" s="713"/>
      <c r="W8" s="713"/>
      <c r="X8" s="945"/>
      <c r="Y8" s="835" t="s">
        <v>209</v>
      </c>
      <c r="Z8" s="836"/>
      <c r="AA8" s="836"/>
      <c r="AB8" s="836"/>
      <c r="AC8" s="836"/>
      <c r="AD8" s="837"/>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8" t="s">
        <v>23</v>
      </c>
      <c r="B9" s="839"/>
      <c r="C9" s="839"/>
      <c r="D9" s="839"/>
      <c r="E9" s="839"/>
      <c r="F9" s="839"/>
      <c r="G9" s="840" t="s">
        <v>635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4.15" customHeight="1" x14ac:dyDescent="0.15">
      <c r="A10" s="653" t="s">
        <v>29</v>
      </c>
      <c r="B10" s="654"/>
      <c r="C10" s="654"/>
      <c r="D10" s="654"/>
      <c r="E10" s="654"/>
      <c r="F10" s="654"/>
      <c r="G10" s="747" t="s">
        <v>636</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2" t="s">
        <v>24</v>
      </c>
      <c r="B12" s="963"/>
      <c r="C12" s="963"/>
      <c r="D12" s="963"/>
      <c r="E12" s="963"/>
      <c r="F12" s="964"/>
      <c r="G12" s="753"/>
      <c r="H12" s="754"/>
      <c r="I12" s="754"/>
      <c r="J12" s="754"/>
      <c r="K12" s="754"/>
      <c r="L12" s="754"/>
      <c r="M12" s="754"/>
      <c r="N12" s="754"/>
      <c r="O12" s="754"/>
      <c r="P12" s="440" t="s">
        <v>304</v>
      </c>
      <c r="Q12" s="435"/>
      <c r="R12" s="435"/>
      <c r="S12" s="435"/>
      <c r="T12" s="435"/>
      <c r="U12" s="435"/>
      <c r="V12" s="436"/>
      <c r="W12" s="440" t="s">
        <v>326</v>
      </c>
      <c r="X12" s="435"/>
      <c r="Y12" s="435"/>
      <c r="Z12" s="435"/>
      <c r="AA12" s="435"/>
      <c r="AB12" s="435"/>
      <c r="AC12" s="436"/>
      <c r="AD12" s="440" t="s">
        <v>613</v>
      </c>
      <c r="AE12" s="435"/>
      <c r="AF12" s="435"/>
      <c r="AG12" s="435"/>
      <c r="AH12" s="435"/>
      <c r="AI12" s="435"/>
      <c r="AJ12" s="436"/>
      <c r="AK12" s="440" t="s">
        <v>617</v>
      </c>
      <c r="AL12" s="435"/>
      <c r="AM12" s="435"/>
      <c r="AN12" s="435"/>
      <c r="AO12" s="435"/>
      <c r="AP12" s="435"/>
      <c r="AQ12" s="436"/>
      <c r="AR12" s="440" t="s">
        <v>618</v>
      </c>
      <c r="AS12" s="435"/>
      <c r="AT12" s="435"/>
      <c r="AU12" s="435"/>
      <c r="AV12" s="435"/>
      <c r="AW12" s="435"/>
      <c r="AX12" s="715"/>
    </row>
    <row r="13" spans="1:50" ht="21" customHeight="1" x14ac:dyDescent="0.15">
      <c r="A13" s="606"/>
      <c r="B13" s="607"/>
      <c r="C13" s="607"/>
      <c r="D13" s="607"/>
      <c r="E13" s="607"/>
      <c r="F13" s="608"/>
      <c r="G13" s="716" t="s">
        <v>6</v>
      </c>
      <c r="H13" s="717"/>
      <c r="I13" s="757" t="s">
        <v>7</v>
      </c>
      <c r="J13" s="758"/>
      <c r="K13" s="758"/>
      <c r="L13" s="758"/>
      <c r="M13" s="758"/>
      <c r="N13" s="758"/>
      <c r="O13" s="759"/>
      <c r="P13" s="650">
        <v>200</v>
      </c>
      <c r="Q13" s="651"/>
      <c r="R13" s="651"/>
      <c r="S13" s="651"/>
      <c r="T13" s="651"/>
      <c r="U13" s="651"/>
      <c r="V13" s="652"/>
      <c r="W13" s="650">
        <v>204</v>
      </c>
      <c r="X13" s="651"/>
      <c r="Y13" s="651"/>
      <c r="Z13" s="651"/>
      <c r="AA13" s="651"/>
      <c r="AB13" s="651"/>
      <c r="AC13" s="652"/>
      <c r="AD13" s="650">
        <v>204</v>
      </c>
      <c r="AE13" s="651"/>
      <c r="AF13" s="651"/>
      <c r="AG13" s="651"/>
      <c r="AH13" s="651"/>
      <c r="AI13" s="651"/>
      <c r="AJ13" s="652"/>
      <c r="AK13" s="650">
        <v>204</v>
      </c>
      <c r="AL13" s="651"/>
      <c r="AM13" s="651"/>
      <c r="AN13" s="651"/>
      <c r="AO13" s="651"/>
      <c r="AP13" s="651"/>
      <c r="AQ13" s="652"/>
      <c r="AR13" s="918"/>
      <c r="AS13" s="919"/>
      <c r="AT13" s="919"/>
      <c r="AU13" s="919"/>
      <c r="AV13" s="919"/>
      <c r="AW13" s="919"/>
      <c r="AX13" s="920"/>
    </row>
    <row r="14" spans="1:50" ht="21" customHeight="1" x14ac:dyDescent="0.15">
      <c r="A14" s="606"/>
      <c r="B14" s="607"/>
      <c r="C14" s="607"/>
      <c r="D14" s="607"/>
      <c r="E14" s="607"/>
      <c r="F14" s="608"/>
      <c r="G14" s="718"/>
      <c r="H14" s="719"/>
      <c r="I14" s="704" t="s">
        <v>8</v>
      </c>
      <c r="J14" s="755"/>
      <c r="K14" s="755"/>
      <c r="L14" s="755"/>
      <c r="M14" s="755"/>
      <c r="N14" s="755"/>
      <c r="O14" s="756"/>
      <c r="P14" s="650" t="s">
        <v>634</v>
      </c>
      <c r="Q14" s="651"/>
      <c r="R14" s="651"/>
      <c r="S14" s="651"/>
      <c r="T14" s="651"/>
      <c r="U14" s="651"/>
      <c r="V14" s="652"/>
      <c r="W14" s="650" t="s">
        <v>634</v>
      </c>
      <c r="X14" s="651"/>
      <c r="Y14" s="651"/>
      <c r="Z14" s="651"/>
      <c r="AA14" s="651"/>
      <c r="AB14" s="651"/>
      <c r="AC14" s="652"/>
      <c r="AD14" s="650" t="s">
        <v>634</v>
      </c>
      <c r="AE14" s="651"/>
      <c r="AF14" s="651"/>
      <c r="AG14" s="651"/>
      <c r="AH14" s="651"/>
      <c r="AI14" s="651"/>
      <c r="AJ14" s="652"/>
      <c r="AK14" s="650" t="s">
        <v>663</v>
      </c>
      <c r="AL14" s="651"/>
      <c r="AM14" s="651"/>
      <c r="AN14" s="651"/>
      <c r="AO14" s="651"/>
      <c r="AP14" s="651"/>
      <c r="AQ14" s="652"/>
      <c r="AR14" s="781"/>
      <c r="AS14" s="781"/>
      <c r="AT14" s="781"/>
      <c r="AU14" s="781"/>
      <c r="AV14" s="781"/>
      <c r="AW14" s="781"/>
      <c r="AX14" s="782"/>
    </row>
    <row r="15" spans="1:50" ht="21" customHeight="1" x14ac:dyDescent="0.15">
      <c r="A15" s="606"/>
      <c r="B15" s="607"/>
      <c r="C15" s="607"/>
      <c r="D15" s="607"/>
      <c r="E15" s="607"/>
      <c r="F15" s="608"/>
      <c r="G15" s="718"/>
      <c r="H15" s="719"/>
      <c r="I15" s="704" t="s">
        <v>50</v>
      </c>
      <c r="J15" s="705"/>
      <c r="K15" s="705"/>
      <c r="L15" s="705"/>
      <c r="M15" s="705"/>
      <c r="N15" s="705"/>
      <c r="O15" s="706"/>
      <c r="P15" s="650" t="s">
        <v>634</v>
      </c>
      <c r="Q15" s="651"/>
      <c r="R15" s="651"/>
      <c r="S15" s="651"/>
      <c r="T15" s="651"/>
      <c r="U15" s="651"/>
      <c r="V15" s="652"/>
      <c r="W15" s="650" t="s">
        <v>634</v>
      </c>
      <c r="X15" s="651"/>
      <c r="Y15" s="651"/>
      <c r="Z15" s="651"/>
      <c r="AA15" s="651"/>
      <c r="AB15" s="651"/>
      <c r="AC15" s="652"/>
      <c r="AD15" s="650" t="s">
        <v>634</v>
      </c>
      <c r="AE15" s="651"/>
      <c r="AF15" s="651"/>
      <c r="AG15" s="651"/>
      <c r="AH15" s="651"/>
      <c r="AI15" s="651"/>
      <c r="AJ15" s="652"/>
      <c r="AK15" s="650" t="s">
        <v>663</v>
      </c>
      <c r="AL15" s="651"/>
      <c r="AM15" s="651"/>
      <c r="AN15" s="651"/>
      <c r="AO15" s="651"/>
      <c r="AP15" s="651"/>
      <c r="AQ15" s="652"/>
      <c r="AR15" s="650"/>
      <c r="AS15" s="651"/>
      <c r="AT15" s="651"/>
      <c r="AU15" s="651"/>
      <c r="AV15" s="651"/>
      <c r="AW15" s="651"/>
      <c r="AX15" s="795"/>
    </row>
    <row r="16" spans="1:50" ht="21" customHeight="1" x14ac:dyDescent="0.15">
      <c r="A16" s="606"/>
      <c r="B16" s="607"/>
      <c r="C16" s="607"/>
      <c r="D16" s="607"/>
      <c r="E16" s="607"/>
      <c r="F16" s="608"/>
      <c r="G16" s="718"/>
      <c r="H16" s="719"/>
      <c r="I16" s="704" t="s">
        <v>51</v>
      </c>
      <c r="J16" s="705"/>
      <c r="K16" s="705"/>
      <c r="L16" s="705"/>
      <c r="M16" s="705"/>
      <c r="N16" s="705"/>
      <c r="O16" s="706"/>
      <c r="P16" s="650" t="s">
        <v>634</v>
      </c>
      <c r="Q16" s="651"/>
      <c r="R16" s="651"/>
      <c r="S16" s="651"/>
      <c r="T16" s="651"/>
      <c r="U16" s="651"/>
      <c r="V16" s="652"/>
      <c r="W16" s="650" t="s">
        <v>634</v>
      </c>
      <c r="X16" s="651"/>
      <c r="Y16" s="651"/>
      <c r="Z16" s="651"/>
      <c r="AA16" s="651"/>
      <c r="AB16" s="651"/>
      <c r="AC16" s="652"/>
      <c r="AD16" s="650" t="s">
        <v>634</v>
      </c>
      <c r="AE16" s="651"/>
      <c r="AF16" s="651"/>
      <c r="AG16" s="651"/>
      <c r="AH16" s="651"/>
      <c r="AI16" s="651"/>
      <c r="AJ16" s="652"/>
      <c r="AK16" s="650" t="s">
        <v>663</v>
      </c>
      <c r="AL16" s="651"/>
      <c r="AM16" s="651"/>
      <c r="AN16" s="651"/>
      <c r="AO16" s="651"/>
      <c r="AP16" s="651"/>
      <c r="AQ16" s="652"/>
      <c r="AR16" s="750"/>
      <c r="AS16" s="751"/>
      <c r="AT16" s="751"/>
      <c r="AU16" s="751"/>
      <c r="AV16" s="751"/>
      <c r="AW16" s="751"/>
      <c r="AX16" s="752"/>
    </row>
    <row r="17" spans="1:50" ht="24.75" customHeight="1" x14ac:dyDescent="0.15">
      <c r="A17" s="606"/>
      <c r="B17" s="607"/>
      <c r="C17" s="607"/>
      <c r="D17" s="607"/>
      <c r="E17" s="607"/>
      <c r="F17" s="608"/>
      <c r="G17" s="718"/>
      <c r="H17" s="719"/>
      <c r="I17" s="704" t="s">
        <v>49</v>
      </c>
      <c r="J17" s="755"/>
      <c r="K17" s="755"/>
      <c r="L17" s="755"/>
      <c r="M17" s="755"/>
      <c r="N17" s="755"/>
      <c r="O17" s="756"/>
      <c r="P17" s="650" t="s">
        <v>634</v>
      </c>
      <c r="Q17" s="651"/>
      <c r="R17" s="651"/>
      <c r="S17" s="651"/>
      <c r="T17" s="651"/>
      <c r="U17" s="651"/>
      <c r="V17" s="652"/>
      <c r="W17" s="650" t="s">
        <v>634</v>
      </c>
      <c r="X17" s="651"/>
      <c r="Y17" s="651"/>
      <c r="Z17" s="651"/>
      <c r="AA17" s="651"/>
      <c r="AB17" s="651"/>
      <c r="AC17" s="652"/>
      <c r="AD17" s="650" t="s">
        <v>634</v>
      </c>
      <c r="AE17" s="651"/>
      <c r="AF17" s="651"/>
      <c r="AG17" s="651"/>
      <c r="AH17" s="651"/>
      <c r="AI17" s="651"/>
      <c r="AJ17" s="652"/>
      <c r="AK17" s="650" t="s">
        <v>663</v>
      </c>
      <c r="AL17" s="651"/>
      <c r="AM17" s="651"/>
      <c r="AN17" s="651"/>
      <c r="AO17" s="651"/>
      <c r="AP17" s="651"/>
      <c r="AQ17" s="652"/>
      <c r="AR17" s="916"/>
      <c r="AS17" s="916"/>
      <c r="AT17" s="916"/>
      <c r="AU17" s="916"/>
      <c r="AV17" s="916"/>
      <c r="AW17" s="916"/>
      <c r="AX17" s="917"/>
    </row>
    <row r="18" spans="1:50" ht="24.75" customHeight="1" x14ac:dyDescent="0.15">
      <c r="A18" s="606"/>
      <c r="B18" s="607"/>
      <c r="C18" s="607"/>
      <c r="D18" s="607"/>
      <c r="E18" s="607"/>
      <c r="F18" s="608"/>
      <c r="G18" s="720"/>
      <c r="H18" s="721"/>
      <c r="I18" s="709" t="s">
        <v>20</v>
      </c>
      <c r="J18" s="710"/>
      <c r="K18" s="710"/>
      <c r="L18" s="710"/>
      <c r="M18" s="710"/>
      <c r="N18" s="710"/>
      <c r="O18" s="711"/>
      <c r="P18" s="867">
        <f>SUM(P13:V17)</f>
        <v>200</v>
      </c>
      <c r="Q18" s="868"/>
      <c r="R18" s="868"/>
      <c r="S18" s="868"/>
      <c r="T18" s="868"/>
      <c r="U18" s="868"/>
      <c r="V18" s="869"/>
      <c r="W18" s="867">
        <f>SUM(W13:AC17)</f>
        <v>204</v>
      </c>
      <c r="X18" s="868"/>
      <c r="Y18" s="868"/>
      <c r="Z18" s="868"/>
      <c r="AA18" s="868"/>
      <c r="AB18" s="868"/>
      <c r="AC18" s="869"/>
      <c r="AD18" s="867">
        <f>SUM(AD13:AJ17)</f>
        <v>204</v>
      </c>
      <c r="AE18" s="868"/>
      <c r="AF18" s="868"/>
      <c r="AG18" s="868"/>
      <c r="AH18" s="868"/>
      <c r="AI18" s="868"/>
      <c r="AJ18" s="869"/>
      <c r="AK18" s="867">
        <f>SUM(AK13:AQ17)</f>
        <v>204</v>
      </c>
      <c r="AL18" s="868"/>
      <c r="AM18" s="868"/>
      <c r="AN18" s="868"/>
      <c r="AO18" s="868"/>
      <c r="AP18" s="868"/>
      <c r="AQ18" s="869"/>
      <c r="AR18" s="867">
        <f>SUM(AR13:AX17)</f>
        <v>0</v>
      </c>
      <c r="AS18" s="868"/>
      <c r="AT18" s="868"/>
      <c r="AU18" s="868"/>
      <c r="AV18" s="868"/>
      <c r="AW18" s="868"/>
      <c r="AX18" s="870"/>
    </row>
    <row r="19" spans="1:50" ht="24.75" customHeight="1" x14ac:dyDescent="0.15">
      <c r="A19" s="606"/>
      <c r="B19" s="607"/>
      <c r="C19" s="607"/>
      <c r="D19" s="607"/>
      <c r="E19" s="607"/>
      <c r="F19" s="608"/>
      <c r="G19" s="865" t="s">
        <v>9</v>
      </c>
      <c r="H19" s="866"/>
      <c r="I19" s="866"/>
      <c r="J19" s="866"/>
      <c r="K19" s="866"/>
      <c r="L19" s="866"/>
      <c r="M19" s="866"/>
      <c r="N19" s="866"/>
      <c r="O19" s="866"/>
      <c r="P19" s="650">
        <v>200</v>
      </c>
      <c r="Q19" s="651"/>
      <c r="R19" s="651"/>
      <c r="S19" s="651"/>
      <c r="T19" s="651"/>
      <c r="U19" s="651"/>
      <c r="V19" s="652"/>
      <c r="W19" s="650">
        <v>179</v>
      </c>
      <c r="X19" s="651"/>
      <c r="Y19" s="651"/>
      <c r="Z19" s="651"/>
      <c r="AA19" s="651"/>
      <c r="AB19" s="651"/>
      <c r="AC19" s="652"/>
      <c r="AD19" s="650">
        <v>199</v>
      </c>
      <c r="AE19" s="651"/>
      <c r="AF19" s="651"/>
      <c r="AG19" s="651"/>
      <c r="AH19" s="651"/>
      <c r="AI19" s="651"/>
      <c r="AJ19" s="652"/>
      <c r="AK19" s="312"/>
      <c r="AL19" s="312"/>
      <c r="AM19" s="312"/>
      <c r="AN19" s="312"/>
      <c r="AO19" s="312"/>
      <c r="AP19" s="312"/>
      <c r="AQ19" s="312"/>
      <c r="AR19" s="312"/>
      <c r="AS19" s="312"/>
      <c r="AT19" s="312"/>
      <c r="AU19" s="312"/>
      <c r="AV19" s="312"/>
      <c r="AW19" s="312"/>
      <c r="AX19" s="314"/>
    </row>
    <row r="20" spans="1:50" ht="24.75" customHeight="1" x14ac:dyDescent="0.15">
      <c r="A20" s="606"/>
      <c r="B20" s="607"/>
      <c r="C20" s="607"/>
      <c r="D20" s="607"/>
      <c r="E20" s="607"/>
      <c r="F20" s="608"/>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0.87745098039215685</v>
      </c>
      <c r="X20" s="304"/>
      <c r="Y20" s="304"/>
      <c r="Z20" s="304"/>
      <c r="AA20" s="304"/>
      <c r="AB20" s="304"/>
      <c r="AC20" s="304"/>
      <c r="AD20" s="304">
        <f t="shared" ref="AD20" si="1">IF(AD18=0, "-", SUM(AD19)/AD18)</f>
        <v>0.97549019607843135</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38"/>
      <c r="B21" s="839"/>
      <c r="C21" s="839"/>
      <c r="D21" s="839"/>
      <c r="E21" s="839"/>
      <c r="F21" s="965"/>
      <c r="G21" s="302" t="s">
        <v>272</v>
      </c>
      <c r="H21" s="303"/>
      <c r="I21" s="303"/>
      <c r="J21" s="303"/>
      <c r="K21" s="303"/>
      <c r="L21" s="303"/>
      <c r="M21" s="303"/>
      <c r="N21" s="303"/>
      <c r="O21" s="303"/>
      <c r="P21" s="304">
        <f>IF(P19=0, "-", SUM(P19)/SUM(P13,P14))</f>
        <v>1</v>
      </c>
      <c r="Q21" s="304"/>
      <c r="R21" s="304"/>
      <c r="S21" s="304"/>
      <c r="T21" s="304"/>
      <c r="U21" s="304"/>
      <c r="V21" s="304"/>
      <c r="W21" s="304">
        <f t="shared" ref="W21" si="2">IF(W19=0, "-", SUM(W19)/SUM(W13,W14))</f>
        <v>0.87745098039215685</v>
      </c>
      <c r="X21" s="304"/>
      <c r="Y21" s="304"/>
      <c r="Z21" s="304"/>
      <c r="AA21" s="304"/>
      <c r="AB21" s="304"/>
      <c r="AC21" s="304"/>
      <c r="AD21" s="304">
        <f t="shared" ref="AD21" si="3">IF(AD19=0, "-", SUM(AD19)/SUM(AD13,AD14))</f>
        <v>0.97549019607843135</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71" t="s">
        <v>621</v>
      </c>
      <c r="B22" s="972"/>
      <c r="C22" s="972"/>
      <c r="D22" s="972"/>
      <c r="E22" s="972"/>
      <c r="F22" s="973"/>
      <c r="G22" s="967" t="s">
        <v>252</v>
      </c>
      <c r="H22" s="210"/>
      <c r="I22" s="210"/>
      <c r="J22" s="210"/>
      <c r="K22" s="210"/>
      <c r="L22" s="210"/>
      <c r="M22" s="210"/>
      <c r="N22" s="210"/>
      <c r="O22" s="211"/>
      <c r="P22" s="932" t="s">
        <v>619</v>
      </c>
      <c r="Q22" s="210"/>
      <c r="R22" s="210"/>
      <c r="S22" s="210"/>
      <c r="T22" s="210"/>
      <c r="U22" s="210"/>
      <c r="V22" s="211"/>
      <c r="W22" s="932" t="s">
        <v>620</v>
      </c>
      <c r="X22" s="210"/>
      <c r="Y22" s="210"/>
      <c r="Z22" s="210"/>
      <c r="AA22" s="210"/>
      <c r="AB22" s="210"/>
      <c r="AC22" s="211"/>
      <c r="AD22" s="932" t="s">
        <v>251</v>
      </c>
      <c r="AE22" s="210"/>
      <c r="AF22" s="210"/>
      <c r="AG22" s="210"/>
      <c r="AH22" s="210"/>
      <c r="AI22" s="210"/>
      <c r="AJ22" s="210"/>
      <c r="AK22" s="210"/>
      <c r="AL22" s="210"/>
      <c r="AM22" s="210"/>
      <c r="AN22" s="210"/>
      <c r="AO22" s="210"/>
      <c r="AP22" s="210"/>
      <c r="AQ22" s="210"/>
      <c r="AR22" s="210"/>
      <c r="AS22" s="210"/>
      <c r="AT22" s="210"/>
      <c r="AU22" s="210"/>
      <c r="AV22" s="210"/>
      <c r="AW22" s="210"/>
      <c r="AX22" s="980"/>
    </row>
    <row r="23" spans="1:50" ht="32.25" customHeight="1" x14ac:dyDescent="0.15">
      <c r="A23" s="974"/>
      <c r="B23" s="975"/>
      <c r="C23" s="975"/>
      <c r="D23" s="975"/>
      <c r="E23" s="975"/>
      <c r="F23" s="976"/>
      <c r="G23" s="968" t="s">
        <v>637</v>
      </c>
      <c r="H23" s="969"/>
      <c r="I23" s="969"/>
      <c r="J23" s="969"/>
      <c r="K23" s="969"/>
      <c r="L23" s="969"/>
      <c r="M23" s="969"/>
      <c r="N23" s="969"/>
      <c r="O23" s="970"/>
      <c r="P23" s="918">
        <v>204</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0"/>
      <c r="Q24" s="651"/>
      <c r="R24" s="651"/>
      <c r="S24" s="651"/>
      <c r="T24" s="651"/>
      <c r="U24" s="651"/>
      <c r="V24" s="652"/>
      <c r="W24" s="650"/>
      <c r="X24" s="651"/>
      <c r="Y24" s="651"/>
      <c r="Z24" s="651"/>
      <c r="AA24" s="651"/>
      <c r="AB24" s="651"/>
      <c r="AC24" s="65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0"/>
      <c r="Q25" s="651"/>
      <c r="R25" s="651"/>
      <c r="S25" s="651"/>
      <c r="T25" s="651"/>
      <c r="U25" s="651"/>
      <c r="V25" s="652"/>
      <c r="W25" s="650"/>
      <c r="X25" s="651"/>
      <c r="Y25" s="651"/>
      <c r="Z25" s="651"/>
      <c r="AA25" s="651"/>
      <c r="AB25" s="651"/>
      <c r="AC25" s="65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0"/>
      <c r="Q26" s="651"/>
      <c r="R26" s="651"/>
      <c r="S26" s="651"/>
      <c r="T26" s="651"/>
      <c r="U26" s="651"/>
      <c r="V26" s="652"/>
      <c r="W26" s="650"/>
      <c r="X26" s="651"/>
      <c r="Y26" s="651"/>
      <c r="Z26" s="651"/>
      <c r="AA26" s="651"/>
      <c r="AB26" s="651"/>
      <c r="AC26" s="65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0"/>
      <c r="Q27" s="651"/>
      <c r="R27" s="651"/>
      <c r="S27" s="651"/>
      <c r="T27" s="651"/>
      <c r="U27" s="651"/>
      <c r="V27" s="652"/>
      <c r="W27" s="650"/>
      <c r="X27" s="651"/>
      <c r="Y27" s="651"/>
      <c r="Z27" s="651"/>
      <c r="AA27" s="651"/>
      <c r="AB27" s="651"/>
      <c r="AC27" s="65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256</v>
      </c>
      <c r="H28" s="938"/>
      <c r="I28" s="938"/>
      <c r="J28" s="938"/>
      <c r="K28" s="938"/>
      <c r="L28" s="938"/>
      <c r="M28" s="938"/>
      <c r="N28" s="938"/>
      <c r="O28" s="939"/>
      <c r="P28" s="867">
        <f>P29-SUM(P23:P27)</f>
        <v>0</v>
      </c>
      <c r="Q28" s="868"/>
      <c r="R28" s="868"/>
      <c r="S28" s="868"/>
      <c r="T28" s="868"/>
      <c r="U28" s="868"/>
      <c r="V28" s="869"/>
      <c r="W28" s="867">
        <f>W29-SUM(W23:W27)</f>
        <v>0</v>
      </c>
      <c r="X28" s="868"/>
      <c r="Y28" s="868"/>
      <c r="Z28" s="868"/>
      <c r="AA28" s="868"/>
      <c r="AB28" s="868"/>
      <c r="AC28" s="86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253</v>
      </c>
      <c r="H29" s="941"/>
      <c r="I29" s="941"/>
      <c r="J29" s="941"/>
      <c r="K29" s="941"/>
      <c r="L29" s="941"/>
      <c r="M29" s="941"/>
      <c r="N29" s="941"/>
      <c r="O29" s="942"/>
      <c r="P29" s="650">
        <f>AK13</f>
        <v>204</v>
      </c>
      <c r="Q29" s="651"/>
      <c r="R29" s="651"/>
      <c r="S29" s="651"/>
      <c r="T29" s="651"/>
      <c r="U29" s="651"/>
      <c r="V29" s="652"/>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0" t="s">
        <v>268</v>
      </c>
      <c r="B30" s="851"/>
      <c r="C30" s="851"/>
      <c r="D30" s="851"/>
      <c r="E30" s="851"/>
      <c r="F30" s="852"/>
      <c r="G30" s="766" t="s">
        <v>145</v>
      </c>
      <c r="H30" s="767"/>
      <c r="I30" s="767"/>
      <c r="J30" s="767"/>
      <c r="K30" s="767"/>
      <c r="L30" s="767"/>
      <c r="M30" s="767"/>
      <c r="N30" s="767"/>
      <c r="O30" s="768"/>
      <c r="P30" s="846" t="s">
        <v>58</v>
      </c>
      <c r="Q30" s="767"/>
      <c r="R30" s="767"/>
      <c r="S30" s="767"/>
      <c r="T30" s="767"/>
      <c r="U30" s="767"/>
      <c r="V30" s="767"/>
      <c r="W30" s="767"/>
      <c r="X30" s="768"/>
      <c r="Y30" s="843"/>
      <c r="Z30" s="844"/>
      <c r="AA30" s="845"/>
      <c r="AB30" s="847" t="s">
        <v>11</v>
      </c>
      <c r="AC30" s="848"/>
      <c r="AD30" s="849"/>
      <c r="AE30" s="847" t="s">
        <v>304</v>
      </c>
      <c r="AF30" s="848"/>
      <c r="AG30" s="848"/>
      <c r="AH30" s="849"/>
      <c r="AI30" s="913" t="s">
        <v>326</v>
      </c>
      <c r="AJ30" s="913"/>
      <c r="AK30" s="913"/>
      <c r="AL30" s="847"/>
      <c r="AM30" s="913" t="s">
        <v>423</v>
      </c>
      <c r="AN30" s="913"/>
      <c r="AO30" s="913"/>
      <c r="AP30" s="847"/>
      <c r="AQ30" s="760" t="s">
        <v>184</v>
      </c>
      <c r="AR30" s="761"/>
      <c r="AS30" s="761"/>
      <c r="AT30" s="762"/>
      <c r="AU30" s="767" t="s">
        <v>133</v>
      </c>
      <c r="AV30" s="767"/>
      <c r="AW30" s="767"/>
      <c r="AX30" s="915"/>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14"/>
      <c r="AJ31" s="914"/>
      <c r="AK31" s="914"/>
      <c r="AL31" s="401"/>
      <c r="AM31" s="914"/>
      <c r="AN31" s="914"/>
      <c r="AO31" s="914"/>
      <c r="AP31" s="401"/>
      <c r="AQ31" s="238">
        <v>3</v>
      </c>
      <c r="AR31" s="189"/>
      <c r="AS31" s="124" t="s">
        <v>185</v>
      </c>
      <c r="AT31" s="125"/>
      <c r="AU31" s="188" t="s">
        <v>634</v>
      </c>
      <c r="AV31" s="188"/>
      <c r="AW31" s="386" t="s">
        <v>175</v>
      </c>
      <c r="AX31" s="387"/>
    </row>
    <row r="32" spans="1:50" ht="58.15" customHeight="1" x14ac:dyDescent="0.15">
      <c r="A32" s="391"/>
      <c r="B32" s="389"/>
      <c r="C32" s="389"/>
      <c r="D32" s="389"/>
      <c r="E32" s="389"/>
      <c r="F32" s="390"/>
      <c r="G32" s="557" t="s">
        <v>754</v>
      </c>
      <c r="H32" s="558"/>
      <c r="I32" s="558"/>
      <c r="J32" s="558"/>
      <c r="K32" s="558"/>
      <c r="L32" s="558"/>
      <c r="M32" s="558"/>
      <c r="N32" s="558"/>
      <c r="O32" s="559"/>
      <c r="P32" s="96" t="s">
        <v>638</v>
      </c>
      <c r="Q32" s="96"/>
      <c r="R32" s="96"/>
      <c r="S32" s="96"/>
      <c r="T32" s="96"/>
      <c r="U32" s="96"/>
      <c r="V32" s="96"/>
      <c r="W32" s="96"/>
      <c r="X32" s="97"/>
      <c r="Y32" s="464" t="s">
        <v>12</v>
      </c>
      <c r="Z32" s="524"/>
      <c r="AA32" s="525"/>
      <c r="AB32" s="454" t="s">
        <v>639</v>
      </c>
      <c r="AC32" s="454"/>
      <c r="AD32" s="454"/>
      <c r="AE32" s="206">
        <v>89.4</v>
      </c>
      <c r="AF32" s="207"/>
      <c r="AG32" s="207"/>
      <c r="AH32" s="207"/>
      <c r="AI32" s="206">
        <v>91</v>
      </c>
      <c r="AJ32" s="207"/>
      <c r="AK32" s="207"/>
      <c r="AL32" s="208"/>
      <c r="AM32" s="206">
        <v>89.5</v>
      </c>
      <c r="AN32" s="207"/>
      <c r="AO32" s="207"/>
      <c r="AP32" s="207"/>
      <c r="AQ32" s="324" t="s">
        <v>634</v>
      </c>
      <c r="AR32" s="196"/>
      <c r="AS32" s="196"/>
      <c r="AT32" s="325"/>
      <c r="AU32" s="207" t="s">
        <v>634</v>
      </c>
      <c r="AV32" s="207"/>
      <c r="AW32" s="207"/>
      <c r="AX32" s="209"/>
    </row>
    <row r="33" spans="1:51" ht="58.15" customHeight="1" x14ac:dyDescent="0.15">
      <c r="A33" s="392"/>
      <c r="B33" s="393"/>
      <c r="C33" s="393"/>
      <c r="D33" s="393"/>
      <c r="E33" s="393"/>
      <c r="F33" s="394"/>
      <c r="G33" s="560"/>
      <c r="H33" s="561"/>
      <c r="I33" s="561"/>
      <c r="J33" s="561"/>
      <c r="K33" s="561"/>
      <c r="L33" s="561"/>
      <c r="M33" s="561"/>
      <c r="N33" s="561"/>
      <c r="O33" s="562"/>
      <c r="P33" s="99"/>
      <c r="Q33" s="99"/>
      <c r="R33" s="99"/>
      <c r="S33" s="99"/>
      <c r="T33" s="99"/>
      <c r="U33" s="99"/>
      <c r="V33" s="99"/>
      <c r="W33" s="99"/>
      <c r="X33" s="100"/>
      <c r="Y33" s="440" t="s">
        <v>53</v>
      </c>
      <c r="Z33" s="435"/>
      <c r="AA33" s="436"/>
      <c r="AB33" s="516" t="s">
        <v>639</v>
      </c>
      <c r="AC33" s="516"/>
      <c r="AD33" s="516"/>
      <c r="AE33" s="206">
        <v>80</v>
      </c>
      <c r="AF33" s="207"/>
      <c r="AG33" s="207"/>
      <c r="AH33" s="207"/>
      <c r="AI33" s="206">
        <v>80</v>
      </c>
      <c r="AJ33" s="207"/>
      <c r="AK33" s="207"/>
      <c r="AL33" s="207"/>
      <c r="AM33" s="206">
        <v>80</v>
      </c>
      <c r="AN33" s="207"/>
      <c r="AO33" s="207"/>
      <c r="AP33" s="207"/>
      <c r="AQ33" s="324">
        <v>80</v>
      </c>
      <c r="AR33" s="196"/>
      <c r="AS33" s="196"/>
      <c r="AT33" s="325"/>
      <c r="AU33" s="207" t="s">
        <v>634</v>
      </c>
      <c r="AV33" s="207"/>
      <c r="AW33" s="207"/>
      <c r="AX33" s="209"/>
    </row>
    <row r="34" spans="1:51" ht="58.15" customHeight="1" x14ac:dyDescent="0.15">
      <c r="A34" s="391"/>
      <c r="B34" s="389"/>
      <c r="C34" s="389"/>
      <c r="D34" s="389"/>
      <c r="E34" s="389"/>
      <c r="F34" s="390"/>
      <c r="G34" s="563"/>
      <c r="H34" s="564"/>
      <c r="I34" s="564"/>
      <c r="J34" s="564"/>
      <c r="K34" s="564"/>
      <c r="L34" s="564"/>
      <c r="M34" s="564"/>
      <c r="N34" s="564"/>
      <c r="O34" s="565"/>
      <c r="P34" s="102"/>
      <c r="Q34" s="102"/>
      <c r="R34" s="102"/>
      <c r="S34" s="102"/>
      <c r="T34" s="102"/>
      <c r="U34" s="102"/>
      <c r="V34" s="102"/>
      <c r="W34" s="102"/>
      <c r="X34" s="103"/>
      <c r="Y34" s="440" t="s">
        <v>13</v>
      </c>
      <c r="Z34" s="435"/>
      <c r="AA34" s="436"/>
      <c r="AB34" s="549" t="s">
        <v>176</v>
      </c>
      <c r="AC34" s="549"/>
      <c r="AD34" s="549"/>
      <c r="AE34" s="206">
        <v>111.8</v>
      </c>
      <c r="AF34" s="207"/>
      <c r="AG34" s="207"/>
      <c r="AH34" s="207"/>
      <c r="AI34" s="206">
        <v>113.8</v>
      </c>
      <c r="AJ34" s="207"/>
      <c r="AK34" s="207"/>
      <c r="AL34" s="207"/>
      <c r="AM34" s="206">
        <v>111.9</v>
      </c>
      <c r="AN34" s="207"/>
      <c r="AO34" s="207"/>
      <c r="AP34" s="207"/>
      <c r="AQ34" s="324" t="s">
        <v>634</v>
      </c>
      <c r="AR34" s="196"/>
      <c r="AS34" s="196"/>
      <c r="AT34" s="325"/>
      <c r="AU34" s="207" t="s">
        <v>634</v>
      </c>
      <c r="AV34" s="207"/>
      <c r="AW34" s="207"/>
      <c r="AX34" s="209"/>
    </row>
    <row r="35" spans="1:51" ht="31.15" customHeight="1" x14ac:dyDescent="0.15">
      <c r="A35" s="216" t="s">
        <v>295</v>
      </c>
      <c r="B35" s="217"/>
      <c r="C35" s="217"/>
      <c r="D35" s="217"/>
      <c r="E35" s="217"/>
      <c r="F35" s="218"/>
      <c r="G35" s="222" t="s">
        <v>640</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31.1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63" t="s">
        <v>268</v>
      </c>
      <c r="B37" s="764"/>
      <c r="C37" s="764"/>
      <c r="D37" s="764"/>
      <c r="E37" s="764"/>
      <c r="F37" s="765"/>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5" t="s">
        <v>304</v>
      </c>
      <c r="AF37" s="235"/>
      <c r="AG37" s="235"/>
      <c r="AH37" s="235"/>
      <c r="AI37" s="235" t="s">
        <v>326</v>
      </c>
      <c r="AJ37" s="235"/>
      <c r="AK37" s="235"/>
      <c r="AL37" s="235"/>
      <c r="AM37" s="235" t="s">
        <v>423</v>
      </c>
      <c r="AN37" s="235"/>
      <c r="AO37" s="235"/>
      <c r="AP37" s="235"/>
      <c r="AQ37" s="142" t="s">
        <v>184</v>
      </c>
      <c r="AR37" s="143"/>
      <c r="AS37" s="143"/>
      <c r="AT37" s="144"/>
      <c r="AU37" s="405" t="s">
        <v>133</v>
      </c>
      <c r="AV37" s="405"/>
      <c r="AW37" s="405"/>
      <c r="AX37" s="908"/>
      <c r="AY37">
        <f>COUNTA($G$39)</f>
        <v>0</v>
      </c>
    </row>
    <row r="38" spans="1:51" ht="18.75" hidden="1"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5"/>
      <c r="AF38" s="235"/>
      <c r="AG38" s="235"/>
      <c r="AH38" s="235"/>
      <c r="AI38" s="235"/>
      <c r="AJ38" s="235"/>
      <c r="AK38" s="235"/>
      <c r="AL38" s="235"/>
      <c r="AM38" s="235"/>
      <c r="AN38" s="235"/>
      <c r="AO38" s="235"/>
      <c r="AP38" s="235"/>
      <c r="AQ38" s="238"/>
      <c r="AR38" s="189"/>
      <c r="AS38" s="124" t="s">
        <v>185</v>
      </c>
      <c r="AT38" s="125"/>
      <c r="AU38" s="188"/>
      <c r="AV38" s="188"/>
      <c r="AW38" s="386" t="s">
        <v>175</v>
      </c>
      <c r="AX38" s="387"/>
      <c r="AY38">
        <f>$AY$37</f>
        <v>0</v>
      </c>
    </row>
    <row r="39" spans="1:51" ht="23.25" hidden="1" customHeight="1" x14ac:dyDescent="0.15">
      <c r="A39" s="391"/>
      <c r="B39" s="389"/>
      <c r="C39" s="389"/>
      <c r="D39" s="389"/>
      <c r="E39" s="389"/>
      <c r="F39" s="390"/>
      <c r="G39" s="557"/>
      <c r="H39" s="558"/>
      <c r="I39" s="558"/>
      <c r="J39" s="558"/>
      <c r="K39" s="558"/>
      <c r="L39" s="558"/>
      <c r="M39" s="558"/>
      <c r="N39" s="558"/>
      <c r="O39" s="559"/>
      <c r="P39" s="96"/>
      <c r="Q39" s="96"/>
      <c r="R39" s="96"/>
      <c r="S39" s="96"/>
      <c r="T39" s="96"/>
      <c r="U39" s="96"/>
      <c r="V39" s="96"/>
      <c r="W39" s="96"/>
      <c r="X39" s="97"/>
      <c r="Y39" s="464" t="s">
        <v>12</v>
      </c>
      <c r="Z39" s="524"/>
      <c r="AA39" s="525"/>
      <c r="AB39" s="454"/>
      <c r="AC39" s="454"/>
      <c r="AD39" s="454"/>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392"/>
      <c r="B40" s="393"/>
      <c r="C40" s="393"/>
      <c r="D40" s="393"/>
      <c r="E40" s="393"/>
      <c r="F40" s="394"/>
      <c r="G40" s="560"/>
      <c r="H40" s="561"/>
      <c r="I40" s="561"/>
      <c r="J40" s="561"/>
      <c r="K40" s="561"/>
      <c r="L40" s="561"/>
      <c r="M40" s="561"/>
      <c r="N40" s="561"/>
      <c r="O40" s="562"/>
      <c r="P40" s="99"/>
      <c r="Q40" s="99"/>
      <c r="R40" s="99"/>
      <c r="S40" s="99"/>
      <c r="T40" s="99"/>
      <c r="U40" s="99"/>
      <c r="V40" s="99"/>
      <c r="W40" s="99"/>
      <c r="X40" s="100"/>
      <c r="Y40" s="440" t="s">
        <v>53</v>
      </c>
      <c r="Z40" s="435"/>
      <c r="AA40" s="436"/>
      <c r="AB40" s="516"/>
      <c r="AC40" s="516"/>
      <c r="AD40" s="516"/>
      <c r="AE40" s="206"/>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395"/>
      <c r="B41" s="396"/>
      <c r="C41" s="396"/>
      <c r="D41" s="396"/>
      <c r="E41" s="396"/>
      <c r="F41" s="397"/>
      <c r="G41" s="563"/>
      <c r="H41" s="564"/>
      <c r="I41" s="564"/>
      <c r="J41" s="564"/>
      <c r="K41" s="564"/>
      <c r="L41" s="564"/>
      <c r="M41" s="564"/>
      <c r="N41" s="564"/>
      <c r="O41" s="565"/>
      <c r="P41" s="102"/>
      <c r="Q41" s="102"/>
      <c r="R41" s="102"/>
      <c r="S41" s="102"/>
      <c r="T41" s="102"/>
      <c r="U41" s="102"/>
      <c r="V41" s="102"/>
      <c r="W41" s="102"/>
      <c r="X41" s="103"/>
      <c r="Y41" s="440" t="s">
        <v>13</v>
      </c>
      <c r="Z41" s="435"/>
      <c r="AA41" s="436"/>
      <c r="AB41" s="549" t="s">
        <v>176</v>
      </c>
      <c r="AC41" s="549"/>
      <c r="AD41" s="549"/>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63" t="s">
        <v>268</v>
      </c>
      <c r="B44" s="764"/>
      <c r="C44" s="764"/>
      <c r="D44" s="764"/>
      <c r="E44" s="764"/>
      <c r="F44" s="765"/>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5" t="s">
        <v>304</v>
      </c>
      <c r="AF44" s="235"/>
      <c r="AG44" s="235"/>
      <c r="AH44" s="235"/>
      <c r="AI44" s="235" t="s">
        <v>326</v>
      </c>
      <c r="AJ44" s="235"/>
      <c r="AK44" s="235"/>
      <c r="AL44" s="235"/>
      <c r="AM44" s="235" t="s">
        <v>423</v>
      </c>
      <c r="AN44" s="235"/>
      <c r="AO44" s="235"/>
      <c r="AP44" s="235"/>
      <c r="AQ44" s="142" t="s">
        <v>184</v>
      </c>
      <c r="AR44" s="143"/>
      <c r="AS44" s="143"/>
      <c r="AT44" s="144"/>
      <c r="AU44" s="405" t="s">
        <v>133</v>
      </c>
      <c r="AV44" s="405"/>
      <c r="AW44" s="405"/>
      <c r="AX44" s="908"/>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5"/>
      <c r="AF45" s="235"/>
      <c r="AG45" s="235"/>
      <c r="AH45" s="235"/>
      <c r="AI45" s="235"/>
      <c r="AJ45" s="235"/>
      <c r="AK45" s="235"/>
      <c r="AL45" s="235"/>
      <c r="AM45" s="235"/>
      <c r="AN45" s="235"/>
      <c r="AO45" s="235"/>
      <c r="AP45" s="235"/>
      <c r="AQ45" s="238"/>
      <c r="AR45" s="189"/>
      <c r="AS45" s="124" t="s">
        <v>185</v>
      </c>
      <c r="AT45" s="125"/>
      <c r="AU45" s="188"/>
      <c r="AV45" s="188"/>
      <c r="AW45" s="386" t="s">
        <v>175</v>
      </c>
      <c r="AX45" s="387"/>
      <c r="AY45">
        <f>$AY$44</f>
        <v>0</v>
      </c>
    </row>
    <row r="46" spans="1:51" ht="23.25" hidden="1" customHeight="1" x14ac:dyDescent="0.15">
      <c r="A46" s="391"/>
      <c r="B46" s="389"/>
      <c r="C46" s="389"/>
      <c r="D46" s="389"/>
      <c r="E46" s="389"/>
      <c r="F46" s="390"/>
      <c r="G46" s="557"/>
      <c r="H46" s="558"/>
      <c r="I46" s="558"/>
      <c r="J46" s="558"/>
      <c r="K46" s="558"/>
      <c r="L46" s="558"/>
      <c r="M46" s="558"/>
      <c r="N46" s="558"/>
      <c r="O46" s="559"/>
      <c r="P46" s="96"/>
      <c r="Q46" s="96"/>
      <c r="R46" s="96"/>
      <c r="S46" s="96"/>
      <c r="T46" s="96"/>
      <c r="U46" s="96"/>
      <c r="V46" s="96"/>
      <c r="W46" s="96"/>
      <c r="X46" s="97"/>
      <c r="Y46" s="464" t="s">
        <v>12</v>
      </c>
      <c r="Z46" s="524"/>
      <c r="AA46" s="525"/>
      <c r="AB46" s="454"/>
      <c r="AC46" s="454"/>
      <c r="AD46" s="454"/>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92"/>
      <c r="B47" s="393"/>
      <c r="C47" s="393"/>
      <c r="D47" s="393"/>
      <c r="E47" s="393"/>
      <c r="F47" s="394"/>
      <c r="G47" s="560"/>
      <c r="H47" s="561"/>
      <c r="I47" s="561"/>
      <c r="J47" s="561"/>
      <c r="K47" s="561"/>
      <c r="L47" s="561"/>
      <c r="M47" s="561"/>
      <c r="N47" s="561"/>
      <c r="O47" s="562"/>
      <c r="P47" s="99"/>
      <c r="Q47" s="99"/>
      <c r="R47" s="99"/>
      <c r="S47" s="99"/>
      <c r="T47" s="99"/>
      <c r="U47" s="99"/>
      <c r="V47" s="99"/>
      <c r="W47" s="99"/>
      <c r="X47" s="100"/>
      <c r="Y47" s="440" t="s">
        <v>53</v>
      </c>
      <c r="Z47" s="435"/>
      <c r="AA47" s="436"/>
      <c r="AB47" s="516"/>
      <c r="AC47" s="516"/>
      <c r="AD47" s="516"/>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95"/>
      <c r="B48" s="396"/>
      <c r="C48" s="396"/>
      <c r="D48" s="396"/>
      <c r="E48" s="396"/>
      <c r="F48" s="397"/>
      <c r="G48" s="563"/>
      <c r="H48" s="564"/>
      <c r="I48" s="564"/>
      <c r="J48" s="564"/>
      <c r="K48" s="564"/>
      <c r="L48" s="564"/>
      <c r="M48" s="564"/>
      <c r="N48" s="564"/>
      <c r="O48" s="565"/>
      <c r="P48" s="102"/>
      <c r="Q48" s="102"/>
      <c r="R48" s="102"/>
      <c r="S48" s="102"/>
      <c r="T48" s="102"/>
      <c r="U48" s="102"/>
      <c r="V48" s="102"/>
      <c r="W48" s="102"/>
      <c r="X48" s="103"/>
      <c r="Y48" s="440" t="s">
        <v>13</v>
      </c>
      <c r="Z48" s="435"/>
      <c r="AA48" s="436"/>
      <c r="AB48" s="549" t="s">
        <v>176</v>
      </c>
      <c r="AC48" s="549"/>
      <c r="AD48" s="549"/>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8" t="s">
        <v>268</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5" t="s">
        <v>304</v>
      </c>
      <c r="AF51" s="235"/>
      <c r="AG51" s="235"/>
      <c r="AH51" s="235"/>
      <c r="AI51" s="235" t="s">
        <v>326</v>
      </c>
      <c r="AJ51" s="235"/>
      <c r="AK51" s="235"/>
      <c r="AL51" s="235"/>
      <c r="AM51" s="235" t="s">
        <v>423</v>
      </c>
      <c r="AN51" s="235"/>
      <c r="AO51" s="235"/>
      <c r="AP51" s="235"/>
      <c r="AQ51" s="142" t="s">
        <v>184</v>
      </c>
      <c r="AR51" s="143"/>
      <c r="AS51" s="143"/>
      <c r="AT51" s="144"/>
      <c r="AU51" s="923" t="s">
        <v>133</v>
      </c>
      <c r="AV51" s="923"/>
      <c r="AW51" s="923"/>
      <c r="AX51" s="924"/>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5"/>
      <c r="AF52" s="235"/>
      <c r="AG52" s="235"/>
      <c r="AH52" s="235"/>
      <c r="AI52" s="235"/>
      <c r="AJ52" s="235"/>
      <c r="AK52" s="235"/>
      <c r="AL52" s="235"/>
      <c r="AM52" s="235"/>
      <c r="AN52" s="235"/>
      <c r="AO52" s="235"/>
      <c r="AP52" s="235"/>
      <c r="AQ52" s="238"/>
      <c r="AR52" s="189"/>
      <c r="AS52" s="124" t="s">
        <v>185</v>
      </c>
      <c r="AT52" s="125"/>
      <c r="AU52" s="188"/>
      <c r="AV52" s="188"/>
      <c r="AW52" s="386" t="s">
        <v>175</v>
      </c>
      <c r="AX52" s="387"/>
      <c r="AY52">
        <f>$AY$51</f>
        <v>0</v>
      </c>
    </row>
    <row r="53" spans="1:51" ht="23.25" hidden="1" customHeight="1" x14ac:dyDescent="0.15">
      <c r="A53" s="391"/>
      <c r="B53" s="389"/>
      <c r="C53" s="389"/>
      <c r="D53" s="389"/>
      <c r="E53" s="389"/>
      <c r="F53" s="390"/>
      <c r="G53" s="557"/>
      <c r="H53" s="558"/>
      <c r="I53" s="558"/>
      <c r="J53" s="558"/>
      <c r="K53" s="558"/>
      <c r="L53" s="558"/>
      <c r="M53" s="558"/>
      <c r="N53" s="558"/>
      <c r="O53" s="559"/>
      <c r="P53" s="96"/>
      <c r="Q53" s="96"/>
      <c r="R53" s="96"/>
      <c r="S53" s="96"/>
      <c r="T53" s="96"/>
      <c r="U53" s="96"/>
      <c r="V53" s="96"/>
      <c r="W53" s="96"/>
      <c r="X53" s="97"/>
      <c r="Y53" s="464" t="s">
        <v>12</v>
      </c>
      <c r="Z53" s="524"/>
      <c r="AA53" s="525"/>
      <c r="AB53" s="454"/>
      <c r="AC53" s="454"/>
      <c r="AD53" s="454"/>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92"/>
      <c r="B54" s="393"/>
      <c r="C54" s="393"/>
      <c r="D54" s="393"/>
      <c r="E54" s="393"/>
      <c r="F54" s="394"/>
      <c r="G54" s="560"/>
      <c r="H54" s="561"/>
      <c r="I54" s="561"/>
      <c r="J54" s="561"/>
      <c r="K54" s="561"/>
      <c r="L54" s="561"/>
      <c r="M54" s="561"/>
      <c r="N54" s="561"/>
      <c r="O54" s="562"/>
      <c r="P54" s="99"/>
      <c r="Q54" s="99"/>
      <c r="R54" s="99"/>
      <c r="S54" s="99"/>
      <c r="T54" s="99"/>
      <c r="U54" s="99"/>
      <c r="V54" s="99"/>
      <c r="W54" s="99"/>
      <c r="X54" s="100"/>
      <c r="Y54" s="440" t="s">
        <v>53</v>
      </c>
      <c r="Z54" s="435"/>
      <c r="AA54" s="436"/>
      <c r="AB54" s="516"/>
      <c r="AC54" s="516"/>
      <c r="AD54" s="516"/>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95"/>
      <c r="B55" s="396"/>
      <c r="C55" s="396"/>
      <c r="D55" s="396"/>
      <c r="E55" s="396"/>
      <c r="F55" s="397"/>
      <c r="G55" s="563"/>
      <c r="H55" s="564"/>
      <c r="I55" s="564"/>
      <c r="J55" s="564"/>
      <c r="K55" s="564"/>
      <c r="L55" s="564"/>
      <c r="M55" s="564"/>
      <c r="N55" s="564"/>
      <c r="O55" s="565"/>
      <c r="P55" s="102"/>
      <c r="Q55" s="102"/>
      <c r="R55" s="102"/>
      <c r="S55" s="102"/>
      <c r="T55" s="102"/>
      <c r="U55" s="102"/>
      <c r="V55" s="102"/>
      <c r="W55" s="102"/>
      <c r="X55" s="103"/>
      <c r="Y55" s="440" t="s">
        <v>13</v>
      </c>
      <c r="Z55" s="435"/>
      <c r="AA55" s="436"/>
      <c r="AB55" s="586" t="s">
        <v>14</v>
      </c>
      <c r="AC55" s="586"/>
      <c r="AD55" s="586"/>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8" t="s">
        <v>268</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5" t="s">
        <v>304</v>
      </c>
      <c r="AF58" s="235"/>
      <c r="AG58" s="235"/>
      <c r="AH58" s="235"/>
      <c r="AI58" s="235" t="s">
        <v>326</v>
      </c>
      <c r="AJ58" s="235"/>
      <c r="AK58" s="235"/>
      <c r="AL58" s="235"/>
      <c r="AM58" s="235" t="s">
        <v>423</v>
      </c>
      <c r="AN58" s="235"/>
      <c r="AO58" s="235"/>
      <c r="AP58" s="235"/>
      <c r="AQ58" s="142" t="s">
        <v>184</v>
      </c>
      <c r="AR58" s="143"/>
      <c r="AS58" s="143"/>
      <c r="AT58" s="144"/>
      <c r="AU58" s="923" t="s">
        <v>133</v>
      </c>
      <c r="AV58" s="923"/>
      <c r="AW58" s="923"/>
      <c r="AX58" s="924"/>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5"/>
      <c r="AF59" s="235"/>
      <c r="AG59" s="235"/>
      <c r="AH59" s="235"/>
      <c r="AI59" s="235"/>
      <c r="AJ59" s="235"/>
      <c r="AK59" s="235"/>
      <c r="AL59" s="235"/>
      <c r="AM59" s="235"/>
      <c r="AN59" s="235"/>
      <c r="AO59" s="235"/>
      <c r="AP59" s="235"/>
      <c r="AQ59" s="238"/>
      <c r="AR59" s="189"/>
      <c r="AS59" s="124" t="s">
        <v>185</v>
      </c>
      <c r="AT59" s="125"/>
      <c r="AU59" s="188"/>
      <c r="AV59" s="188"/>
      <c r="AW59" s="386" t="s">
        <v>175</v>
      </c>
      <c r="AX59" s="387"/>
      <c r="AY59">
        <f>$AY$58</f>
        <v>0</v>
      </c>
    </row>
    <row r="60" spans="1:51" ht="23.25" hidden="1" customHeight="1" x14ac:dyDescent="0.15">
      <c r="A60" s="391"/>
      <c r="B60" s="389"/>
      <c r="C60" s="389"/>
      <c r="D60" s="389"/>
      <c r="E60" s="389"/>
      <c r="F60" s="390"/>
      <c r="G60" s="557"/>
      <c r="H60" s="558"/>
      <c r="I60" s="558"/>
      <c r="J60" s="558"/>
      <c r="K60" s="558"/>
      <c r="L60" s="558"/>
      <c r="M60" s="558"/>
      <c r="N60" s="558"/>
      <c r="O60" s="559"/>
      <c r="P60" s="96"/>
      <c r="Q60" s="96"/>
      <c r="R60" s="96"/>
      <c r="S60" s="96"/>
      <c r="T60" s="96"/>
      <c r="U60" s="96"/>
      <c r="V60" s="96"/>
      <c r="W60" s="96"/>
      <c r="X60" s="97"/>
      <c r="Y60" s="464" t="s">
        <v>12</v>
      </c>
      <c r="Z60" s="524"/>
      <c r="AA60" s="525"/>
      <c r="AB60" s="454"/>
      <c r="AC60" s="454"/>
      <c r="AD60" s="454"/>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92"/>
      <c r="B61" s="393"/>
      <c r="C61" s="393"/>
      <c r="D61" s="393"/>
      <c r="E61" s="393"/>
      <c r="F61" s="394"/>
      <c r="G61" s="560"/>
      <c r="H61" s="561"/>
      <c r="I61" s="561"/>
      <c r="J61" s="561"/>
      <c r="K61" s="561"/>
      <c r="L61" s="561"/>
      <c r="M61" s="561"/>
      <c r="N61" s="561"/>
      <c r="O61" s="562"/>
      <c r="P61" s="99"/>
      <c r="Q61" s="99"/>
      <c r="R61" s="99"/>
      <c r="S61" s="99"/>
      <c r="T61" s="99"/>
      <c r="U61" s="99"/>
      <c r="V61" s="99"/>
      <c r="W61" s="99"/>
      <c r="X61" s="100"/>
      <c r="Y61" s="440" t="s">
        <v>53</v>
      </c>
      <c r="Z61" s="435"/>
      <c r="AA61" s="436"/>
      <c r="AB61" s="516"/>
      <c r="AC61" s="516"/>
      <c r="AD61" s="516"/>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92"/>
      <c r="B62" s="393"/>
      <c r="C62" s="393"/>
      <c r="D62" s="393"/>
      <c r="E62" s="393"/>
      <c r="F62" s="394"/>
      <c r="G62" s="563"/>
      <c r="H62" s="564"/>
      <c r="I62" s="564"/>
      <c r="J62" s="564"/>
      <c r="K62" s="564"/>
      <c r="L62" s="564"/>
      <c r="M62" s="564"/>
      <c r="N62" s="564"/>
      <c r="O62" s="565"/>
      <c r="P62" s="102"/>
      <c r="Q62" s="102"/>
      <c r="R62" s="102"/>
      <c r="S62" s="102"/>
      <c r="T62" s="102"/>
      <c r="U62" s="102"/>
      <c r="V62" s="102"/>
      <c r="W62" s="102"/>
      <c r="X62" s="103"/>
      <c r="Y62" s="440" t="s">
        <v>13</v>
      </c>
      <c r="Z62" s="435"/>
      <c r="AA62" s="436"/>
      <c r="AB62" s="549" t="s">
        <v>14</v>
      </c>
      <c r="AC62" s="549"/>
      <c r="AD62" s="549"/>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5" t="s">
        <v>269</v>
      </c>
      <c r="B65" s="476"/>
      <c r="C65" s="476"/>
      <c r="D65" s="476"/>
      <c r="E65" s="476"/>
      <c r="F65" s="477"/>
      <c r="G65" s="478"/>
      <c r="H65" s="230" t="s">
        <v>145</v>
      </c>
      <c r="I65" s="230"/>
      <c r="J65" s="230"/>
      <c r="K65" s="230"/>
      <c r="L65" s="230"/>
      <c r="M65" s="230"/>
      <c r="N65" s="230"/>
      <c r="O65" s="231"/>
      <c r="P65" s="229" t="s">
        <v>58</v>
      </c>
      <c r="Q65" s="230"/>
      <c r="R65" s="230"/>
      <c r="S65" s="230"/>
      <c r="T65" s="230"/>
      <c r="U65" s="230"/>
      <c r="V65" s="231"/>
      <c r="W65" s="480" t="s">
        <v>264</v>
      </c>
      <c r="X65" s="481"/>
      <c r="Y65" s="484"/>
      <c r="Z65" s="484"/>
      <c r="AA65" s="485"/>
      <c r="AB65" s="229" t="s">
        <v>11</v>
      </c>
      <c r="AC65" s="230"/>
      <c r="AD65" s="231"/>
      <c r="AE65" s="235" t="s">
        <v>304</v>
      </c>
      <c r="AF65" s="235"/>
      <c r="AG65" s="235"/>
      <c r="AH65" s="235"/>
      <c r="AI65" s="235" t="s">
        <v>326</v>
      </c>
      <c r="AJ65" s="235"/>
      <c r="AK65" s="235"/>
      <c r="AL65" s="235"/>
      <c r="AM65" s="235" t="s">
        <v>423</v>
      </c>
      <c r="AN65" s="235"/>
      <c r="AO65" s="235"/>
      <c r="AP65" s="235"/>
      <c r="AQ65" s="146" t="s">
        <v>184</v>
      </c>
      <c r="AR65" s="121"/>
      <c r="AS65" s="121"/>
      <c r="AT65" s="122"/>
      <c r="AU65" s="236" t="s">
        <v>133</v>
      </c>
      <c r="AV65" s="236"/>
      <c r="AW65" s="236"/>
      <c r="AX65" s="237"/>
      <c r="AY65">
        <f>COUNTA($H$67)</f>
        <v>0</v>
      </c>
    </row>
    <row r="66" spans="1:51" ht="18.75" hidden="1" customHeight="1" x14ac:dyDescent="0.15">
      <c r="A66" s="468"/>
      <c r="B66" s="469"/>
      <c r="C66" s="469"/>
      <c r="D66" s="469"/>
      <c r="E66" s="469"/>
      <c r="F66" s="470"/>
      <c r="G66" s="479"/>
      <c r="H66" s="233"/>
      <c r="I66" s="233"/>
      <c r="J66" s="233"/>
      <c r="K66" s="233"/>
      <c r="L66" s="233"/>
      <c r="M66" s="233"/>
      <c r="N66" s="233"/>
      <c r="O66" s="234"/>
      <c r="P66" s="232"/>
      <c r="Q66" s="233"/>
      <c r="R66" s="233"/>
      <c r="S66" s="233"/>
      <c r="T66" s="233"/>
      <c r="U66" s="233"/>
      <c r="V66" s="234"/>
      <c r="W66" s="482"/>
      <c r="X66" s="483"/>
      <c r="Y66" s="486"/>
      <c r="Z66" s="486"/>
      <c r="AA66" s="487"/>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267</v>
      </c>
      <c r="AX66" s="239"/>
      <c r="AY66">
        <f>$AY$65</f>
        <v>0</v>
      </c>
    </row>
    <row r="67" spans="1:51" ht="23.25" hidden="1" customHeight="1" x14ac:dyDescent="0.15">
      <c r="A67" s="468"/>
      <c r="B67" s="469"/>
      <c r="C67" s="469"/>
      <c r="D67" s="469"/>
      <c r="E67" s="469"/>
      <c r="F67" s="470"/>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285</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8"/>
      <c r="B68" s="469"/>
      <c r="C68" s="469"/>
      <c r="D68" s="469"/>
      <c r="E68" s="469"/>
      <c r="F68" s="470"/>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285</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8"/>
      <c r="B69" s="469"/>
      <c r="C69" s="469"/>
      <c r="D69" s="469"/>
      <c r="E69" s="469"/>
      <c r="F69" s="470"/>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286</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8" t="s">
        <v>273</v>
      </c>
      <c r="B70" s="469"/>
      <c r="C70" s="469"/>
      <c r="D70" s="469"/>
      <c r="E70" s="469"/>
      <c r="F70" s="470"/>
      <c r="G70" s="241" t="s">
        <v>187</v>
      </c>
      <c r="H70" s="293"/>
      <c r="I70" s="293"/>
      <c r="J70" s="293"/>
      <c r="K70" s="293"/>
      <c r="L70" s="293"/>
      <c r="M70" s="293"/>
      <c r="N70" s="293"/>
      <c r="O70" s="293"/>
      <c r="P70" s="293"/>
      <c r="Q70" s="293"/>
      <c r="R70" s="293"/>
      <c r="S70" s="293"/>
      <c r="T70" s="293"/>
      <c r="U70" s="293"/>
      <c r="V70" s="293"/>
      <c r="W70" s="296" t="s">
        <v>284</v>
      </c>
      <c r="X70" s="297"/>
      <c r="Y70" s="255" t="s">
        <v>12</v>
      </c>
      <c r="Z70" s="255"/>
      <c r="AA70" s="256"/>
      <c r="AB70" s="257" t="s">
        <v>285</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8"/>
      <c r="B71" s="469"/>
      <c r="C71" s="469"/>
      <c r="D71" s="469"/>
      <c r="E71" s="469"/>
      <c r="F71" s="470"/>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285</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71"/>
      <c r="B72" s="472"/>
      <c r="C72" s="472"/>
      <c r="D72" s="472"/>
      <c r="E72" s="472"/>
      <c r="F72" s="473"/>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286</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9" t="s">
        <v>269</v>
      </c>
      <c r="B73" s="500"/>
      <c r="C73" s="500"/>
      <c r="D73" s="500"/>
      <c r="E73" s="500"/>
      <c r="F73" s="501"/>
      <c r="G73" s="575"/>
      <c r="H73" s="121" t="s">
        <v>145</v>
      </c>
      <c r="I73" s="121"/>
      <c r="J73" s="121"/>
      <c r="K73" s="121"/>
      <c r="L73" s="121"/>
      <c r="M73" s="121"/>
      <c r="N73" s="121"/>
      <c r="O73" s="122"/>
      <c r="P73" s="146" t="s">
        <v>58</v>
      </c>
      <c r="Q73" s="121"/>
      <c r="R73" s="121"/>
      <c r="S73" s="121"/>
      <c r="T73" s="121"/>
      <c r="U73" s="121"/>
      <c r="V73" s="121"/>
      <c r="W73" s="121"/>
      <c r="X73" s="122"/>
      <c r="Y73" s="577"/>
      <c r="Z73" s="578"/>
      <c r="AA73" s="579"/>
      <c r="AB73" s="146" t="s">
        <v>11</v>
      </c>
      <c r="AC73" s="121"/>
      <c r="AD73" s="122"/>
      <c r="AE73" s="235" t="s">
        <v>304</v>
      </c>
      <c r="AF73" s="235"/>
      <c r="AG73" s="235"/>
      <c r="AH73" s="235"/>
      <c r="AI73" s="235" t="s">
        <v>326</v>
      </c>
      <c r="AJ73" s="235"/>
      <c r="AK73" s="235"/>
      <c r="AL73" s="235"/>
      <c r="AM73" s="235" t="s">
        <v>423</v>
      </c>
      <c r="AN73" s="235"/>
      <c r="AO73" s="235"/>
      <c r="AP73" s="235"/>
      <c r="AQ73" s="146" t="s">
        <v>184</v>
      </c>
      <c r="AR73" s="121"/>
      <c r="AS73" s="121"/>
      <c r="AT73" s="122"/>
      <c r="AU73" s="126" t="s">
        <v>133</v>
      </c>
      <c r="AV73" s="127"/>
      <c r="AW73" s="127"/>
      <c r="AX73" s="128"/>
      <c r="AY73">
        <f>COUNTA($H$75)</f>
        <v>0</v>
      </c>
    </row>
    <row r="74" spans="1:51" ht="18.75" hidden="1" customHeight="1" x14ac:dyDescent="0.15">
      <c r="A74" s="502"/>
      <c r="B74" s="503"/>
      <c r="C74" s="503"/>
      <c r="D74" s="503"/>
      <c r="E74" s="503"/>
      <c r="F74" s="504"/>
      <c r="G74" s="576"/>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502"/>
      <c r="B75" s="503"/>
      <c r="C75" s="503"/>
      <c r="D75" s="503"/>
      <c r="E75" s="503"/>
      <c r="F75" s="504"/>
      <c r="G75" s="601"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502"/>
      <c r="B76" s="503"/>
      <c r="C76" s="503"/>
      <c r="D76" s="503"/>
      <c r="E76" s="503"/>
      <c r="F76" s="504"/>
      <c r="G76" s="602"/>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502"/>
      <c r="B77" s="503"/>
      <c r="C77" s="503"/>
      <c r="D77" s="503"/>
      <c r="E77" s="503"/>
      <c r="F77" s="504"/>
      <c r="G77" s="603"/>
      <c r="H77" s="102"/>
      <c r="I77" s="102"/>
      <c r="J77" s="102"/>
      <c r="K77" s="102"/>
      <c r="L77" s="102"/>
      <c r="M77" s="102"/>
      <c r="N77" s="102"/>
      <c r="O77" s="103"/>
      <c r="P77" s="99"/>
      <c r="Q77" s="99"/>
      <c r="R77" s="99"/>
      <c r="S77" s="99"/>
      <c r="T77" s="99"/>
      <c r="U77" s="99"/>
      <c r="V77" s="99"/>
      <c r="W77" s="99"/>
      <c r="X77" s="100"/>
      <c r="Y77" s="146" t="s">
        <v>13</v>
      </c>
      <c r="Z77" s="121"/>
      <c r="AA77" s="122"/>
      <c r="AB77" s="572" t="s">
        <v>14</v>
      </c>
      <c r="AC77" s="572"/>
      <c r="AD77" s="572"/>
      <c r="AE77" s="879"/>
      <c r="AF77" s="880"/>
      <c r="AG77" s="880"/>
      <c r="AH77" s="880"/>
      <c r="AI77" s="879"/>
      <c r="AJ77" s="880"/>
      <c r="AK77" s="880"/>
      <c r="AL77" s="880"/>
      <c r="AM77" s="879"/>
      <c r="AN77" s="880"/>
      <c r="AO77" s="880"/>
      <c r="AP77" s="880"/>
      <c r="AQ77" s="324"/>
      <c r="AR77" s="196"/>
      <c r="AS77" s="196"/>
      <c r="AT77" s="325"/>
      <c r="AU77" s="207"/>
      <c r="AV77" s="207"/>
      <c r="AW77" s="207"/>
      <c r="AX77" s="209"/>
      <c r="AY77">
        <f t="shared" si="9"/>
        <v>0</v>
      </c>
    </row>
    <row r="78" spans="1:51" ht="69.75" hidden="1" customHeight="1" x14ac:dyDescent="0.15">
      <c r="A78" s="317" t="s">
        <v>641</v>
      </c>
      <c r="B78" s="318"/>
      <c r="C78" s="318"/>
      <c r="D78" s="318"/>
      <c r="E78" s="315" t="s">
        <v>247</v>
      </c>
      <c r="F78" s="316"/>
      <c r="G78" s="45" t="s">
        <v>187</v>
      </c>
      <c r="H78" s="580"/>
      <c r="I78" s="581"/>
      <c r="J78" s="581"/>
      <c r="K78" s="581"/>
      <c r="L78" s="581"/>
      <c r="M78" s="581"/>
      <c r="N78" s="581"/>
      <c r="O78" s="582"/>
      <c r="P78" s="138"/>
      <c r="Q78" s="138"/>
      <c r="R78" s="138"/>
      <c r="S78" s="138"/>
      <c r="T78" s="138"/>
      <c r="U78" s="138"/>
      <c r="V78" s="138"/>
      <c r="W78" s="138"/>
      <c r="X78" s="138"/>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1" t="s">
        <v>263</v>
      </c>
      <c r="AP79" s="262"/>
      <c r="AQ79" s="262"/>
      <c r="AR79" s="62" t="s">
        <v>261</v>
      </c>
      <c r="AS79" s="261"/>
      <c r="AT79" s="262"/>
      <c r="AU79" s="262"/>
      <c r="AV79" s="262"/>
      <c r="AW79" s="262"/>
      <c r="AX79" s="966"/>
      <c r="AY79">
        <f>COUNTIF($AR$79,"☑")</f>
        <v>0</v>
      </c>
    </row>
    <row r="80" spans="1:51" ht="18.75" hidden="1" customHeight="1" x14ac:dyDescent="0.15">
      <c r="A80" s="853" t="s">
        <v>146</v>
      </c>
      <c r="B80" s="517" t="s">
        <v>260</v>
      </c>
      <c r="C80" s="518"/>
      <c r="D80" s="518"/>
      <c r="E80" s="518"/>
      <c r="F80" s="519"/>
      <c r="G80" s="423" t="s">
        <v>138</v>
      </c>
      <c r="H80" s="423"/>
      <c r="I80" s="423"/>
      <c r="J80" s="423"/>
      <c r="K80" s="423"/>
      <c r="L80" s="423"/>
      <c r="M80" s="423"/>
      <c r="N80" s="423"/>
      <c r="O80" s="423"/>
      <c r="P80" s="423"/>
      <c r="Q80" s="423"/>
      <c r="R80" s="423"/>
      <c r="S80" s="423"/>
      <c r="T80" s="423"/>
      <c r="U80" s="423"/>
      <c r="V80" s="423"/>
      <c r="W80" s="423"/>
      <c r="X80" s="423"/>
      <c r="Y80" s="423"/>
      <c r="Z80" s="423"/>
      <c r="AA80" s="506"/>
      <c r="AB80" s="422" t="s">
        <v>614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54"/>
      <c r="B81" s="520"/>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54"/>
      <c r="B82" s="520"/>
      <c r="C82" s="418"/>
      <c r="D82" s="418"/>
      <c r="E82" s="418"/>
      <c r="F82" s="419"/>
      <c r="G82" s="669"/>
      <c r="H82" s="669"/>
      <c r="I82" s="669"/>
      <c r="J82" s="669"/>
      <c r="K82" s="669"/>
      <c r="L82" s="669"/>
      <c r="M82" s="669"/>
      <c r="N82" s="669"/>
      <c r="O82" s="669"/>
      <c r="P82" s="669"/>
      <c r="Q82" s="669"/>
      <c r="R82" s="669"/>
      <c r="S82" s="669"/>
      <c r="T82" s="669"/>
      <c r="U82" s="669"/>
      <c r="V82" s="669"/>
      <c r="W82" s="669"/>
      <c r="X82" s="669"/>
      <c r="Y82" s="669"/>
      <c r="Z82" s="669"/>
      <c r="AA82" s="670"/>
      <c r="AB82" s="873"/>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4"/>
      <c r="AY82">
        <f t="shared" ref="AY82:AY89" si="10">$AY$80</f>
        <v>0</v>
      </c>
    </row>
    <row r="83" spans="1:60" ht="22.5" hidden="1" customHeight="1" x14ac:dyDescent="0.15">
      <c r="A83" s="854"/>
      <c r="B83" s="520"/>
      <c r="C83" s="418"/>
      <c r="D83" s="418"/>
      <c r="E83" s="418"/>
      <c r="F83" s="419"/>
      <c r="G83" s="671"/>
      <c r="H83" s="671"/>
      <c r="I83" s="671"/>
      <c r="J83" s="671"/>
      <c r="K83" s="671"/>
      <c r="L83" s="671"/>
      <c r="M83" s="671"/>
      <c r="N83" s="671"/>
      <c r="O83" s="671"/>
      <c r="P83" s="671"/>
      <c r="Q83" s="671"/>
      <c r="R83" s="671"/>
      <c r="S83" s="671"/>
      <c r="T83" s="671"/>
      <c r="U83" s="671"/>
      <c r="V83" s="671"/>
      <c r="W83" s="671"/>
      <c r="X83" s="671"/>
      <c r="Y83" s="671"/>
      <c r="Z83" s="671"/>
      <c r="AA83" s="672"/>
      <c r="AB83" s="875"/>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6"/>
      <c r="AY83">
        <f t="shared" si="10"/>
        <v>0</v>
      </c>
    </row>
    <row r="84" spans="1:60" ht="19.5" hidden="1" customHeight="1" x14ac:dyDescent="0.15">
      <c r="A84" s="854"/>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77"/>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8"/>
      <c r="AY84">
        <f t="shared" si="10"/>
        <v>0</v>
      </c>
    </row>
    <row r="85" spans="1:60" ht="18.75" hidden="1" customHeight="1" x14ac:dyDescent="0.15">
      <c r="A85" s="854"/>
      <c r="B85" s="418" t="s">
        <v>144</v>
      </c>
      <c r="C85" s="418"/>
      <c r="D85" s="418"/>
      <c r="E85" s="418"/>
      <c r="F85" s="419"/>
      <c r="G85" s="505" t="s">
        <v>60</v>
      </c>
      <c r="H85" s="423"/>
      <c r="I85" s="423"/>
      <c r="J85" s="423"/>
      <c r="K85" s="423"/>
      <c r="L85" s="423"/>
      <c r="M85" s="423"/>
      <c r="N85" s="423"/>
      <c r="O85" s="506"/>
      <c r="P85" s="422" t="s">
        <v>62</v>
      </c>
      <c r="Q85" s="423"/>
      <c r="R85" s="423"/>
      <c r="S85" s="423"/>
      <c r="T85" s="423"/>
      <c r="U85" s="423"/>
      <c r="V85" s="423"/>
      <c r="W85" s="423"/>
      <c r="X85" s="506"/>
      <c r="Y85" s="153"/>
      <c r="Z85" s="154"/>
      <c r="AA85" s="155"/>
      <c r="AB85" s="550" t="s">
        <v>11</v>
      </c>
      <c r="AC85" s="551"/>
      <c r="AD85" s="552"/>
      <c r="AE85" s="235" t="s">
        <v>304</v>
      </c>
      <c r="AF85" s="235"/>
      <c r="AG85" s="235"/>
      <c r="AH85" s="235"/>
      <c r="AI85" s="235" t="s">
        <v>326</v>
      </c>
      <c r="AJ85" s="235"/>
      <c r="AK85" s="235"/>
      <c r="AL85" s="235"/>
      <c r="AM85" s="235" t="s">
        <v>423</v>
      </c>
      <c r="AN85" s="235"/>
      <c r="AO85" s="235"/>
      <c r="AP85" s="235"/>
      <c r="AQ85" s="146" t="s">
        <v>184</v>
      </c>
      <c r="AR85" s="121"/>
      <c r="AS85" s="121"/>
      <c r="AT85" s="122"/>
      <c r="AU85" s="526" t="s">
        <v>133</v>
      </c>
      <c r="AV85" s="526"/>
      <c r="AW85" s="526"/>
      <c r="AX85" s="527"/>
      <c r="AY85">
        <f t="shared" si="10"/>
        <v>0</v>
      </c>
      <c r="AZ85" s="10"/>
      <c r="BA85" s="10"/>
      <c r="BB85" s="10"/>
      <c r="BC85" s="10"/>
    </row>
    <row r="86" spans="1:60" ht="18.75" hidden="1" customHeight="1" x14ac:dyDescent="0.15">
      <c r="A86" s="854"/>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3"/>
      <c r="Z86" s="154"/>
      <c r="AA86" s="155"/>
      <c r="AB86" s="401"/>
      <c r="AC86" s="402"/>
      <c r="AD86" s="403"/>
      <c r="AE86" s="235"/>
      <c r="AF86" s="235"/>
      <c r="AG86" s="235"/>
      <c r="AH86" s="235"/>
      <c r="AI86" s="235"/>
      <c r="AJ86" s="235"/>
      <c r="AK86" s="235"/>
      <c r="AL86" s="235"/>
      <c r="AM86" s="235"/>
      <c r="AN86" s="235"/>
      <c r="AO86" s="235"/>
      <c r="AP86" s="235"/>
      <c r="AQ86" s="187"/>
      <c r="AR86" s="188"/>
      <c r="AS86" s="124" t="s">
        <v>185</v>
      </c>
      <c r="AT86" s="125"/>
      <c r="AU86" s="188"/>
      <c r="AV86" s="188"/>
      <c r="AW86" s="386" t="s">
        <v>175</v>
      </c>
      <c r="AX86" s="387"/>
      <c r="AY86">
        <f t="shared" si="10"/>
        <v>0</v>
      </c>
      <c r="AZ86" s="10"/>
      <c r="BA86" s="10"/>
      <c r="BB86" s="10"/>
      <c r="BC86" s="10"/>
      <c r="BD86" s="10"/>
      <c r="BE86" s="10"/>
      <c r="BF86" s="10"/>
      <c r="BG86" s="10"/>
      <c r="BH86" s="10"/>
    </row>
    <row r="87" spans="1:60" ht="23.25" hidden="1" customHeight="1" x14ac:dyDescent="0.15">
      <c r="A87" s="854"/>
      <c r="B87" s="418"/>
      <c r="C87" s="418"/>
      <c r="D87" s="418"/>
      <c r="E87" s="418"/>
      <c r="F87" s="419"/>
      <c r="G87" s="95"/>
      <c r="H87" s="96"/>
      <c r="I87" s="96"/>
      <c r="J87" s="96"/>
      <c r="K87" s="96"/>
      <c r="L87" s="96"/>
      <c r="M87" s="96"/>
      <c r="N87" s="96"/>
      <c r="O87" s="97"/>
      <c r="P87" s="96"/>
      <c r="Q87" s="507"/>
      <c r="R87" s="507"/>
      <c r="S87" s="507"/>
      <c r="T87" s="507"/>
      <c r="U87" s="507"/>
      <c r="V87" s="507"/>
      <c r="W87" s="507"/>
      <c r="X87" s="508"/>
      <c r="Y87" s="554" t="s">
        <v>61</v>
      </c>
      <c r="Z87" s="555"/>
      <c r="AA87" s="556"/>
      <c r="AB87" s="454"/>
      <c r="AC87" s="454"/>
      <c r="AD87" s="454"/>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54"/>
      <c r="B88" s="418"/>
      <c r="C88" s="418"/>
      <c r="D88" s="418"/>
      <c r="E88" s="418"/>
      <c r="F88" s="419"/>
      <c r="G88" s="98"/>
      <c r="H88" s="99"/>
      <c r="I88" s="99"/>
      <c r="J88" s="99"/>
      <c r="K88" s="99"/>
      <c r="L88" s="99"/>
      <c r="M88" s="99"/>
      <c r="N88" s="99"/>
      <c r="O88" s="100"/>
      <c r="P88" s="509"/>
      <c r="Q88" s="509"/>
      <c r="R88" s="509"/>
      <c r="S88" s="509"/>
      <c r="T88" s="509"/>
      <c r="U88" s="509"/>
      <c r="V88" s="509"/>
      <c r="W88" s="509"/>
      <c r="X88" s="510"/>
      <c r="Y88" s="451" t="s">
        <v>53</v>
      </c>
      <c r="Z88" s="452"/>
      <c r="AA88" s="453"/>
      <c r="AB88" s="516"/>
      <c r="AC88" s="516"/>
      <c r="AD88" s="516"/>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54"/>
      <c r="B89" s="522"/>
      <c r="C89" s="522"/>
      <c r="D89" s="522"/>
      <c r="E89" s="522"/>
      <c r="F89" s="523"/>
      <c r="G89" s="101"/>
      <c r="H89" s="102"/>
      <c r="I89" s="102"/>
      <c r="J89" s="102"/>
      <c r="K89" s="102"/>
      <c r="L89" s="102"/>
      <c r="M89" s="102"/>
      <c r="N89" s="102"/>
      <c r="O89" s="103"/>
      <c r="P89" s="165"/>
      <c r="Q89" s="165"/>
      <c r="R89" s="165"/>
      <c r="S89" s="165"/>
      <c r="T89" s="165"/>
      <c r="U89" s="165"/>
      <c r="V89" s="165"/>
      <c r="W89" s="165"/>
      <c r="X89" s="553"/>
      <c r="Y89" s="451" t="s">
        <v>13</v>
      </c>
      <c r="Z89" s="452"/>
      <c r="AA89" s="453"/>
      <c r="AB89" s="586" t="s">
        <v>14</v>
      </c>
      <c r="AC89" s="586"/>
      <c r="AD89" s="586"/>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54"/>
      <c r="B90" s="418" t="s">
        <v>144</v>
      </c>
      <c r="C90" s="418"/>
      <c r="D90" s="418"/>
      <c r="E90" s="418"/>
      <c r="F90" s="419"/>
      <c r="G90" s="505" t="s">
        <v>60</v>
      </c>
      <c r="H90" s="423"/>
      <c r="I90" s="423"/>
      <c r="J90" s="423"/>
      <c r="K90" s="423"/>
      <c r="L90" s="423"/>
      <c r="M90" s="423"/>
      <c r="N90" s="423"/>
      <c r="O90" s="506"/>
      <c r="P90" s="422" t="s">
        <v>62</v>
      </c>
      <c r="Q90" s="423"/>
      <c r="R90" s="423"/>
      <c r="S90" s="423"/>
      <c r="T90" s="423"/>
      <c r="U90" s="423"/>
      <c r="V90" s="423"/>
      <c r="W90" s="423"/>
      <c r="X90" s="506"/>
      <c r="Y90" s="153"/>
      <c r="Z90" s="154"/>
      <c r="AA90" s="155"/>
      <c r="AB90" s="550" t="s">
        <v>11</v>
      </c>
      <c r="AC90" s="551"/>
      <c r="AD90" s="552"/>
      <c r="AE90" s="235" t="s">
        <v>304</v>
      </c>
      <c r="AF90" s="235"/>
      <c r="AG90" s="235"/>
      <c r="AH90" s="235"/>
      <c r="AI90" s="235" t="s">
        <v>326</v>
      </c>
      <c r="AJ90" s="235"/>
      <c r="AK90" s="235"/>
      <c r="AL90" s="235"/>
      <c r="AM90" s="235" t="s">
        <v>423</v>
      </c>
      <c r="AN90" s="235"/>
      <c r="AO90" s="235"/>
      <c r="AP90" s="235"/>
      <c r="AQ90" s="146" t="s">
        <v>184</v>
      </c>
      <c r="AR90" s="121"/>
      <c r="AS90" s="121"/>
      <c r="AT90" s="122"/>
      <c r="AU90" s="526" t="s">
        <v>133</v>
      </c>
      <c r="AV90" s="526"/>
      <c r="AW90" s="526"/>
      <c r="AX90" s="527"/>
      <c r="AY90">
        <f>COUNTA($G$92)</f>
        <v>0</v>
      </c>
    </row>
    <row r="91" spans="1:60" ht="18.75" hidden="1" customHeight="1" x14ac:dyDescent="0.15">
      <c r="A91" s="854"/>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3"/>
      <c r="Z91" s="154"/>
      <c r="AA91" s="155"/>
      <c r="AB91" s="401"/>
      <c r="AC91" s="402"/>
      <c r="AD91" s="403"/>
      <c r="AE91" s="235"/>
      <c r="AF91" s="235"/>
      <c r="AG91" s="235"/>
      <c r="AH91" s="235"/>
      <c r="AI91" s="235"/>
      <c r="AJ91" s="235"/>
      <c r="AK91" s="235"/>
      <c r="AL91" s="235"/>
      <c r="AM91" s="235"/>
      <c r="AN91" s="235"/>
      <c r="AO91" s="235"/>
      <c r="AP91" s="235"/>
      <c r="AQ91" s="187"/>
      <c r="AR91" s="188"/>
      <c r="AS91" s="124" t="s">
        <v>185</v>
      </c>
      <c r="AT91" s="125"/>
      <c r="AU91" s="188"/>
      <c r="AV91" s="188"/>
      <c r="AW91" s="386" t="s">
        <v>175</v>
      </c>
      <c r="AX91" s="387"/>
      <c r="AY91">
        <f>$AY$90</f>
        <v>0</v>
      </c>
      <c r="AZ91" s="10"/>
      <c r="BA91" s="10"/>
      <c r="BB91" s="10"/>
      <c r="BC91" s="10"/>
    </row>
    <row r="92" spans="1:60" ht="23.25" hidden="1" customHeight="1" x14ac:dyDescent="0.15">
      <c r="A92" s="854"/>
      <c r="B92" s="418"/>
      <c r="C92" s="418"/>
      <c r="D92" s="418"/>
      <c r="E92" s="418"/>
      <c r="F92" s="419"/>
      <c r="G92" s="95"/>
      <c r="H92" s="96"/>
      <c r="I92" s="96"/>
      <c r="J92" s="96"/>
      <c r="K92" s="96"/>
      <c r="L92" s="96"/>
      <c r="M92" s="96"/>
      <c r="N92" s="96"/>
      <c r="O92" s="97"/>
      <c r="P92" s="96"/>
      <c r="Q92" s="507"/>
      <c r="R92" s="507"/>
      <c r="S92" s="507"/>
      <c r="T92" s="507"/>
      <c r="U92" s="507"/>
      <c r="V92" s="507"/>
      <c r="W92" s="507"/>
      <c r="X92" s="508"/>
      <c r="Y92" s="554" t="s">
        <v>61</v>
      </c>
      <c r="Z92" s="555"/>
      <c r="AA92" s="556"/>
      <c r="AB92" s="454"/>
      <c r="AC92" s="454"/>
      <c r="AD92" s="454"/>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4"/>
      <c r="B93" s="418"/>
      <c r="C93" s="418"/>
      <c r="D93" s="418"/>
      <c r="E93" s="418"/>
      <c r="F93" s="419"/>
      <c r="G93" s="98"/>
      <c r="H93" s="99"/>
      <c r="I93" s="99"/>
      <c r="J93" s="99"/>
      <c r="K93" s="99"/>
      <c r="L93" s="99"/>
      <c r="M93" s="99"/>
      <c r="N93" s="99"/>
      <c r="O93" s="100"/>
      <c r="P93" s="509"/>
      <c r="Q93" s="509"/>
      <c r="R93" s="509"/>
      <c r="S93" s="509"/>
      <c r="T93" s="509"/>
      <c r="U93" s="509"/>
      <c r="V93" s="509"/>
      <c r="W93" s="509"/>
      <c r="X93" s="510"/>
      <c r="Y93" s="451" t="s">
        <v>53</v>
      </c>
      <c r="Z93" s="452"/>
      <c r="AA93" s="453"/>
      <c r="AB93" s="516"/>
      <c r="AC93" s="516"/>
      <c r="AD93" s="516"/>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54"/>
      <c r="B94" s="522"/>
      <c r="C94" s="522"/>
      <c r="D94" s="522"/>
      <c r="E94" s="522"/>
      <c r="F94" s="523"/>
      <c r="G94" s="101"/>
      <c r="H94" s="102"/>
      <c r="I94" s="102"/>
      <c r="J94" s="102"/>
      <c r="K94" s="102"/>
      <c r="L94" s="102"/>
      <c r="M94" s="102"/>
      <c r="N94" s="102"/>
      <c r="O94" s="103"/>
      <c r="P94" s="165"/>
      <c r="Q94" s="165"/>
      <c r="R94" s="165"/>
      <c r="S94" s="165"/>
      <c r="T94" s="165"/>
      <c r="U94" s="165"/>
      <c r="V94" s="165"/>
      <c r="W94" s="165"/>
      <c r="X94" s="553"/>
      <c r="Y94" s="451" t="s">
        <v>13</v>
      </c>
      <c r="Z94" s="452"/>
      <c r="AA94" s="453"/>
      <c r="AB94" s="586" t="s">
        <v>14</v>
      </c>
      <c r="AC94" s="586"/>
      <c r="AD94" s="586"/>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54"/>
      <c r="B95" s="418" t="s">
        <v>144</v>
      </c>
      <c r="C95" s="418"/>
      <c r="D95" s="418"/>
      <c r="E95" s="418"/>
      <c r="F95" s="419"/>
      <c r="G95" s="505" t="s">
        <v>60</v>
      </c>
      <c r="H95" s="423"/>
      <c r="I95" s="423"/>
      <c r="J95" s="423"/>
      <c r="K95" s="423"/>
      <c r="L95" s="423"/>
      <c r="M95" s="423"/>
      <c r="N95" s="423"/>
      <c r="O95" s="506"/>
      <c r="P95" s="422" t="s">
        <v>62</v>
      </c>
      <c r="Q95" s="423"/>
      <c r="R95" s="423"/>
      <c r="S95" s="423"/>
      <c r="T95" s="423"/>
      <c r="U95" s="423"/>
      <c r="V95" s="423"/>
      <c r="W95" s="423"/>
      <c r="X95" s="506"/>
      <c r="Y95" s="153"/>
      <c r="Z95" s="154"/>
      <c r="AA95" s="155"/>
      <c r="AB95" s="550" t="s">
        <v>11</v>
      </c>
      <c r="AC95" s="551"/>
      <c r="AD95" s="552"/>
      <c r="AE95" s="235" t="s">
        <v>304</v>
      </c>
      <c r="AF95" s="235"/>
      <c r="AG95" s="235"/>
      <c r="AH95" s="235"/>
      <c r="AI95" s="235" t="s">
        <v>326</v>
      </c>
      <c r="AJ95" s="235"/>
      <c r="AK95" s="235"/>
      <c r="AL95" s="235"/>
      <c r="AM95" s="235" t="s">
        <v>423</v>
      </c>
      <c r="AN95" s="235"/>
      <c r="AO95" s="235"/>
      <c r="AP95" s="235"/>
      <c r="AQ95" s="146" t="s">
        <v>184</v>
      </c>
      <c r="AR95" s="121"/>
      <c r="AS95" s="121"/>
      <c r="AT95" s="122"/>
      <c r="AU95" s="526" t="s">
        <v>133</v>
      </c>
      <c r="AV95" s="526"/>
      <c r="AW95" s="526"/>
      <c r="AX95" s="527"/>
      <c r="AY95">
        <f>COUNTA($G$97)</f>
        <v>0</v>
      </c>
      <c r="AZ95" s="10"/>
      <c r="BA95" s="10"/>
      <c r="BB95" s="10"/>
      <c r="BC95" s="10"/>
      <c r="BD95" s="10"/>
      <c r="BE95" s="10"/>
      <c r="BF95" s="10"/>
      <c r="BG95" s="10"/>
      <c r="BH95" s="10"/>
    </row>
    <row r="96" spans="1:60" ht="18.75" hidden="1" customHeight="1" x14ac:dyDescent="0.15">
      <c r="A96" s="854"/>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3"/>
      <c r="Z96" s="154"/>
      <c r="AA96" s="155"/>
      <c r="AB96" s="401"/>
      <c r="AC96" s="402"/>
      <c r="AD96" s="403"/>
      <c r="AE96" s="235"/>
      <c r="AF96" s="235"/>
      <c r="AG96" s="235"/>
      <c r="AH96" s="235"/>
      <c r="AI96" s="235"/>
      <c r="AJ96" s="235"/>
      <c r="AK96" s="235"/>
      <c r="AL96" s="235"/>
      <c r="AM96" s="235"/>
      <c r="AN96" s="235"/>
      <c r="AO96" s="235"/>
      <c r="AP96" s="235"/>
      <c r="AQ96" s="187"/>
      <c r="AR96" s="188"/>
      <c r="AS96" s="124" t="s">
        <v>185</v>
      </c>
      <c r="AT96" s="125"/>
      <c r="AU96" s="188"/>
      <c r="AV96" s="188"/>
      <c r="AW96" s="386" t="s">
        <v>175</v>
      </c>
      <c r="AX96" s="387"/>
      <c r="AY96">
        <f>$AY$95</f>
        <v>0</v>
      </c>
    </row>
    <row r="97" spans="1:60" ht="23.25" hidden="1" customHeight="1" x14ac:dyDescent="0.15">
      <c r="A97" s="854"/>
      <c r="B97" s="418"/>
      <c r="C97" s="418"/>
      <c r="D97" s="418"/>
      <c r="E97" s="418"/>
      <c r="F97" s="419"/>
      <c r="G97" s="95"/>
      <c r="H97" s="96"/>
      <c r="I97" s="96"/>
      <c r="J97" s="96"/>
      <c r="K97" s="96"/>
      <c r="L97" s="96"/>
      <c r="M97" s="96"/>
      <c r="N97" s="96"/>
      <c r="O97" s="97"/>
      <c r="P97" s="96"/>
      <c r="Q97" s="507"/>
      <c r="R97" s="507"/>
      <c r="S97" s="507"/>
      <c r="T97" s="507"/>
      <c r="U97" s="507"/>
      <c r="V97" s="507"/>
      <c r="W97" s="507"/>
      <c r="X97" s="508"/>
      <c r="Y97" s="554" t="s">
        <v>61</v>
      </c>
      <c r="Z97" s="555"/>
      <c r="AA97" s="556"/>
      <c r="AB97" s="461"/>
      <c r="AC97" s="462"/>
      <c r="AD97" s="463"/>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54"/>
      <c r="B98" s="418"/>
      <c r="C98" s="418"/>
      <c r="D98" s="418"/>
      <c r="E98" s="418"/>
      <c r="F98" s="419"/>
      <c r="G98" s="98"/>
      <c r="H98" s="99"/>
      <c r="I98" s="99"/>
      <c r="J98" s="99"/>
      <c r="K98" s="99"/>
      <c r="L98" s="99"/>
      <c r="M98" s="99"/>
      <c r="N98" s="99"/>
      <c r="O98" s="100"/>
      <c r="P98" s="509"/>
      <c r="Q98" s="509"/>
      <c r="R98" s="509"/>
      <c r="S98" s="509"/>
      <c r="T98" s="509"/>
      <c r="U98" s="509"/>
      <c r="V98" s="509"/>
      <c r="W98" s="509"/>
      <c r="X98" s="510"/>
      <c r="Y98" s="451" t="s">
        <v>53</v>
      </c>
      <c r="Z98" s="452"/>
      <c r="AA98" s="453"/>
      <c r="AB98" s="455"/>
      <c r="AC98" s="456"/>
      <c r="AD98" s="457"/>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55"/>
      <c r="B99" s="420"/>
      <c r="C99" s="420"/>
      <c r="D99" s="420"/>
      <c r="E99" s="420"/>
      <c r="F99" s="421"/>
      <c r="G99" s="573"/>
      <c r="H99" s="204"/>
      <c r="I99" s="204"/>
      <c r="J99" s="204"/>
      <c r="K99" s="204"/>
      <c r="L99" s="204"/>
      <c r="M99" s="204"/>
      <c r="N99" s="204"/>
      <c r="O99" s="574"/>
      <c r="P99" s="511"/>
      <c r="Q99" s="511"/>
      <c r="R99" s="511"/>
      <c r="S99" s="511"/>
      <c r="T99" s="511"/>
      <c r="U99" s="511"/>
      <c r="V99" s="511"/>
      <c r="W99" s="511"/>
      <c r="X99" s="512"/>
      <c r="Y99" s="884" t="s">
        <v>13</v>
      </c>
      <c r="Z99" s="885"/>
      <c r="AA99" s="886"/>
      <c r="AB99" s="881" t="s">
        <v>14</v>
      </c>
      <c r="AC99" s="882"/>
      <c r="AD99" s="883"/>
      <c r="AE99" s="513"/>
      <c r="AF99" s="514"/>
      <c r="AG99" s="514"/>
      <c r="AH99" s="515"/>
      <c r="AI99" s="513"/>
      <c r="AJ99" s="514"/>
      <c r="AK99" s="514"/>
      <c r="AL99" s="515"/>
      <c r="AM99" s="513"/>
      <c r="AN99" s="514"/>
      <c r="AO99" s="514"/>
      <c r="AP99" s="514"/>
      <c r="AQ99" s="528"/>
      <c r="AR99" s="529"/>
      <c r="AS99" s="529"/>
      <c r="AT99" s="530"/>
      <c r="AU99" s="514"/>
      <c r="AV99" s="514"/>
      <c r="AW99" s="514"/>
      <c r="AX99" s="531"/>
      <c r="AY99">
        <f t="shared" si="12"/>
        <v>0</v>
      </c>
    </row>
    <row r="100" spans="1:60" ht="31.5" customHeight="1" x14ac:dyDescent="0.15">
      <c r="A100" s="494" t="s">
        <v>270</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3"/>
      <c r="Z100" s="844"/>
      <c r="AA100" s="845"/>
      <c r="AB100" s="474" t="s">
        <v>11</v>
      </c>
      <c r="AC100" s="474"/>
      <c r="AD100" s="474"/>
      <c r="AE100" s="532" t="s">
        <v>304</v>
      </c>
      <c r="AF100" s="533"/>
      <c r="AG100" s="533"/>
      <c r="AH100" s="534"/>
      <c r="AI100" s="532" t="s">
        <v>326</v>
      </c>
      <c r="AJ100" s="533"/>
      <c r="AK100" s="533"/>
      <c r="AL100" s="534"/>
      <c r="AM100" s="532" t="s">
        <v>423</v>
      </c>
      <c r="AN100" s="533"/>
      <c r="AO100" s="533"/>
      <c r="AP100" s="534"/>
      <c r="AQ100" s="305" t="s">
        <v>331</v>
      </c>
      <c r="AR100" s="306"/>
      <c r="AS100" s="306"/>
      <c r="AT100" s="307"/>
      <c r="AU100" s="305" t="s">
        <v>455</v>
      </c>
      <c r="AV100" s="306"/>
      <c r="AW100" s="306"/>
      <c r="AX100" s="308"/>
    </row>
    <row r="101" spans="1:60" ht="23.25" customHeight="1" x14ac:dyDescent="0.15">
      <c r="A101" s="412"/>
      <c r="B101" s="413"/>
      <c r="C101" s="413"/>
      <c r="D101" s="413"/>
      <c r="E101" s="413"/>
      <c r="F101" s="414"/>
      <c r="G101" s="96" t="s">
        <v>642</v>
      </c>
      <c r="H101" s="96"/>
      <c r="I101" s="96"/>
      <c r="J101" s="96"/>
      <c r="K101" s="96"/>
      <c r="L101" s="96"/>
      <c r="M101" s="96"/>
      <c r="N101" s="96"/>
      <c r="O101" s="96"/>
      <c r="P101" s="96"/>
      <c r="Q101" s="96"/>
      <c r="R101" s="96"/>
      <c r="S101" s="96"/>
      <c r="T101" s="96"/>
      <c r="U101" s="96"/>
      <c r="V101" s="96"/>
      <c r="W101" s="96"/>
      <c r="X101" s="97"/>
      <c r="Y101" s="535" t="s">
        <v>54</v>
      </c>
      <c r="Z101" s="536"/>
      <c r="AA101" s="537"/>
      <c r="AB101" s="454" t="s">
        <v>643</v>
      </c>
      <c r="AC101" s="454"/>
      <c r="AD101" s="454"/>
      <c r="AE101" s="270">
        <v>19804</v>
      </c>
      <c r="AF101" s="270"/>
      <c r="AG101" s="270"/>
      <c r="AH101" s="270"/>
      <c r="AI101" s="270">
        <v>25664</v>
      </c>
      <c r="AJ101" s="270"/>
      <c r="AK101" s="270"/>
      <c r="AL101" s="270"/>
      <c r="AM101" s="270">
        <v>18135</v>
      </c>
      <c r="AN101" s="270"/>
      <c r="AO101" s="270"/>
      <c r="AP101" s="270"/>
      <c r="AQ101" s="270" t="s">
        <v>747</v>
      </c>
      <c r="AR101" s="270"/>
      <c r="AS101" s="270"/>
      <c r="AT101" s="270"/>
      <c r="AU101" s="206" t="s">
        <v>748</v>
      </c>
      <c r="AV101" s="207"/>
      <c r="AW101" s="207"/>
      <c r="AX101" s="209"/>
    </row>
    <row r="102" spans="1:60" ht="23.25" customHeight="1" x14ac:dyDescent="0.15">
      <c r="A102" s="415"/>
      <c r="B102" s="416"/>
      <c r="C102" s="416"/>
      <c r="D102" s="416"/>
      <c r="E102" s="416"/>
      <c r="F102" s="417"/>
      <c r="G102" s="102"/>
      <c r="H102" s="102"/>
      <c r="I102" s="102"/>
      <c r="J102" s="102"/>
      <c r="K102" s="102"/>
      <c r="L102" s="102"/>
      <c r="M102" s="102"/>
      <c r="N102" s="102"/>
      <c r="O102" s="102"/>
      <c r="P102" s="102"/>
      <c r="Q102" s="102"/>
      <c r="R102" s="102"/>
      <c r="S102" s="102"/>
      <c r="T102" s="102"/>
      <c r="U102" s="102"/>
      <c r="V102" s="102"/>
      <c r="W102" s="102"/>
      <c r="X102" s="103"/>
      <c r="Y102" s="437" t="s">
        <v>55</v>
      </c>
      <c r="Z102" s="438"/>
      <c r="AA102" s="439"/>
      <c r="AB102" s="454" t="s">
        <v>643</v>
      </c>
      <c r="AC102" s="454"/>
      <c r="AD102" s="454"/>
      <c r="AE102" s="270">
        <v>18094</v>
      </c>
      <c r="AF102" s="270"/>
      <c r="AG102" s="270"/>
      <c r="AH102" s="270"/>
      <c r="AI102" s="270">
        <v>28828</v>
      </c>
      <c r="AJ102" s="270"/>
      <c r="AK102" s="270"/>
      <c r="AL102" s="270"/>
      <c r="AM102" s="270">
        <v>28120</v>
      </c>
      <c r="AN102" s="270"/>
      <c r="AO102" s="270"/>
      <c r="AP102" s="270"/>
      <c r="AQ102" s="270">
        <v>23424</v>
      </c>
      <c r="AR102" s="270"/>
      <c r="AS102" s="270"/>
      <c r="AT102" s="270"/>
      <c r="AU102" s="213" t="s">
        <v>749</v>
      </c>
      <c r="AV102" s="214"/>
      <c r="AW102" s="214"/>
      <c r="AX102" s="309"/>
    </row>
    <row r="103" spans="1:60" ht="31.5" hidden="1" customHeight="1" x14ac:dyDescent="0.15">
      <c r="A103" s="409" t="s">
        <v>270</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5" t="s">
        <v>304</v>
      </c>
      <c r="AF103" s="235"/>
      <c r="AG103" s="235"/>
      <c r="AH103" s="235"/>
      <c r="AI103" s="235" t="s">
        <v>326</v>
      </c>
      <c r="AJ103" s="235"/>
      <c r="AK103" s="235"/>
      <c r="AL103" s="235"/>
      <c r="AM103" s="235" t="s">
        <v>423</v>
      </c>
      <c r="AN103" s="235"/>
      <c r="AO103" s="235"/>
      <c r="AP103" s="235"/>
      <c r="AQ103" s="267" t="s">
        <v>331</v>
      </c>
      <c r="AR103" s="268"/>
      <c r="AS103" s="268"/>
      <c r="AT103" s="268"/>
      <c r="AU103" s="267" t="s">
        <v>455</v>
      </c>
      <c r="AV103" s="268"/>
      <c r="AW103" s="268"/>
      <c r="AX103" s="269"/>
      <c r="AY103">
        <f>COUNTA($G$104)</f>
        <v>0</v>
      </c>
    </row>
    <row r="104" spans="1:60" ht="23.25" hidden="1" customHeight="1" x14ac:dyDescent="0.15">
      <c r="A104" s="412"/>
      <c r="B104" s="413"/>
      <c r="C104" s="413"/>
      <c r="D104" s="413"/>
      <c r="E104" s="413"/>
      <c r="F104" s="414"/>
      <c r="G104" s="96"/>
      <c r="H104" s="96"/>
      <c r="I104" s="96"/>
      <c r="J104" s="96"/>
      <c r="K104" s="96"/>
      <c r="L104" s="96"/>
      <c r="M104" s="96"/>
      <c r="N104" s="96"/>
      <c r="O104" s="96"/>
      <c r="P104" s="96"/>
      <c r="Q104" s="96"/>
      <c r="R104" s="96"/>
      <c r="S104" s="96"/>
      <c r="T104" s="96"/>
      <c r="U104" s="96"/>
      <c r="V104" s="96"/>
      <c r="W104" s="96"/>
      <c r="X104" s="97"/>
      <c r="Y104" s="458" t="s">
        <v>54</v>
      </c>
      <c r="Z104" s="459"/>
      <c r="AA104" s="460"/>
      <c r="AB104" s="538"/>
      <c r="AC104" s="539"/>
      <c r="AD104" s="54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15"/>
      <c r="B105" s="416"/>
      <c r="C105" s="416"/>
      <c r="D105" s="416"/>
      <c r="E105" s="416"/>
      <c r="F105" s="417"/>
      <c r="G105" s="102"/>
      <c r="H105" s="102"/>
      <c r="I105" s="102"/>
      <c r="J105" s="102"/>
      <c r="K105" s="102"/>
      <c r="L105" s="102"/>
      <c r="M105" s="102"/>
      <c r="N105" s="102"/>
      <c r="O105" s="102"/>
      <c r="P105" s="102"/>
      <c r="Q105" s="102"/>
      <c r="R105" s="102"/>
      <c r="S105" s="102"/>
      <c r="T105" s="102"/>
      <c r="U105" s="102"/>
      <c r="V105" s="102"/>
      <c r="W105" s="102"/>
      <c r="X105" s="103"/>
      <c r="Y105" s="437" t="s">
        <v>55</v>
      </c>
      <c r="Z105" s="541"/>
      <c r="AA105" s="542"/>
      <c r="AB105" s="461"/>
      <c r="AC105" s="462"/>
      <c r="AD105" s="463"/>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9" t="s">
        <v>270</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5" t="s">
        <v>304</v>
      </c>
      <c r="AF106" s="235"/>
      <c r="AG106" s="235"/>
      <c r="AH106" s="235"/>
      <c r="AI106" s="235" t="s">
        <v>326</v>
      </c>
      <c r="AJ106" s="235"/>
      <c r="AK106" s="235"/>
      <c r="AL106" s="235"/>
      <c r="AM106" s="235" t="s">
        <v>423</v>
      </c>
      <c r="AN106" s="235"/>
      <c r="AO106" s="235"/>
      <c r="AP106" s="235"/>
      <c r="AQ106" s="267" t="s">
        <v>331</v>
      </c>
      <c r="AR106" s="268"/>
      <c r="AS106" s="268"/>
      <c r="AT106" s="268"/>
      <c r="AU106" s="267" t="s">
        <v>455</v>
      </c>
      <c r="AV106" s="268"/>
      <c r="AW106" s="268"/>
      <c r="AX106" s="269"/>
      <c r="AY106">
        <f>COUNTA($G$107)</f>
        <v>0</v>
      </c>
    </row>
    <row r="107" spans="1:60" ht="23.25" hidden="1" customHeight="1" x14ac:dyDescent="0.15">
      <c r="A107" s="412"/>
      <c r="B107" s="413"/>
      <c r="C107" s="413"/>
      <c r="D107" s="413"/>
      <c r="E107" s="413"/>
      <c r="F107" s="414"/>
      <c r="G107" s="96"/>
      <c r="H107" s="96"/>
      <c r="I107" s="96"/>
      <c r="J107" s="96"/>
      <c r="K107" s="96"/>
      <c r="L107" s="96"/>
      <c r="M107" s="96"/>
      <c r="N107" s="96"/>
      <c r="O107" s="96"/>
      <c r="P107" s="96"/>
      <c r="Q107" s="96"/>
      <c r="R107" s="96"/>
      <c r="S107" s="96"/>
      <c r="T107" s="96"/>
      <c r="U107" s="96"/>
      <c r="V107" s="96"/>
      <c r="W107" s="96"/>
      <c r="X107" s="97"/>
      <c r="Y107" s="458" t="s">
        <v>54</v>
      </c>
      <c r="Z107" s="459"/>
      <c r="AA107" s="460"/>
      <c r="AB107" s="538"/>
      <c r="AC107" s="539"/>
      <c r="AD107" s="54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15"/>
      <c r="B108" s="416"/>
      <c r="C108" s="416"/>
      <c r="D108" s="416"/>
      <c r="E108" s="416"/>
      <c r="F108" s="417"/>
      <c r="G108" s="102"/>
      <c r="H108" s="102"/>
      <c r="I108" s="102"/>
      <c r="J108" s="102"/>
      <c r="K108" s="102"/>
      <c r="L108" s="102"/>
      <c r="M108" s="102"/>
      <c r="N108" s="102"/>
      <c r="O108" s="102"/>
      <c r="P108" s="102"/>
      <c r="Q108" s="102"/>
      <c r="R108" s="102"/>
      <c r="S108" s="102"/>
      <c r="T108" s="102"/>
      <c r="U108" s="102"/>
      <c r="V108" s="102"/>
      <c r="W108" s="102"/>
      <c r="X108" s="103"/>
      <c r="Y108" s="437" t="s">
        <v>55</v>
      </c>
      <c r="Z108" s="541"/>
      <c r="AA108" s="542"/>
      <c r="AB108" s="461"/>
      <c r="AC108" s="462"/>
      <c r="AD108" s="463"/>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9" t="s">
        <v>270</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5" t="s">
        <v>304</v>
      </c>
      <c r="AF109" s="235"/>
      <c r="AG109" s="235"/>
      <c r="AH109" s="235"/>
      <c r="AI109" s="235" t="s">
        <v>326</v>
      </c>
      <c r="AJ109" s="235"/>
      <c r="AK109" s="235"/>
      <c r="AL109" s="235"/>
      <c r="AM109" s="235" t="s">
        <v>423</v>
      </c>
      <c r="AN109" s="235"/>
      <c r="AO109" s="235"/>
      <c r="AP109" s="235"/>
      <c r="AQ109" s="267" t="s">
        <v>331</v>
      </c>
      <c r="AR109" s="268"/>
      <c r="AS109" s="268"/>
      <c r="AT109" s="268"/>
      <c r="AU109" s="267" t="s">
        <v>455</v>
      </c>
      <c r="AV109" s="268"/>
      <c r="AW109" s="268"/>
      <c r="AX109" s="269"/>
      <c r="AY109">
        <f>COUNTA($G$110)</f>
        <v>0</v>
      </c>
    </row>
    <row r="110" spans="1:60" ht="23.25" hidden="1" customHeight="1" x14ac:dyDescent="0.15">
      <c r="A110" s="412"/>
      <c r="B110" s="413"/>
      <c r="C110" s="413"/>
      <c r="D110" s="413"/>
      <c r="E110" s="413"/>
      <c r="F110" s="414"/>
      <c r="G110" s="96"/>
      <c r="H110" s="96"/>
      <c r="I110" s="96"/>
      <c r="J110" s="96"/>
      <c r="K110" s="96"/>
      <c r="L110" s="96"/>
      <c r="M110" s="96"/>
      <c r="N110" s="96"/>
      <c r="O110" s="96"/>
      <c r="P110" s="96"/>
      <c r="Q110" s="96"/>
      <c r="R110" s="96"/>
      <c r="S110" s="96"/>
      <c r="T110" s="96"/>
      <c r="U110" s="96"/>
      <c r="V110" s="96"/>
      <c r="W110" s="96"/>
      <c r="X110" s="97"/>
      <c r="Y110" s="458" t="s">
        <v>54</v>
      </c>
      <c r="Z110" s="459"/>
      <c r="AA110" s="460"/>
      <c r="AB110" s="538"/>
      <c r="AC110" s="539"/>
      <c r="AD110" s="54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15"/>
      <c r="B111" s="416"/>
      <c r="C111" s="416"/>
      <c r="D111" s="416"/>
      <c r="E111" s="416"/>
      <c r="F111" s="417"/>
      <c r="G111" s="102"/>
      <c r="H111" s="102"/>
      <c r="I111" s="102"/>
      <c r="J111" s="102"/>
      <c r="K111" s="102"/>
      <c r="L111" s="102"/>
      <c r="M111" s="102"/>
      <c r="N111" s="102"/>
      <c r="O111" s="102"/>
      <c r="P111" s="102"/>
      <c r="Q111" s="102"/>
      <c r="R111" s="102"/>
      <c r="S111" s="102"/>
      <c r="T111" s="102"/>
      <c r="U111" s="102"/>
      <c r="V111" s="102"/>
      <c r="W111" s="102"/>
      <c r="X111" s="103"/>
      <c r="Y111" s="437" t="s">
        <v>55</v>
      </c>
      <c r="Z111" s="541"/>
      <c r="AA111" s="542"/>
      <c r="AB111" s="461"/>
      <c r="AC111" s="462"/>
      <c r="AD111" s="463"/>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9" t="s">
        <v>270</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5" t="s">
        <v>304</v>
      </c>
      <c r="AF112" s="235"/>
      <c r="AG112" s="235"/>
      <c r="AH112" s="235"/>
      <c r="AI112" s="235" t="s">
        <v>326</v>
      </c>
      <c r="AJ112" s="235"/>
      <c r="AK112" s="235"/>
      <c r="AL112" s="235"/>
      <c r="AM112" s="235" t="s">
        <v>423</v>
      </c>
      <c r="AN112" s="235"/>
      <c r="AO112" s="235"/>
      <c r="AP112" s="235"/>
      <c r="AQ112" s="267" t="s">
        <v>331</v>
      </c>
      <c r="AR112" s="268"/>
      <c r="AS112" s="268"/>
      <c r="AT112" s="268"/>
      <c r="AU112" s="267" t="s">
        <v>455</v>
      </c>
      <c r="AV112" s="268"/>
      <c r="AW112" s="268"/>
      <c r="AX112" s="269"/>
      <c r="AY112">
        <f>COUNTA($G$113)</f>
        <v>0</v>
      </c>
    </row>
    <row r="113" spans="1:51" ht="23.25" hidden="1" customHeight="1" x14ac:dyDescent="0.15">
      <c r="A113" s="412"/>
      <c r="B113" s="413"/>
      <c r="C113" s="413"/>
      <c r="D113" s="413"/>
      <c r="E113" s="413"/>
      <c r="F113" s="414"/>
      <c r="G113" s="96"/>
      <c r="H113" s="96"/>
      <c r="I113" s="96"/>
      <c r="J113" s="96"/>
      <c r="K113" s="96"/>
      <c r="L113" s="96"/>
      <c r="M113" s="96"/>
      <c r="N113" s="96"/>
      <c r="O113" s="96"/>
      <c r="P113" s="96"/>
      <c r="Q113" s="96"/>
      <c r="R113" s="96"/>
      <c r="S113" s="96"/>
      <c r="T113" s="96"/>
      <c r="U113" s="96"/>
      <c r="V113" s="96"/>
      <c r="W113" s="96"/>
      <c r="X113" s="97"/>
      <c r="Y113" s="458" t="s">
        <v>54</v>
      </c>
      <c r="Z113" s="459"/>
      <c r="AA113" s="460"/>
      <c r="AB113" s="538"/>
      <c r="AC113" s="539"/>
      <c r="AD113" s="540"/>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5"/>
      <c r="B114" s="416"/>
      <c r="C114" s="416"/>
      <c r="D114" s="416"/>
      <c r="E114" s="416"/>
      <c r="F114" s="417"/>
      <c r="G114" s="102"/>
      <c r="H114" s="102"/>
      <c r="I114" s="102"/>
      <c r="J114" s="102"/>
      <c r="K114" s="102"/>
      <c r="L114" s="102"/>
      <c r="M114" s="102"/>
      <c r="N114" s="102"/>
      <c r="O114" s="102"/>
      <c r="P114" s="102"/>
      <c r="Q114" s="102"/>
      <c r="R114" s="102"/>
      <c r="S114" s="102"/>
      <c r="T114" s="102"/>
      <c r="U114" s="102"/>
      <c r="V114" s="102"/>
      <c r="W114" s="102"/>
      <c r="X114" s="103"/>
      <c r="Y114" s="437" t="s">
        <v>55</v>
      </c>
      <c r="Z114" s="541"/>
      <c r="AA114" s="542"/>
      <c r="AB114" s="461"/>
      <c r="AC114" s="462"/>
      <c r="AD114" s="463"/>
      <c r="AE114" s="543"/>
      <c r="AF114" s="543"/>
      <c r="AG114" s="543"/>
      <c r="AH114" s="543"/>
      <c r="AI114" s="543"/>
      <c r="AJ114" s="543"/>
      <c r="AK114" s="543"/>
      <c r="AL114" s="543"/>
      <c r="AM114" s="543"/>
      <c r="AN114" s="543"/>
      <c r="AO114" s="543"/>
      <c r="AP114" s="543"/>
      <c r="AQ114" s="206"/>
      <c r="AR114" s="207"/>
      <c r="AS114" s="207"/>
      <c r="AT114" s="208"/>
      <c r="AU114" s="206"/>
      <c r="AV114" s="207"/>
      <c r="AW114" s="207"/>
      <c r="AX114" s="209"/>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6"/>
      <c r="Z115" s="547"/>
      <c r="AA115" s="548"/>
      <c r="AB115" s="440" t="s">
        <v>11</v>
      </c>
      <c r="AC115" s="435"/>
      <c r="AD115" s="436"/>
      <c r="AE115" s="235" t="s">
        <v>304</v>
      </c>
      <c r="AF115" s="235"/>
      <c r="AG115" s="235"/>
      <c r="AH115" s="235"/>
      <c r="AI115" s="235" t="s">
        <v>326</v>
      </c>
      <c r="AJ115" s="235"/>
      <c r="AK115" s="235"/>
      <c r="AL115" s="235"/>
      <c r="AM115" s="235" t="s">
        <v>423</v>
      </c>
      <c r="AN115" s="235"/>
      <c r="AO115" s="235"/>
      <c r="AP115" s="235"/>
      <c r="AQ115" s="583" t="s">
        <v>456</v>
      </c>
      <c r="AR115" s="584"/>
      <c r="AS115" s="584"/>
      <c r="AT115" s="584"/>
      <c r="AU115" s="584"/>
      <c r="AV115" s="584"/>
      <c r="AW115" s="584"/>
      <c r="AX115" s="585"/>
    </row>
    <row r="116" spans="1:51" ht="23.25" customHeight="1" x14ac:dyDescent="0.15">
      <c r="A116" s="429"/>
      <c r="B116" s="430"/>
      <c r="C116" s="430"/>
      <c r="D116" s="430"/>
      <c r="E116" s="430"/>
      <c r="F116" s="431"/>
      <c r="G116" s="381" t="s">
        <v>644</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645</v>
      </c>
      <c r="AC116" s="456"/>
      <c r="AD116" s="457"/>
      <c r="AE116" s="270">
        <v>7148</v>
      </c>
      <c r="AF116" s="270"/>
      <c r="AG116" s="270"/>
      <c r="AH116" s="270"/>
      <c r="AI116" s="270">
        <v>5372</v>
      </c>
      <c r="AJ116" s="270"/>
      <c r="AK116" s="270"/>
      <c r="AL116" s="270"/>
      <c r="AM116" s="270">
        <v>5384</v>
      </c>
      <c r="AN116" s="270"/>
      <c r="AO116" s="270"/>
      <c r="AP116" s="270"/>
      <c r="AQ116" s="206">
        <v>5938</v>
      </c>
      <c r="AR116" s="207"/>
      <c r="AS116" s="207"/>
      <c r="AT116" s="207"/>
      <c r="AU116" s="207"/>
      <c r="AV116" s="207"/>
      <c r="AW116" s="207"/>
      <c r="AX116" s="209"/>
    </row>
    <row r="117" spans="1:51"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4" t="s">
        <v>48</v>
      </c>
      <c r="Z117" s="438"/>
      <c r="AA117" s="439"/>
      <c r="AB117" s="465" t="s">
        <v>646</v>
      </c>
      <c r="AC117" s="466"/>
      <c r="AD117" s="467"/>
      <c r="AE117" s="544" t="s">
        <v>647</v>
      </c>
      <c r="AF117" s="544"/>
      <c r="AG117" s="544"/>
      <c r="AH117" s="544"/>
      <c r="AI117" s="544" t="s">
        <v>648</v>
      </c>
      <c r="AJ117" s="544"/>
      <c r="AK117" s="544"/>
      <c r="AL117" s="544"/>
      <c r="AM117" s="544" t="s">
        <v>683</v>
      </c>
      <c r="AN117" s="544"/>
      <c r="AO117" s="544"/>
      <c r="AP117" s="544"/>
      <c r="AQ117" s="544" t="s">
        <v>744</v>
      </c>
      <c r="AR117" s="544"/>
      <c r="AS117" s="544"/>
      <c r="AT117" s="544"/>
      <c r="AU117" s="544"/>
      <c r="AV117" s="544"/>
      <c r="AW117" s="544"/>
      <c r="AX117" s="545"/>
    </row>
    <row r="118" spans="1:51" ht="23.25" hidden="1"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6"/>
      <c r="Z118" s="547"/>
      <c r="AA118" s="548"/>
      <c r="AB118" s="440" t="s">
        <v>11</v>
      </c>
      <c r="AC118" s="435"/>
      <c r="AD118" s="436"/>
      <c r="AE118" s="235" t="s">
        <v>304</v>
      </c>
      <c r="AF118" s="235"/>
      <c r="AG118" s="235"/>
      <c r="AH118" s="235"/>
      <c r="AI118" s="235" t="s">
        <v>326</v>
      </c>
      <c r="AJ118" s="235"/>
      <c r="AK118" s="235"/>
      <c r="AL118" s="235"/>
      <c r="AM118" s="235" t="s">
        <v>423</v>
      </c>
      <c r="AN118" s="235"/>
      <c r="AO118" s="235"/>
      <c r="AP118" s="235"/>
      <c r="AQ118" s="583" t="s">
        <v>456</v>
      </c>
      <c r="AR118" s="584"/>
      <c r="AS118" s="584"/>
      <c r="AT118" s="584"/>
      <c r="AU118" s="584"/>
      <c r="AV118" s="584"/>
      <c r="AW118" s="584"/>
      <c r="AX118" s="585"/>
      <c r="AY118" s="77">
        <f>IF(SUBSTITUTE(SUBSTITUTE($G$119,"／",""),"　","")="",0,1)</f>
        <v>0</v>
      </c>
    </row>
    <row r="119" spans="1:51" ht="23.25" hidden="1" customHeight="1" x14ac:dyDescent="0.15">
      <c r="A119" s="429"/>
      <c r="B119" s="430"/>
      <c r="C119" s="430"/>
      <c r="D119" s="430"/>
      <c r="E119" s="430"/>
      <c r="F119" s="431"/>
      <c r="G119" s="381" t="s">
        <v>649</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c r="AC119" s="456"/>
      <c r="AD119" s="457"/>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4" t="s">
        <v>48</v>
      </c>
      <c r="Z120" s="438"/>
      <c r="AA120" s="439"/>
      <c r="AB120" s="465" t="s">
        <v>276</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c r="AY120">
        <f>$AY$118</f>
        <v>0</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6"/>
      <c r="Z121" s="547"/>
      <c r="AA121" s="548"/>
      <c r="AB121" s="440" t="s">
        <v>11</v>
      </c>
      <c r="AC121" s="435"/>
      <c r="AD121" s="436"/>
      <c r="AE121" s="235" t="s">
        <v>304</v>
      </c>
      <c r="AF121" s="235"/>
      <c r="AG121" s="235"/>
      <c r="AH121" s="235"/>
      <c r="AI121" s="235" t="s">
        <v>326</v>
      </c>
      <c r="AJ121" s="235"/>
      <c r="AK121" s="235"/>
      <c r="AL121" s="235"/>
      <c r="AM121" s="235" t="s">
        <v>423</v>
      </c>
      <c r="AN121" s="235"/>
      <c r="AO121" s="235"/>
      <c r="AP121" s="235"/>
      <c r="AQ121" s="583" t="s">
        <v>456</v>
      </c>
      <c r="AR121" s="584"/>
      <c r="AS121" s="584"/>
      <c r="AT121" s="584"/>
      <c r="AU121" s="584"/>
      <c r="AV121" s="584"/>
      <c r="AW121" s="584"/>
      <c r="AX121" s="585"/>
      <c r="AY121" s="77">
        <f>IF(SUBSTITUTE(SUBSTITUTE($G$122,"／",""),"　","")="",0,1)</f>
        <v>0</v>
      </c>
    </row>
    <row r="122" spans="1:51" ht="23.25" hidden="1" customHeight="1" x14ac:dyDescent="0.15">
      <c r="A122" s="429"/>
      <c r="B122" s="430"/>
      <c r="C122" s="430"/>
      <c r="D122" s="430"/>
      <c r="E122" s="430"/>
      <c r="F122" s="431"/>
      <c r="G122" s="381" t="s">
        <v>277</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455"/>
      <c r="AC122" s="456"/>
      <c r="AD122" s="457"/>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4" t="s">
        <v>48</v>
      </c>
      <c r="Z123" s="438"/>
      <c r="AA123" s="439"/>
      <c r="AB123" s="465" t="s">
        <v>276</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6"/>
      <c r="Z124" s="547"/>
      <c r="AA124" s="548"/>
      <c r="AB124" s="440" t="s">
        <v>11</v>
      </c>
      <c r="AC124" s="435"/>
      <c r="AD124" s="436"/>
      <c r="AE124" s="235" t="s">
        <v>304</v>
      </c>
      <c r="AF124" s="235"/>
      <c r="AG124" s="235"/>
      <c r="AH124" s="235"/>
      <c r="AI124" s="235" t="s">
        <v>326</v>
      </c>
      <c r="AJ124" s="235"/>
      <c r="AK124" s="235"/>
      <c r="AL124" s="235"/>
      <c r="AM124" s="235" t="s">
        <v>423</v>
      </c>
      <c r="AN124" s="235"/>
      <c r="AO124" s="235"/>
      <c r="AP124" s="235"/>
      <c r="AQ124" s="583" t="s">
        <v>456</v>
      </c>
      <c r="AR124" s="584"/>
      <c r="AS124" s="584"/>
      <c r="AT124" s="584"/>
      <c r="AU124" s="584"/>
      <c r="AV124" s="584"/>
      <c r="AW124" s="584"/>
      <c r="AX124" s="585"/>
      <c r="AY124" s="77">
        <f>IF(SUBSTITUTE(SUBSTITUTE($G$125,"／",""),"　","")="",0,1)</f>
        <v>0</v>
      </c>
    </row>
    <row r="125" spans="1:51" ht="23.25" hidden="1" customHeight="1" x14ac:dyDescent="0.15">
      <c r="A125" s="429"/>
      <c r="B125" s="430"/>
      <c r="C125" s="430"/>
      <c r="D125" s="430"/>
      <c r="E125" s="430"/>
      <c r="F125" s="431"/>
      <c r="G125" s="381" t="s">
        <v>277</v>
      </c>
      <c r="H125" s="381"/>
      <c r="I125" s="381"/>
      <c r="J125" s="381"/>
      <c r="K125" s="381"/>
      <c r="L125" s="381"/>
      <c r="M125" s="381"/>
      <c r="N125" s="381"/>
      <c r="O125" s="381"/>
      <c r="P125" s="381"/>
      <c r="Q125" s="381"/>
      <c r="R125" s="381"/>
      <c r="S125" s="381"/>
      <c r="T125" s="381"/>
      <c r="U125" s="381"/>
      <c r="V125" s="381"/>
      <c r="W125" s="381"/>
      <c r="X125" s="928"/>
      <c r="Y125" s="448" t="s">
        <v>15</v>
      </c>
      <c r="Z125" s="449"/>
      <c r="AA125" s="450"/>
      <c r="AB125" s="455"/>
      <c r="AC125" s="456"/>
      <c r="AD125" s="457"/>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9"/>
      <c r="Y126" s="464" t="s">
        <v>48</v>
      </c>
      <c r="Z126" s="438"/>
      <c r="AA126" s="439"/>
      <c r="AB126" s="465" t="s">
        <v>276</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3"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5"/>
      <c r="Z127" s="926"/>
      <c r="AA127" s="927"/>
      <c r="AB127" s="401" t="s">
        <v>11</v>
      </c>
      <c r="AC127" s="402"/>
      <c r="AD127" s="403"/>
      <c r="AE127" s="235" t="s">
        <v>304</v>
      </c>
      <c r="AF127" s="235"/>
      <c r="AG127" s="235"/>
      <c r="AH127" s="235"/>
      <c r="AI127" s="235" t="s">
        <v>326</v>
      </c>
      <c r="AJ127" s="235"/>
      <c r="AK127" s="235"/>
      <c r="AL127" s="235"/>
      <c r="AM127" s="235" t="s">
        <v>423</v>
      </c>
      <c r="AN127" s="235"/>
      <c r="AO127" s="235"/>
      <c r="AP127" s="235"/>
      <c r="AQ127" s="583" t="s">
        <v>456</v>
      </c>
      <c r="AR127" s="584"/>
      <c r="AS127" s="584"/>
      <c r="AT127" s="584"/>
      <c r="AU127" s="584"/>
      <c r="AV127" s="584"/>
      <c r="AW127" s="584"/>
      <c r="AX127" s="585"/>
      <c r="AY127" s="77">
        <f>IF(SUBSTITUTE(SUBSTITUTE($G$128,"／",""),"　","")="",0,1)</f>
        <v>0</v>
      </c>
    </row>
    <row r="128" spans="1:51" ht="23.25" hidden="1" customHeight="1" x14ac:dyDescent="0.15">
      <c r="A128" s="429"/>
      <c r="B128" s="430"/>
      <c r="C128" s="430"/>
      <c r="D128" s="430"/>
      <c r="E128" s="430"/>
      <c r="F128" s="431"/>
      <c r="G128" s="381" t="s">
        <v>277</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455"/>
      <c r="AC128" s="456"/>
      <c r="AD128" s="457"/>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4" t="s">
        <v>48</v>
      </c>
      <c r="Z129" s="438"/>
      <c r="AA129" s="439"/>
      <c r="AB129" s="465" t="s">
        <v>650</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7" t="s">
        <v>319</v>
      </c>
      <c r="B130" s="174"/>
      <c r="C130" s="173" t="s">
        <v>188</v>
      </c>
      <c r="D130" s="174"/>
      <c r="E130" s="158" t="s">
        <v>217</v>
      </c>
      <c r="F130" s="159"/>
      <c r="G130" s="160" t="s">
        <v>320</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651</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304</v>
      </c>
      <c r="AF132" s="121"/>
      <c r="AG132" s="121"/>
      <c r="AH132" s="122"/>
      <c r="AI132" s="146" t="s">
        <v>326</v>
      </c>
      <c r="AJ132" s="121"/>
      <c r="AK132" s="121"/>
      <c r="AL132" s="122"/>
      <c r="AM132" s="146" t="s">
        <v>613</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634</v>
      </c>
      <c r="AR133" s="188"/>
      <c r="AS133" s="124" t="s">
        <v>185</v>
      </c>
      <c r="AT133" s="125"/>
      <c r="AU133" s="189" t="s">
        <v>634</v>
      </c>
      <c r="AV133" s="189"/>
      <c r="AW133" s="124" t="s">
        <v>175</v>
      </c>
      <c r="AX133" s="184"/>
      <c r="AY133">
        <f>$AY$132</f>
        <v>1</v>
      </c>
    </row>
    <row r="134" spans="1:51" ht="39.75" customHeight="1" x14ac:dyDescent="0.15">
      <c r="A134" s="178"/>
      <c r="B134" s="175"/>
      <c r="C134" s="169"/>
      <c r="D134" s="175"/>
      <c r="E134" s="169"/>
      <c r="F134" s="170"/>
      <c r="G134" s="95" t="s">
        <v>634</v>
      </c>
      <c r="H134" s="96"/>
      <c r="I134" s="96"/>
      <c r="J134" s="96"/>
      <c r="K134" s="96"/>
      <c r="L134" s="96"/>
      <c r="M134" s="96"/>
      <c r="N134" s="96"/>
      <c r="O134" s="96"/>
      <c r="P134" s="96"/>
      <c r="Q134" s="96"/>
      <c r="R134" s="96"/>
      <c r="S134" s="96"/>
      <c r="T134" s="96"/>
      <c r="U134" s="96"/>
      <c r="V134" s="96"/>
      <c r="W134" s="96"/>
      <c r="X134" s="97"/>
      <c r="Y134" s="190" t="s">
        <v>199</v>
      </c>
      <c r="Z134" s="191"/>
      <c r="AA134" s="192"/>
      <c r="AB134" s="193" t="s">
        <v>634</v>
      </c>
      <c r="AC134" s="194"/>
      <c r="AD134" s="194"/>
      <c r="AE134" s="195" t="s">
        <v>634</v>
      </c>
      <c r="AF134" s="196"/>
      <c r="AG134" s="196"/>
      <c r="AH134" s="196"/>
      <c r="AI134" s="195" t="s">
        <v>634</v>
      </c>
      <c r="AJ134" s="196"/>
      <c r="AK134" s="196"/>
      <c r="AL134" s="196"/>
      <c r="AM134" s="195" t="s">
        <v>684</v>
      </c>
      <c r="AN134" s="196"/>
      <c r="AO134" s="196"/>
      <c r="AP134" s="196"/>
      <c r="AQ134" s="195" t="s">
        <v>634</v>
      </c>
      <c r="AR134" s="196"/>
      <c r="AS134" s="196"/>
      <c r="AT134" s="196"/>
      <c r="AU134" s="195" t="s">
        <v>634</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634</v>
      </c>
      <c r="AC135" s="202"/>
      <c r="AD135" s="202"/>
      <c r="AE135" s="195" t="s">
        <v>634</v>
      </c>
      <c r="AF135" s="196"/>
      <c r="AG135" s="196"/>
      <c r="AH135" s="196"/>
      <c r="AI135" s="195" t="s">
        <v>634</v>
      </c>
      <c r="AJ135" s="196"/>
      <c r="AK135" s="196"/>
      <c r="AL135" s="196"/>
      <c r="AM135" s="195" t="s">
        <v>684</v>
      </c>
      <c r="AN135" s="196"/>
      <c r="AO135" s="196"/>
      <c r="AP135" s="196"/>
      <c r="AQ135" s="195" t="s">
        <v>634</v>
      </c>
      <c r="AR135" s="196"/>
      <c r="AS135" s="196"/>
      <c r="AT135" s="196"/>
      <c r="AU135" s="195" t="s">
        <v>634</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304</v>
      </c>
      <c r="AF136" s="121"/>
      <c r="AG136" s="121"/>
      <c r="AH136" s="122"/>
      <c r="AI136" s="146" t="s">
        <v>326</v>
      </c>
      <c r="AJ136" s="121"/>
      <c r="AK136" s="121"/>
      <c r="AL136" s="122"/>
      <c r="AM136" s="146" t="s">
        <v>613</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304</v>
      </c>
      <c r="AF140" s="121"/>
      <c r="AG140" s="121"/>
      <c r="AH140" s="122"/>
      <c r="AI140" s="146" t="s">
        <v>326</v>
      </c>
      <c r="AJ140" s="121"/>
      <c r="AK140" s="121"/>
      <c r="AL140" s="122"/>
      <c r="AM140" s="146" t="s">
        <v>613</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304</v>
      </c>
      <c r="AF144" s="121"/>
      <c r="AG144" s="121"/>
      <c r="AH144" s="122"/>
      <c r="AI144" s="146" t="s">
        <v>326</v>
      </c>
      <c r="AJ144" s="121"/>
      <c r="AK144" s="121"/>
      <c r="AL144" s="122"/>
      <c r="AM144" s="146" t="s">
        <v>613</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304</v>
      </c>
      <c r="AF148" s="121"/>
      <c r="AG148" s="121"/>
      <c r="AH148" s="122"/>
      <c r="AI148" s="146" t="s">
        <v>326</v>
      </c>
      <c r="AJ148" s="121"/>
      <c r="AK148" s="121"/>
      <c r="AL148" s="122"/>
      <c r="AM148" s="146" t="s">
        <v>613</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customHeight="1" x14ac:dyDescent="0.15">
      <c r="A152" s="178"/>
      <c r="B152" s="175"/>
      <c r="C152" s="169"/>
      <c r="D152" s="175"/>
      <c r="E152" s="169"/>
      <c r="F152" s="170"/>
      <c r="G152" s="147" t="s">
        <v>201</v>
      </c>
      <c r="H152" s="121"/>
      <c r="I152" s="121"/>
      <c r="J152" s="121"/>
      <c r="K152" s="121"/>
      <c r="L152" s="121"/>
      <c r="M152" s="121"/>
      <c r="N152" s="121"/>
      <c r="O152" s="121"/>
      <c r="P152" s="122"/>
      <c r="Q152" s="146" t="s">
        <v>254</v>
      </c>
      <c r="R152" s="121"/>
      <c r="S152" s="121"/>
      <c r="T152" s="121"/>
      <c r="U152" s="121"/>
      <c r="V152" s="121"/>
      <c r="W152" s="121"/>
      <c r="X152" s="121"/>
      <c r="Y152" s="121"/>
      <c r="Z152" s="121"/>
      <c r="AA152" s="121"/>
      <c r="AB152" s="120" t="s">
        <v>255</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1</v>
      </c>
    </row>
    <row r="153" spans="1:51" ht="22.5"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1</v>
      </c>
    </row>
    <row r="154" spans="1:51" ht="22.5" customHeight="1" x14ac:dyDescent="0.15">
      <c r="A154" s="178"/>
      <c r="B154" s="175"/>
      <c r="C154" s="169"/>
      <c r="D154" s="175"/>
      <c r="E154" s="169"/>
      <c r="F154" s="170"/>
      <c r="G154" s="95" t="s">
        <v>652</v>
      </c>
      <c r="H154" s="96"/>
      <c r="I154" s="96"/>
      <c r="J154" s="96"/>
      <c r="K154" s="96"/>
      <c r="L154" s="96"/>
      <c r="M154" s="96"/>
      <c r="N154" s="96"/>
      <c r="O154" s="96"/>
      <c r="P154" s="97"/>
      <c r="Q154" s="116" t="s">
        <v>634</v>
      </c>
      <c r="R154" s="96"/>
      <c r="S154" s="96"/>
      <c r="T154" s="96"/>
      <c r="U154" s="96"/>
      <c r="V154" s="96"/>
      <c r="W154" s="96"/>
      <c r="X154" s="96"/>
      <c r="Y154" s="96"/>
      <c r="Z154" s="96"/>
      <c r="AA154" s="278"/>
      <c r="AB154" s="132" t="s">
        <v>634</v>
      </c>
      <c r="AC154" s="133"/>
      <c r="AD154" s="133"/>
      <c r="AE154" s="138" t="s">
        <v>634</v>
      </c>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1</v>
      </c>
    </row>
    <row r="155" spans="1:51" ht="22.5"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1</v>
      </c>
    </row>
    <row r="156" spans="1:51" ht="25.5"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1</v>
      </c>
    </row>
    <row r="157" spans="1:51" ht="22.5"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t="s">
        <v>664</v>
      </c>
      <c r="AF157" s="96"/>
      <c r="AG157" s="96"/>
      <c r="AH157" s="96"/>
      <c r="AI157" s="96"/>
      <c r="AJ157" s="96"/>
      <c r="AK157" s="96"/>
      <c r="AL157" s="96"/>
      <c r="AM157" s="96"/>
      <c r="AN157" s="96"/>
      <c r="AO157" s="96"/>
      <c r="AP157" s="96"/>
      <c r="AQ157" s="96"/>
      <c r="AR157" s="96"/>
      <c r="AS157" s="96"/>
      <c r="AT157" s="96"/>
      <c r="AU157" s="96"/>
      <c r="AV157" s="96"/>
      <c r="AW157" s="96"/>
      <c r="AX157" s="117"/>
      <c r="AY157">
        <f t="shared" si="18"/>
        <v>1</v>
      </c>
    </row>
    <row r="158" spans="1:51" ht="22.5"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1</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254</v>
      </c>
      <c r="R159" s="121"/>
      <c r="S159" s="121"/>
      <c r="T159" s="121"/>
      <c r="U159" s="121"/>
      <c r="V159" s="121"/>
      <c r="W159" s="121"/>
      <c r="X159" s="121"/>
      <c r="Y159" s="121"/>
      <c r="Z159" s="121"/>
      <c r="AA159" s="121"/>
      <c r="AB159" s="120" t="s">
        <v>255</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254</v>
      </c>
      <c r="R166" s="121"/>
      <c r="S166" s="121"/>
      <c r="T166" s="121"/>
      <c r="U166" s="121"/>
      <c r="V166" s="121"/>
      <c r="W166" s="121"/>
      <c r="X166" s="121"/>
      <c r="Y166" s="121"/>
      <c r="Z166" s="121"/>
      <c r="AA166" s="121"/>
      <c r="AB166" s="120" t="s">
        <v>255</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254</v>
      </c>
      <c r="R173" s="121"/>
      <c r="S173" s="121"/>
      <c r="T173" s="121"/>
      <c r="U173" s="121"/>
      <c r="V173" s="121"/>
      <c r="W173" s="121"/>
      <c r="X173" s="121"/>
      <c r="Y173" s="121"/>
      <c r="Z173" s="121"/>
      <c r="AA173" s="121"/>
      <c r="AB173" s="120" t="s">
        <v>255</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254</v>
      </c>
      <c r="R180" s="121"/>
      <c r="S180" s="121"/>
      <c r="T180" s="121"/>
      <c r="U180" s="121"/>
      <c r="V180" s="121"/>
      <c r="W180" s="121"/>
      <c r="X180" s="121"/>
      <c r="Y180" s="121"/>
      <c r="Z180" s="121"/>
      <c r="AA180" s="121"/>
      <c r="AB180" s="120" t="s">
        <v>255</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665</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304</v>
      </c>
      <c r="AF192" s="121"/>
      <c r="AG192" s="121"/>
      <c r="AH192" s="122"/>
      <c r="AI192" s="146" t="s">
        <v>326</v>
      </c>
      <c r="AJ192" s="121"/>
      <c r="AK192" s="121"/>
      <c r="AL192" s="122"/>
      <c r="AM192" s="146" t="s">
        <v>613</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304</v>
      </c>
      <c r="AF196" s="121"/>
      <c r="AG196" s="121"/>
      <c r="AH196" s="122"/>
      <c r="AI196" s="146" t="s">
        <v>326</v>
      </c>
      <c r="AJ196" s="121"/>
      <c r="AK196" s="121"/>
      <c r="AL196" s="122"/>
      <c r="AM196" s="146" t="s">
        <v>613</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304</v>
      </c>
      <c r="AF200" s="121"/>
      <c r="AG200" s="121"/>
      <c r="AH200" s="122"/>
      <c r="AI200" s="146" t="s">
        <v>326</v>
      </c>
      <c r="AJ200" s="121"/>
      <c r="AK200" s="121"/>
      <c r="AL200" s="122"/>
      <c r="AM200" s="146" t="s">
        <v>613</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304</v>
      </c>
      <c r="AF204" s="121"/>
      <c r="AG204" s="121"/>
      <c r="AH204" s="122"/>
      <c r="AI204" s="146" t="s">
        <v>326</v>
      </c>
      <c r="AJ204" s="121"/>
      <c r="AK204" s="121"/>
      <c r="AL204" s="122"/>
      <c r="AM204" s="146" t="s">
        <v>613</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304</v>
      </c>
      <c r="AF208" s="121"/>
      <c r="AG208" s="121"/>
      <c r="AH208" s="122"/>
      <c r="AI208" s="146" t="s">
        <v>326</v>
      </c>
      <c r="AJ208" s="121"/>
      <c r="AK208" s="121"/>
      <c r="AL208" s="122"/>
      <c r="AM208" s="146" t="s">
        <v>613</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254</v>
      </c>
      <c r="R212" s="121"/>
      <c r="S212" s="121"/>
      <c r="T212" s="121"/>
      <c r="U212" s="121"/>
      <c r="V212" s="121"/>
      <c r="W212" s="121"/>
      <c r="X212" s="121"/>
      <c r="Y212" s="121"/>
      <c r="Z212" s="121"/>
      <c r="AA212" s="121"/>
      <c r="AB212" s="120" t="s">
        <v>255</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254</v>
      </c>
      <c r="R219" s="121"/>
      <c r="S219" s="121"/>
      <c r="T219" s="121"/>
      <c r="U219" s="121"/>
      <c r="V219" s="121"/>
      <c r="W219" s="121"/>
      <c r="X219" s="121"/>
      <c r="Y219" s="121"/>
      <c r="Z219" s="121"/>
      <c r="AA219" s="121"/>
      <c r="AB219" s="120" t="s">
        <v>255</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254</v>
      </c>
      <c r="R226" s="121"/>
      <c r="S226" s="121"/>
      <c r="T226" s="121"/>
      <c r="U226" s="121"/>
      <c r="V226" s="121"/>
      <c r="W226" s="121"/>
      <c r="X226" s="121"/>
      <c r="Y226" s="121"/>
      <c r="Z226" s="121"/>
      <c r="AA226" s="121"/>
      <c r="AB226" s="120" t="s">
        <v>255</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254</v>
      </c>
      <c r="R233" s="121"/>
      <c r="S233" s="121"/>
      <c r="T233" s="121"/>
      <c r="U233" s="121"/>
      <c r="V233" s="121"/>
      <c r="W233" s="121"/>
      <c r="X233" s="121"/>
      <c r="Y233" s="121"/>
      <c r="Z233" s="121"/>
      <c r="AA233" s="121"/>
      <c r="AB233" s="120" t="s">
        <v>255</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254</v>
      </c>
      <c r="R240" s="121"/>
      <c r="S240" s="121"/>
      <c r="T240" s="121"/>
      <c r="U240" s="121"/>
      <c r="V240" s="121"/>
      <c r="W240" s="121"/>
      <c r="X240" s="121"/>
      <c r="Y240" s="121"/>
      <c r="Z240" s="121"/>
      <c r="AA240" s="121"/>
      <c r="AB240" s="120" t="s">
        <v>255</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304</v>
      </c>
      <c r="AF252" s="121"/>
      <c r="AG252" s="121"/>
      <c r="AH252" s="122"/>
      <c r="AI252" s="146" t="s">
        <v>326</v>
      </c>
      <c r="AJ252" s="121"/>
      <c r="AK252" s="121"/>
      <c r="AL252" s="122"/>
      <c r="AM252" s="146" t="s">
        <v>613</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304</v>
      </c>
      <c r="AF256" s="121"/>
      <c r="AG256" s="121"/>
      <c r="AH256" s="122"/>
      <c r="AI256" s="146" t="s">
        <v>326</v>
      </c>
      <c r="AJ256" s="121"/>
      <c r="AK256" s="121"/>
      <c r="AL256" s="122"/>
      <c r="AM256" s="146" t="s">
        <v>613</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304</v>
      </c>
      <c r="AF260" s="121"/>
      <c r="AG260" s="121"/>
      <c r="AH260" s="122"/>
      <c r="AI260" s="146" t="s">
        <v>326</v>
      </c>
      <c r="AJ260" s="121"/>
      <c r="AK260" s="121"/>
      <c r="AL260" s="122"/>
      <c r="AM260" s="146" t="s">
        <v>613</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304</v>
      </c>
      <c r="AF264" s="121"/>
      <c r="AG264" s="121"/>
      <c r="AH264" s="122"/>
      <c r="AI264" s="146" t="s">
        <v>326</v>
      </c>
      <c r="AJ264" s="121"/>
      <c r="AK264" s="121"/>
      <c r="AL264" s="122"/>
      <c r="AM264" s="146" t="s">
        <v>613</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304</v>
      </c>
      <c r="AF268" s="121"/>
      <c r="AG268" s="121"/>
      <c r="AH268" s="122"/>
      <c r="AI268" s="146" t="s">
        <v>326</v>
      </c>
      <c r="AJ268" s="121"/>
      <c r="AK268" s="121"/>
      <c r="AL268" s="122"/>
      <c r="AM268" s="146" t="s">
        <v>613</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254</v>
      </c>
      <c r="R272" s="121"/>
      <c r="S272" s="121"/>
      <c r="T272" s="121"/>
      <c r="U272" s="121"/>
      <c r="V272" s="121"/>
      <c r="W272" s="121"/>
      <c r="X272" s="121"/>
      <c r="Y272" s="121"/>
      <c r="Z272" s="121"/>
      <c r="AA272" s="121"/>
      <c r="AB272" s="120" t="s">
        <v>255</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254</v>
      </c>
      <c r="R279" s="121"/>
      <c r="S279" s="121"/>
      <c r="T279" s="121"/>
      <c r="U279" s="121"/>
      <c r="V279" s="121"/>
      <c r="W279" s="121"/>
      <c r="X279" s="121"/>
      <c r="Y279" s="121"/>
      <c r="Z279" s="121"/>
      <c r="AA279" s="121"/>
      <c r="AB279" s="120" t="s">
        <v>255</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254</v>
      </c>
      <c r="R286" s="121"/>
      <c r="S286" s="121"/>
      <c r="T286" s="121"/>
      <c r="U286" s="121"/>
      <c r="V286" s="121"/>
      <c r="W286" s="121"/>
      <c r="X286" s="121"/>
      <c r="Y286" s="121"/>
      <c r="Z286" s="121"/>
      <c r="AA286" s="121"/>
      <c r="AB286" s="120" t="s">
        <v>255</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254</v>
      </c>
      <c r="R293" s="121"/>
      <c r="S293" s="121"/>
      <c r="T293" s="121"/>
      <c r="U293" s="121"/>
      <c r="V293" s="121"/>
      <c r="W293" s="121"/>
      <c r="X293" s="121"/>
      <c r="Y293" s="121"/>
      <c r="Z293" s="121"/>
      <c r="AA293" s="121"/>
      <c r="AB293" s="120" t="s">
        <v>255</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254</v>
      </c>
      <c r="R300" s="121"/>
      <c r="S300" s="121"/>
      <c r="T300" s="121"/>
      <c r="U300" s="121"/>
      <c r="V300" s="121"/>
      <c r="W300" s="121"/>
      <c r="X300" s="121"/>
      <c r="Y300" s="121"/>
      <c r="Z300" s="121"/>
      <c r="AA300" s="121"/>
      <c r="AB300" s="120" t="s">
        <v>255</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304</v>
      </c>
      <c r="AF312" s="121"/>
      <c r="AG312" s="121"/>
      <c r="AH312" s="122"/>
      <c r="AI312" s="146" t="s">
        <v>326</v>
      </c>
      <c r="AJ312" s="121"/>
      <c r="AK312" s="121"/>
      <c r="AL312" s="122"/>
      <c r="AM312" s="146" t="s">
        <v>613</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304</v>
      </c>
      <c r="AF316" s="121"/>
      <c r="AG316" s="121"/>
      <c r="AH316" s="122"/>
      <c r="AI316" s="146" t="s">
        <v>326</v>
      </c>
      <c r="AJ316" s="121"/>
      <c r="AK316" s="121"/>
      <c r="AL316" s="122"/>
      <c r="AM316" s="146" t="s">
        <v>613</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304</v>
      </c>
      <c r="AF320" s="121"/>
      <c r="AG320" s="121"/>
      <c r="AH320" s="122"/>
      <c r="AI320" s="146" t="s">
        <v>326</v>
      </c>
      <c r="AJ320" s="121"/>
      <c r="AK320" s="121"/>
      <c r="AL320" s="122"/>
      <c r="AM320" s="146" t="s">
        <v>613</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304</v>
      </c>
      <c r="AF324" s="121"/>
      <c r="AG324" s="121"/>
      <c r="AH324" s="122"/>
      <c r="AI324" s="146" t="s">
        <v>326</v>
      </c>
      <c r="AJ324" s="121"/>
      <c r="AK324" s="121"/>
      <c r="AL324" s="122"/>
      <c r="AM324" s="146" t="s">
        <v>613</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304</v>
      </c>
      <c r="AF328" s="121"/>
      <c r="AG328" s="121"/>
      <c r="AH328" s="122"/>
      <c r="AI328" s="146" t="s">
        <v>326</v>
      </c>
      <c r="AJ328" s="121"/>
      <c r="AK328" s="121"/>
      <c r="AL328" s="122"/>
      <c r="AM328" s="146" t="s">
        <v>613</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254</v>
      </c>
      <c r="R332" s="121"/>
      <c r="S332" s="121"/>
      <c r="T332" s="121"/>
      <c r="U332" s="121"/>
      <c r="V332" s="121"/>
      <c r="W332" s="121"/>
      <c r="X332" s="121"/>
      <c r="Y332" s="121"/>
      <c r="Z332" s="121"/>
      <c r="AA332" s="121"/>
      <c r="AB332" s="120" t="s">
        <v>255</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254</v>
      </c>
      <c r="R339" s="121"/>
      <c r="S339" s="121"/>
      <c r="T339" s="121"/>
      <c r="U339" s="121"/>
      <c r="V339" s="121"/>
      <c r="W339" s="121"/>
      <c r="X339" s="121"/>
      <c r="Y339" s="121"/>
      <c r="Z339" s="121"/>
      <c r="AA339" s="121"/>
      <c r="AB339" s="120" t="s">
        <v>255</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254</v>
      </c>
      <c r="R346" s="121"/>
      <c r="S346" s="121"/>
      <c r="T346" s="121"/>
      <c r="U346" s="121"/>
      <c r="V346" s="121"/>
      <c r="W346" s="121"/>
      <c r="X346" s="121"/>
      <c r="Y346" s="121"/>
      <c r="Z346" s="121"/>
      <c r="AA346" s="121"/>
      <c r="AB346" s="120" t="s">
        <v>255</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254</v>
      </c>
      <c r="R353" s="121"/>
      <c r="S353" s="121"/>
      <c r="T353" s="121"/>
      <c r="U353" s="121"/>
      <c r="V353" s="121"/>
      <c r="W353" s="121"/>
      <c r="X353" s="121"/>
      <c r="Y353" s="121"/>
      <c r="Z353" s="121"/>
      <c r="AA353" s="121"/>
      <c r="AB353" s="120" t="s">
        <v>255</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254</v>
      </c>
      <c r="R360" s="121"/>
      <c r="S360" s="121"/>
      <c r="T360" s="121"/>
      <c r="U360" s="121"/>
      <c r="V360" s="121"/>
      <c r="W360" s="121"/>
      <c r="X360" s="121"/>
      <c r="Y360" s="121"/>
      <c r="Z360" s="121"/>
      <c r="AA360" s="121"/>
      <c r="AB360" s="120" t="s">
        <v>255</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304</v>
      </c>
      <c r="AF372" s="121"/>
      <c r="AG372" s="121"/>
      <c r="AH372" s="122"/>
      <c r="AI372" s="146" t="s">
        <v>326</v>
      </c>
      <c r="AJ372" s="121"/>
      <c r="AK372" s="121"/>
      <c r="AL372" s="122"/>
      <c r="AM372" s="146" t="s">
        <v>613</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304</v>
      </c>
      <c r="AF376" s="121"/>
      <c r="AG376" s="121"/>
      <c r="AH376" s="122"/>
      <c r="AI376" s="146" t="s">
        <v>326</v>
      </c>
      <c r="AJ376" s="121"/>
      <c r="AK376" s="121"/>
      <c r="AL376" s="122"/>
      <c r="AM376" s="146" t="s">
        <v>613</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304</v>
      </c>
      <c r="AF380" s="121"/>
      <c r="AG380" s="121"/>
      <c r="AH380" s="122"/>
      <c r="AI380" s="146" t="s">
        <v>326</v>
      </c>
      <c r="AJ380" s="121"/>
      <c r="AK380" s="121"/>
      <c r="AL380" s="122"/>
      <c r="AM380" s="146" t="s">
        <v>613</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304</v>
      </c>
      <c r="AF384" s="121"/>
      <c r="AG384" s="121"/>
      <c r="AH384" s="122"/>
      <c r="AI384" s="146" t="s">
        <v>326</v>
      </c>
      <c r="AJ384" s="121"/>
      <c r="AK384" s="121"/>
      <c r="AL384" s="122"/>
      <c r="AM384" s="146" t="s">
        <v>613</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304</v>
      </c>
      <c r="AF388" s="121"/>
      <c r="AG388" s="121"/>
      <c r="AH388" s="122"/>
      <c r="AI388" s="146" t="s">
        <v>326</v>
      </c>
      <c r="AJ388" s="121"/>
      <c r="AK388" s="121"/>
      <c r="AL388" s="122"/>
      <c r="AM388" s="146" t="s">
        <v>613</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254</v>
      </c>
      <c r="R392" s="121"/>
      <c r="S392" s="121"/>
      <c r="T392" s="121"/>
      <c r="U392" s="121"/>
      <c r="V392" s="121"/>
      <c r="W392" s="121"/>
      <c r="X392" s="121"/>
      <c r="Y392" s="121"/>
      <c r="Z392" s="121"/>
      <c r="AA392" s="121"/>
      <c r="AB392" s="120" t="s">
        <v>255</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254</v>
      </c>
      <c r="R399" s="121"/>
      <c r="S399" s="121"/>
      <c r="T399" s="121"/>
      <c r="U399" s="121"/>
      <c r="V399" s="121"/>
      <c r="W399" s="121"/>
      <c r="X399" s="121"/>
      <c r="Y399" s="121"/>
      <c r="Z399" s="121"/>
      <c r="AA399" s="121"/>
      <c r="AB399" s="120" t="s">
        <v>255</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254</v>
      </c>
      <c r="R406" s="121"/>
      <c r="S406" s="121"/>
      <c r="T406" s="121"/>
      <c r="U406" s="121"/>
      <c r="V406" s="121"/>
      <c r="W406" s="121"/>
      <c r="X406" s="121"/>
      <c r="Y406" s="121"/>
      <c r="Z406" s="121"/>
      <c r="AA406" s="121"/>
      <c r="AB406" s="120" t="s">
        <v>255</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254</v>
      </c>
      <c r="R413" s="121"/>
      <c r="S413" s="121"/>
      <c r="T413" s="121"/>
      <c r="U413" s="121"/>
      <c r="V413" s="121"/>
      <c r="W413" s="121"/>
      <c r="X413" s="121"/>
      <c r="Y413" s="121"/>
      <c r="Z413" s="121"/>
      <c r="AA413" s="121"/>
      <c r="AB413" s="120" t="s">
        <v>255</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254</v>
      </c>
      <c r="R420" s="121"/>
      <c r="S420" s="121"/>
      <c r="T420" s="121"/>
      <c r="U420" s="121"/>
      <c r="V420" s="121"/>
      <c r="W420" s="121"/>
      <c r="X420" s="121"/>
      <c r="Y420" s="121"/>
      <c r="Z420" s="121"/>
      <c r="AA420" s="121"/>
      <c r="AB420" s="120" t="s">
        <v>255</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hidden="1" customHeight="1" x14ac:dyDescent="0.15">
      <c r="A430" s="178"/>
      <c r="B430" s="175"/>
      <c r="C430" s="167" t="s">
        <v>585</v>
      </c>
      <c r="D430" s="930"/>
      <c r="E430" s="163" t="s">
        <v>313</v>
      </c>
      <c r="F430" s="887"/>
      <c r="G430" s="888" t="s">
        <v>204</v>
      </c>
      <c r="H430" s="114"/>
      <c r="I430" s="114"/>
      <c r="J430" s="889" t="s">
        <v>634</v>
      </c>
      <c r="K430" s="890"/>
      <c r="L430" s="890"/>
      <c r="M430" s="890"/>
      <c r="N430" s="890"/>
      <c r="O430" s="890"/>
      <c r="P430" s="890"/>
      <c r="Q430" s="890"/>
      <c r="R430" s="890"/>
      <c r="S430" s="890"/>
      <c r="T430" s="891"/>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2"/>
      <c r="AY430" s="78" t="str">
        <f>IF(SUBSTITUTE($J$430,"-","")="","0","1")</f>
        <v>0</v>
      </c>
    </row>
    <row r="431" spans="1:51" ht="18.75"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457</v>
      </c>
      <c r="AJ431" s="322"/>
      <c r="AK431" s="322"/>
      <c r="AL431" s="146"/>
      <c r="AM431" s="322" t="s">
        <v>458</v>
      </c>
      <c r="AN431" s="322"/>
      <c r="AO431" s="322"/>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634</v>
      </c>
      <c r="AF432" s="189"/>
      <c r="AG432" s="124" t="s">
        <v>185</v>
      </c>
      <c r="AH432" s="125"/>
      <c r="AI432" s="323"/>
      <c r="AJ432" s="323"/>
      <c r="AK432" s="323"/>
      <c r="AL432" s="145"/>
      <c r="AM432" s="323"/>
      <c r="AN432" s="323"/>
      <c r="AO432" s="323"/>
      <c r="AP432" s="145"/>
      <c r="AQ432" s="238" t="s">
        <v>634</v>
      </c>
      <c r="AR432" s="189"/>
      <c r="AS432" s="124" t="s">
        <v>185</v>
      </c>
      <c r="AT432" s="125"/>
      <c r="AU432" s="189" t="s">
        <v>634</v>
      </c>
      <c r="AV432" s="189"/>
      <c r="AW432" s="124" t="s">
        <v>175</v>
      </c>
      <c r="AX432" s="184"/>
      <c r="AY432">
        <f>$AY$431</f>
        <v>1</v>
      </c>
    </row>
    <row r="433" spans="1:51" ht="23.25" customHeight="1" x14ac:dyDescent="0.15">
      <c r="A433" s="178"/>
      <c r="B433" s="175"/>
      <c r="C433" s="169"/>
      <c r="D433" s="175"/>
      <c r="E433" s="326"/>
      <c r="F433" s="327"/>
      <c r="G433" s="95" t="s">
        <v>634</v>
      </c>
      <c r="H433" s="96"/>
      <c r="I433" s="96"/>
      <c r="J433" s="96"/>
      <c r="K433" s="96"/>
      <c r="L433" s="96"/>
      <c r="M433" s="96"/>
      <c r="N433" s="96"/>
      <c r="O433" s="96"/>
      <c r="P433" s="96"/>
      <c r="Q433" s="96"/>
      <c r="R433" s="96"/>
      <c r="S433" s="96"/>
      <c r="T433" s="96"/>
      <c r="U433" s="96"/>
      <c r="V433" s="96"/>
      <c r="W433" s="96"/>
      <c r="X433" s="97"/>
      <c r="Y433" s="190" t="s">
        <v>12</v>
      </c>
      <c r="Z433" s="191"/>
      <c r="AA433" s="192"/>
      <c r="AB433" s="202" t="s">
        <v>634</v>
      </c>
      <c r="AC433" s="202"/>
      <c r="AD433" s="202"/>
      <c r="AE433" s="324" t="s">
        <v>634</v>
      </c>
      <c r="AF433" s="196"/>
      <c r="AG433" s="196"/>
      <c r="AH433" s="196"/>
      <c r="AI433" s="324" t="s">
        <v>634</v>
      </c>
      <c r="AJ433" s="196"/>
      <c r="AK433" s="196"/>
      <c r="AL433" s="196"/>
      <c r="AM433" s="324"/>
      <c r="AN433" s="196"/>
      <c r="AO433" s="196"/>
      <c r="AP433" s="325"/>
      <c r="AQ433" s="324" t="s">
        <v>634</v>
      </c>
      <c r="AR433" s="196"/>
      <c r="AS433" s="196"/>
      <c r="AT433" s="325"/>
      <c r="AU433" s="196" t="s">
        <v>634</v>
      </c>
      <c r="AV433" s="196"/>
      <c r="AW433" s="196"/>
      <c r="AX433" s="197"/>
      <c r="AY433">
        <f t="shared" ref="AY433:AY435" si="63">$AY$431</f>
        <v>1</v>
      </c>
    </row>
    <row r="434" spans="1:51" ht="23.25"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634</v>
      </c>
      <c r="AC434" s="194"/>
      <c r="AD434" s="194"/>
      <c r="AE434" s="324" t="s">
        <v>634</v>
      </c>
      <c r="AF434" s="196"/>
      <c r="AG434" s="196"/>
      <c r="AH434" s="325"/>
      <c r="AI434" s="324" t="s">
        <v>634</v>
      </c>
      <c r="AJ434" s="196"/>
      <c r="AK434" s="196"/>
      <c r="AL434" s="196"/>
      <c r="AM434" s="324"/>
      <c r="AN434" s="196"/>
      <c r="AO434" s="196"/>
      <c r="AP434" s="325"/>
      <c r="AQ434" s="324" t="s">
        <v>634</v>
      </c>
      <c r="AR434" s="196"/>
      <c r="AS434" s="196"/>
      <c r="AT434" s="325"/>
      <c r="AU434" s="196" t="s">
        <v>634</v>
      </c>
      <c r="AV434" s="196"/>
      <c r="AW434" s="196"/>
      <c r="AX434" s="197"/>
      <c r="AY434">
        <f t="shared" si="63"/>
        <v>1</v>
      </c>
    </row>
    <row r="435" spans="1:51" ht="23.25"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72" t="s">
        <v>176</v>
      </c>
      <c r="AC435" s="572"/>
      <c r="AD435" s="572"/>
      <c r="AE435" s="324" t="s">
        <v>634</v>
      </c>
      <c r="AF435" s="196"/>
      <c r="AG435" s="196"/>
      <c r="AH435" s="325"/>
      <c r="AI435" s="324" t="s">
        <v>634</v>
      </c>
      <c r="AJ435" s="196"/>
      <c r="AK435" s="196"/>
      <c r="AL435" s="196"/>
      <c r="AM435" s="324"/>
      <c r="AN435" s="196"/>
      <c r="AO435" s="196"/>
      <c r="AP435" s="325"/>
      <c r="AQ435" s="324" t="s">
        <v>634</v>
      </c>
      <c r="AR435" s="196"/>
      <c r="AS435" s="196"/>
      <c r="AT435" s="325"/>
      <c r="AU435" s="196" t="s">
        <v>634</v>
      </c>
      <c r="AV435" s="196"/>
      <c r="AW435" s="196"/>
      <c r="AX435" s="197"/>
      <c r="AY435">
        <f t="shared" si="63"/>
        <v>1</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457</v>
      </c>
      <c r="AJ436" s="322"/>
      <c r="AK436" s="322"/>
      <c r="AL436" s="146"/>
      <c r="AM436" s="322" t="s">
        <v>458</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72" t="s">
        <v>176</v>
      </c>
      <c r="AC440" s="572"/>
      <c r="AD440" s="572"/>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457</v>
      </c>
      <c r="AJ441" s="322"/>
      <c r="AK441" s="322"/>
      <c r="AL441" s="146"/>
      <c r="AM441" s="322" t="s">
        <v>458</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72" t="s">
        <v>176</v>
      </c>
      <c r="AC445" s="572"/>
      <c r="AD445" s="572"/>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457</v>
      </c>
      <c r="AJ446" s="322"/>
      <c r="AK446" s="322"/>
      <c r="AL446" s="146"/>
      <c r="AM446" s="322" t="s">
        <v>458</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72" t="s">
        <v>176</v>
      </c>
      <c r="AC450" s="572"/>
      <c r="AD450" s="572"/>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457</v>
      </c>
      <c r="AJ451" s="322"/>
      <c r="AK451" s="322"/>
      <c r="AL451" s="146"/>
      <c r="AM451" s="322" t="s">
        <v>458</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72" t="s">
        <v>176</v>
      </c>
      <c r="AC455" s="572"/>
      <c r="AD455" s="572"/>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457</v>
      </c>
      <c r="AJ456" s="322"/>
      <c r="AK456" s="322"/>
      <c r="AL456" s="146"/>
      <c r="AM456" s="322" t="s">
        <v>458</v>
      </c>
      <c r="AN456" s="322"/>
      <c r="AO456" s="322"/>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634</v>
      </c>
      <c r="AF457" s="189"/>
      <c r="AG457" s="124" t="s">
        <v>185</v>
      </c>
      <c r="AH457" s="125"/>
      <c r="AI457" s="323"/>
      <c r="AJ457" s="323"/>
      <c r="AK457" s="323"/>
      <c r="AL457" s="145"/>
      <c r="AM457" s="323"/>
      <c r="AN457" s="323"/>
      <c r="AO457" s="323"/>
      <c r="AP457" s="145"/>
      <c r="AQ457" s="238" t="s">
        <v>634</v>
      </c>
      <c r="AR457" s="189"/>
      <c r="AS457" s="124" t="s">
        <v>185</v>
      </c>
      <c r="AT457" s="125"/>
      <c r="AU457" s="189" t="s">
        <v>634</v>
      </c>
      <c r="AV457" s="189"/>
      <c r="AW457" s="124" t="s">
        <v>175</v>
      </c>
      <c r="AX457" s="184"/>
      <c r="AY457">
        <f>$AY$456</f>
        <v>1</v>
      </c>
    </row>
    <row r="458" spans="1:51" ht="23.25" customHeight="1" x14ac:dyDescent="0.15">
      <c r="A458" s="178"/>
      <c r="B458" s="175"/>
      <c r="C458" s="169"/>
      <c r="D458" s="175"/>
      <c r="E458" s="326"/>
      <c r="F458" s="327"/>
      <c r="G458" s="95" t="s">
        <v>634</v>
      </c>
      <c r="H458" s="96"/>
      <c r="I458" s="96"/>
      <c r="J458" s="96"/>
      <c r="K458" s="96"/>
      <c r="L458" s="96"/>
      <c r="M458" s="96"/>
      <c r="N458" s="96"/>
      <c r="O458" s="96"/>
      <c r="P458" s="96"/>
      <c r="Q458" s="96"/>
      <c r="R458" s="96"/>
      <c r="S458" s="96"/>
      <c r="T458" s="96"/>
      <c r="U458" s="96"/>
      <c r="V458" s="96"/>
      <c r="W458" s="96"/>
      <c r="X458" s="97"/>
      <c r="Y458" s="190" t="s">
        <v>12</v>
      </c>
      <c r="Z458" s="191"/>
      <c r="AA458" s="192"/>
      <c r="AB458" s="202" t="s">
        <v>634</v>
      </c>
      <c r="AC458" s="202"/>
      <c r="AD458" s="202"/>
      <c r="AE458" s="324" t="s">
        <v>634</v>
      </c>
      <c r="AF458" s="196"/>
      <c r="AG458" s="196"/>
      <c r="AH458" s="196"/>
      <c r="AI458" s="324" t="s">
        <v>634</v>
      </c>
      <c r="AJ458" s="196"/>
      <c r="AK458" s="196"/>
      <c r="AL458" s="196"/>
      <c r="AM458" s="324"/>
      <c r="AN458" s="196"/>
      <c r="AO458" s="196"/>
      <c r="AP458" s="325"/>
      <c r="AQ458" s="324" t="s">
        <v>634</v>
      </c>
      <c r="AR458" s="196"/>
      <c r="AS458" s="196"/>
      <c r="AT458" s="325"/>
      <c r="AU458" s="196" t="s">
        <v>634</v>
      </c>
      <c r="AV458" s="196"/>
      <c r="AW458" s="196"/>
      <c r="AX458" s="197"/>
      <c r="AY458">
        <f t="shared" ref="AY458:AY460" si="68">$AY$456</f>
        <v>1</v>
      </c>
    </row>
    <row r="459" spans="1:51" ht="23.25"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634</v>
      </c>
      <c r="AC459" s="194"/>
      <c r="AD459" s="194"/>
      <c r="AE459" s="324" t="s">
        <v>634</v>
      </c>
      <c r="AF459" s="196"/>
      <c r="AG459" s="196"/>
      <c r="AH459" s="325"/>
      <c r="AI459" s="324" t="s">
        <v>634</v>
      </c>
      <c r="AJ459" s="196"/>
      <c r="AK459" s="196"/>
      <c r="AL459" s="196"/>
      <c r="AM459" s="324"/>
      <c r="AN459" s="196"/>
      <c r="AO459" s="196"/>
      <c r="AP459" s="325"/>
      <c r="AQ459" s="324" t="s">
        <v>634</v>
      </c>
      <c r="AR459" s="196"/>
      <c r="AS459" s="196"/>
      <c r="AT459" s="325"/>
      <c r="AU459" s="196" t="s">
        <v>634</v>
      </c>
      <c r="AV459" s="196"/>
      <c r="AW459" s="196"/>
      <c r="AX459" s="197"/>
      <c r="AY459">
        <f t="shared" si="68"/>
        <v>1</v>
      </c>
    </row>
    <row r="460" spans="1:51" ht="23.25"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72" t="s">
        <v>14</v>
      </c>
      <c r="AC460" s="572"/>
      <c r="AD460" s="572"/>
      <c r="AE460" s="324" t="s">
        <v>634</v>
      </c>
      <c r="AF460" s="196"/>
      <c r="AG460" s="196"/>
      <c r="AH460" s="325"/>
      <c r="AI460" s="324" t="s">
        <v>634</v>
      </c>
      <c r="AJ460" s="196"/>
      <c r="AK460" s="196"/>
      <c r="AL460" s="196"/>
      <c r="AM460" s="324"/>
      <c r="AN460" s="196"/>
      <c r="AO460" s="196"/>
      <c r="AP460" s="325"/>
      <c r="AQ460" s="324" t="s">
        <v>634</v>
      </c>
      <c r="AR460" s="196"/>
      <c r="AS460" s="196"/>
      <c r="AT460" s="325"/>
      <c r="AU460" s="196" t="s">
        <v>634</v>
      </c>
      <c r="AV460" s="196"/>
      <c r="AW460" s="196"/>
      <c r="AX460" s="197"/>
      <c r="AY460">
        <f t="shared" si="68"/>
        <v>1</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457</v>
      </c>
      <c r="AJ461" s="322"/>
      <c r="AK461" s="322"/>
      <c r="AL461" s="146"/>
      <c r="AM461" s="322" t="s">
        <v>458</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72" t="s">
        <v>14</v>
      </c>
      <c r="AC465" s="572"/>
      <c r="AD465" s="572"/>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457</v>
      </c>
      <c r="AJ466" s="322"/>
      <c r="AK466" s="322"/>
      <c r="AL466" s="146"/>
      <c r="AM466" s="322" t="s">
        <v>458</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72" t="s">
        <v>14</v>
      </c>
      <c r="AC470" s="572"/>
      <c r="AD470" s="572"/>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457</v>
      </c>
      <c r="AJ471" s="322"/>
      <c r="AK471" s="322"/>
      <c r="AL471" s="146"/>
      <c r="AM471" s="322" t="s">
        <v>458</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72" t="s">
        <v>14</v>
      </c>
      <c r="AC475" s="572"/>
      <c r="AD475" s="572"/>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457</v>
      </c>
      <c r="AJ476" s="322"/>
      <c r="AK476" s="322"/>
      <c r="AL476" s="146"/>
      <c r="AM476" s="322" t="s">
        <v>458</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72" t="s">
        <v>14</v>
      </c>
      <c r="AC480" s="572"/>
      <c r="AD480" s="572"/>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customHeight="1" x14ac:dyDescent="0.15">
      <c r="A481" s="178"/>
      <c r="B481" s="175"/>
      <c r="C481" s="169"/>
      <c r="D481" s="175"/>
      <c r="E481" s="113" t="s">
        <v>321</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682</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316</v>
      </c>
      <c r="F484" s="164"/>
      <c r="G484" s="888" t="s">
        <v>204</v>
      </c>
      <c r="H484" s="114"/>
      <c r="I484" s="114"/>
      <c r="J484" s="889"/>
      <c r="K484" s="890"/>
      <c r="L484" s="890"/>
      <c r="M484" s="890"/>
      <c r="N484" s="890"/>
      <c r="O484" s="890"/>
      <c r="P484" s="890"/>
      <c r="Q484" s="890"/>
      <c r="R484" s="890"/>
      <c r="S484" s="890"/>
      <c r="T484" s="891"/>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2"/>
      <c r="AY484" s="78" t="str">
        <f>IF(SUBSTITUTE($J$484,"-","")="","0","1")</f>
        <v>0</v>
      </c>
    </row>
    <row r="485" spans="1:51" ht="18.75" hidden="1"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457</v>
      </c>
      <c r="AJ485" s="322"/>
      <c r="AK485" s="322"/>
      <c r="AL485" s="146"/>
      <c r="AM485" s="322" t="s">
        <v>458</v>
      </c>
      <c r="AN485" s="322"/>
      <c r="AO485" s="322"/>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72" t="s">
        <v>176</v>
      </c>
      <c r="AC489" s="572"/>
      <c r="AD489" s="572"/>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457</v>
      </c>
      <c r="AJ490" s="322"/>
      <c r="AK490" s="322"/>
      <c r="AL490" s="146"/>
      <c r="AM490" s="322" t="s">
        <v>458</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72" t="s">
        <v>176</v>
      </c>
      <c r="AC494" s="572"/>
      <c r="AD494" s="572"/>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457</v>
      </c>
      <c r="AJ495" s="322"/>
      <c r="AK495" s="322"/>
      <c r="AL495" s="146"/>
      <c r="AM495" s="322" t="s">
        <v>458</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72" t="s">
        <v>176</v>
      </c>
      <c r="AC499" s="572"/>
      <c r="AD499" s="572"/>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457</v>
      </c>
      <c r="AJ500" s="322"/>
      <c r="AK500" s="322"/>
      <c r="AL500" s="146"/>
      <c r="AM500" s="322" t="s">
        <v>458</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72" t="s">
        <v>176</v>
      </c>
      <c r="AC504" s="572"/>
      <c r="AD504" s="572"/>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457</v>
      </c>
      <c r="AJ505" s="322"/>
      <c r="AK505" s="322"/>
      <c r="AL505" s="146"/>
      <c r="AM505" s="322" t="s">
        <v>458</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72" t="s">
        <v>176</v>
      </c>
      <c r="AC509" s="572"/>
      <c r="AD509" s="572"/>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457</v>
      </c>
      <c r="AJ510" s="322"/>
      <c r="AK510" s="322"/>
      <c r="AL510" s="146"/>
      <c r="AM510" s="322" t="s">
        <v>458</v>
      </c>
      <c r="AN510" s="322"/>
      <c r="AO510" s="322"/>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72" t="s">
        <v>14</v>
      </c>
      <c r="AC514" s="572"/>
      <c r="AD514" s="572"/>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457</v>
      </c>
      <c r="AJ515" s="322"/>
      <c r="AK515" s="322"/>
      <c r="AL515" s="146"/>
      <c r="AM515" s="322" t="s">
        <v>458</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72" t="s">
        <v>14</v>
      </c>
      <c r="AC519" s="572"/>
      <c r="AD519" s="572"/>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457</v>
      </c>
      <c r="AJ520" s="322"/>
      <c r="AK520" s="322"/>
      <c r="AL520" s="146"/>
      <c r="AM520" s="322" t="s">
        <v>458</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72" t="s">
        <v>14</v>
      </c>
      <c r="AC524" s="572"/>
      <c r="AD524" s="572"/>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457</v>
      </c>
      <c r="AJ525" s="322"/>
      <c r="AK525" s="322"/>
      <c r="AL525" s="146"/>
      <c r="AM525" s="322" t="s">
        <v>458</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72" t="s">
        <v>14</v>
      </c>
      <c r="AC529" s="572"/>
      <c r="AD529" s="572"/>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457</v>
      </c>
      <c r="AJ530" s="322"/>
      <c r="AK530" s="322"/>
      <c r="AL530" s="146"/>
      <c r="AM530" s="322" t="s">
        <v>458</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72" t="s">
        <v>14</v>
      </c>
      <c r="AC534" s="572"/>
      <c r="AD534" s="572"/>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322</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317</v>
      </c>
      <c r="F538" s="164"/>
      <c r="G538" s="888" t="s">
        <v>204</v>
      </c>
      <c r="H538" s="114"/>
      <c r="I538" s="114"/>
      <c r="J538" s="889"/>
      <c r="K538" s="890"/>
      <c r="L538" s="890"/>
      <c r="M538" s="890"/>
      <c r="N538" s="890"/>
      <c r="O538" s="890"/>
      <c r="P538" s="890"/>
      <c r="Q538" s="890"/>
      <c r="R538" s="890"/>
      <c r="S538" s="890"/>
      <c r="T538" s="891"/>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2"/>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457</v>
      </c>
      <c r="AJ539" s="322"/>
      <c r="AK539" s="322"/>
      <c r="AL539" s="146"/>
      <c r="AM539" s="322" t="s">
        <v>458</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72" t="s">
        <v>176</v>
      </c>
      <c r="AC543" s="572"/>
      <c r="AD543" s="572"/>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457</v>
      </c>
      <c r="AJ544" s="322"/>
      <c r="AK544" s="322"/>
      <c r="AL544" s="146"/>
      <c r="AM544" s="322" t="s">
        <v>458</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72" t="s">
        <v>176</v>
      </c>
      <c r="AC548" s="572"/>
      <c r="AD548" s="572"/>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457</v>
      </c>
      <c r="AJ549" s="322"/>
      <c r="AK549" s="322"/>
      <c r="AL549" s="146"/>
      <c r="AM549" s="322" t="s">
        <v>458</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72" t="s">
        <v>176</v>
      </c>
      <c r="AC553" s="572"/>
      <c r="AD553" s="572"/>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457</v>
      </c>
      <c r="AJ554" s="322"/>
      <c r="AK554" s="322"/>
      <c r="AL554" s="146"/>
      <c r="AM554" s="322" t="s">
        <v>458</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72" t="s">
        <v>176</v>
      </c>
      <c r="AC558" s="572"/>
      <c r="AD558" s="572"/>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457</v>
      </c>
      <c r="AJ559" s="322"/>
      <c r="AK559" s="322"/>
      <c r="AL559" s="146"/>
      <c r="AM559" s="322" t="s">
        <v>458</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72" t="s">
        <v>176</v>
      </c>
      <c r="AC563" s="572"/>
      <c r="AD563" s="572"/>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457</v>
      </c>
      <c r="AJ564" s="322"/>
      <c r="AK564" s="322"/>
      <c r="AL564" s="146"/>
      <c r="AM564" s="322" t="s">
        <v>458</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72" t="s">
        <v>14</v>
      </c>
      <c r="AC568" s="572"/>
      <c r="AD568" s="572"/>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457</v>
      </c>
      <c r="AJ569" s="322"/>
      <c r="AK569" s="322"/>
      <c r="AL569" s="146"/>
      <c r="AM569" s="322" t="s">
        <v>458</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72" t="s">
        <v>14</v>
      </c>
      <c r="AC573" s="572"/>
      <c r="AD573" s="572"/>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457</v>
      </c>
      <c r="AJ574" s="322"/>
      <c r="AK574" s="322"/>
      <c r="AL574" s="146"/>
      <c r="AM574" s="322" t="s">
        <v>458</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72" t="s">
        <v>14</v>
      </c>
      <c r="AC578" s="572"/>
      <c r="AD578" s="572"/>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457</v>
      </c>
      <c r="AJ579" s="322"/>
      <c r="AK579" s="322"/>
      <c r="AL579" s="146"/>
      <c r="AM579" s="322" t="s">
        <v>458</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72" t="s">
        <v>14</v>
      </c>
      <c r="AC583" s="572"/>
      <c r="AD583" s="572"/>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457</v>
      </c>
      <c r="AJ584" s="322"/>
      <c r="AK584" s="322"/>
      <c r="AL584" s="146"/>
      <c r="AM584" s="322" t="s">
        <v>458</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72" t="s">
        <v>14</v>
      </c>
      <c r="AC588" s="572"/>
      <c r="AD588" s="572"/>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322</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316</v>
      </c>
      <c r="F592" s="164"/>
      <c r="G592" s="888" t="s">
        <v>204</v>
      </c>
      <c r="H592" s="114"/>
      <c r="I592" s="114"/>
      <c r="J592" s="889"/>
      <c r="K592" s="890"/>
      <c r="L592" s="890"/>
      <c r="M592" s="890"/>
      <c r="N592" s="890"/>
      <c r="O592" s="890"/>
      <c r="P592" s="890"/>
      <c r="Q592" s="890"/>
      <c r="R592" s="890"/>
      <c r="S592" s="890"/>
      <c r="T592" s="891"/>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2"/>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457</v>
      </c>
      <c r="AJ593" s="322"/>
      <c r="AK593" s="322"/>
      <c r="AL593" s="146"/>
      <c r="AM593" s="322" t="s">
        <v>458</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72" t="s">
        <v>176</v>
      </c>
      <c r="AC597" s="572"/>
      <c r="AD597" s="572"/>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457</v>
      </c>
      <c r="AJ598" s="322"/>
      <c r="AK598" s="322"/>
      <c r="AL598" s="146"/>
      <c r="AM598" s="322" t="s">
        <v>458</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72" t="s">
        <v>176</v>
      </c>
      <c r="AC602" s="572"/>
      <c r="AD602" s="572"/>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457</v>
      </c>
      <c r="AJ603" s="322"/>
      <c r="AK603" s="322"/>
      <c r="AL603" s="146"/>
      <c r="AM603" s="322" t="s">
        <v>458</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72" t="s">
        <v>176</v>
      </c>
      <c r="AC607" s="572"/>
      <c r="AD607" s="572"/>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457</v>
      </c>
      <c r="AJ608" s="322"/>
      <c r="AK608" s="322"/>
      <c r="AL608" s="146"/>
      <c r="AM608" s="322" t="s">
        <v>458</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72" t="s">
        <v>176</v>
      </c>
      <c r="AC612" s="572"/>
      <c r="AD612" s="572"/>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457</v>
      </c>
      <c r="AJ613" s="322"/>
      <c r="AK613" s="322"/>
      <c r="AL613" s="146"/>
      <c r="AM613" s="322" t="s">
        <v>458</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72" t="s">
        <v>176</v>
      </c>
      <c r="AC617" s="572"/>
      <c r="AD617" s="572"/>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457</v>
      </c>
      <c r="AJ618" s="322"/>
      <c r="AK618" s="322"/>
      <c r="AL618" s="146"/>
      <c r="AM618" s="322" t="s">
        <v>458</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72" t="s">
        <v>14</v>
      </c>
      <c r="AC622" s="572"/>
      <c r="AD622" s="572"/>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457</v>
      </c>
      <c r="AJ623" s="322"/>
      <c r="AK623" s="322"/>
      <c r="AL623" s="146"/>
      <c r="AM623" s="322" t="s">
        <v>458</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72" t="s">
        <v>14</v>
      </c>
      <c r="AC627" s="572"/>
      <c r="AD627" s="572"/>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457</v>
      </c>
      <c r="AJ628" s="322"/>
      <c r="AK628" s="322"/>
      <c r="AL628" s="146"/>
      <c r="AM628" s="322" t="s">
        <v>458</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72" t="s">
        <v>14</v>
      </c>
      <c r="AC632" s="572"/>
      <c r="AD632" s="572"/>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457</v>
      </c>
      <c r="AJ633" s="322"/>
      <c r="AK633" s="322"/>
      <c r="AL633" s="146"/>
      <c r="AM633" s="322" t="s">
        <v>458</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72" t="s">
        <v>14</v>
      </c>
      <c r="AC637" s="572"/>
      <c r="AD637" s="572"/>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457</v>
      </c>
      <c r="AJ638" s="322"/>
      <c r="AK638" s="322"/>
      <c r="AL638" s="146"/>
      <c r="AM638" s="322" t="s">
        <v>458</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72" t="s">
        <v>14</v>
      </c>
      <c r="AC642" s="572"/>
      <c r="AD642" s="572"/>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322</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317</v>
      </c>
      <c r="F646" s="164"/>
      <c r="G646" s="888" t="s">
        <v>204</v>
      </c>
      <c r="H646" s="114"/>
      <c r="I646" s="114"/>
      <c r="J646" s="889"/>
      <c r="K646" s="890"/>
      <c r="L646" s="890"/>
      <c r="M646" s="890"/>
      <c r="N646" s="890"/>
      <c r="O646" s="890"/>
      <c r="P646" s="890"/>
      <c r="Q646" s="890"/>
      <c r="R646" s="890"/>
      <c r="S646" s="890"/>
      <c r="T646" s="891"/>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2"/>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457</v>
      </c>
      <c r="AJ647" s="322"/>
      <c r="AK647" s="322"/>
      <c r="AL647" s="146"/>
      <c r="AM647" s="322" t="s">
        <v>458</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72" t="s">
        <v>176</v>
      </c>
      <c r="AC651" s="572"/>
      <c r="AD651" s="572"/>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457</v>
      </c>
      <c r="AJ652" s="322"/>
      <c r="AK652" s="322"/>
      <c r="AL652" s="146"/>
      <c r="AM652" s="322" t="s">
        <v>458</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72" t="s">
        <v>176</v>
      </c>
      <c r="AC656" s="572"/>
      <c r="AD656" s="572"/>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457</v>
      </c>
      <c r="AJ657" s="322"/>
      <c r="AK657" s="322"/>
      <c r="AL657" s="146"/>
      <c r="AM657" s="322" t="s">
        <v>458</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72" t="s">
        <v>176</v>
      </c>
      <c r="AC661" s="572"/>
      <c r="AD661" s="572"/>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457</v>
      </c>
      <c r="AJ662" s="322"/>
      <c r="AK662" s="322"/>
      <c r="AL662" s="146"/>
      <c r="AM662" s="322" t="s">
        <v>458</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72" t="s">
        <v>176</v>
      </c>
      <c r="AC666" s="572"/>
      <c r="AD666" s="572"/>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457</v>
      </c>
      <c r="AJ667" s="322"/>
      <c r="AK667" s="322"/>
      <c r="AL667" s="146"/>
      <c r="AM667" s="322" t="s">
        <v>458</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72" t="s">
        <v>176</v>
      </c>
      <c r="AC671" s="572"/>
      <c r="AD671" s="572"/>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457</v>
      </c>
      <c r="AJ672" s="322"/>
      <c r="AK672" s="322"/>
      <c r="AL672" s="146"/>
      <c r="AM672" s="322" t="s">
        <v>458</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72" t="s">
        <v>14</v>
      </c>
      <c r="AC676" s="572"/>
      <c r="AD676" s="572"/>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457</v>
      </c>
      <c r="AJ677" s="322"/>
      <c r="AK677" s="322"/>
      <c r="AL677" s="146"/>
      <c r="AM677" s="322" t="s">
        <v>458</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72" t="s">
        <v>14</v>
      </c>
      <c r="AC681" s="572"/>
      <c r="AD681" s="572"/>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457</v>
      </c>
      <c r="AJ682" s="322"/>
      <c r="AK682" s="322"/>
      <c r="AL682" s="146"/>
      <c r="AM682" s="322" t="s">
        <v>458</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72" t="s">
        <v>14</v>
      </c>
      <c r="AC686" s="572"/>
      <c r="AD686" s="572"/>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457</v>
      </c>
      <c r="AJ687" s="322"/>
      <c r="AK687" s="322"/>
      <c r="AL687" s="146"/>
      <c r="AM687" s="322" t="s">
        <v>458</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72" t="s">
        <v>14</v>
      </c>
      <c r="AC691" s="572"/>
      <c r="AD691" s="572"/>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457</v>
      </c>
      <c r="AJ692" s="322"/>
      <c r="AK692" s="322"/>
      <c r="AL692" s="146"/>
      <c r="AM692" s="322" t="s">
        <v>458</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72" t="s">
        <v>14</v>
      </c>
      <c r="AC696" s="572"/>
      <c r="AD696" s="572"/>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322</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31"/>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3" t="s">
        <v>30</v>
      </c>
      <c r="AH701" s="370"/>
      <c r="AI701" s="370"/>
      <c r="AJ701" s="370"/>
      <c r="AK701" s="370"/>
      <c r="AL701" s="370"/>
      <c r="AM701" s="370"/>
      <c r="AN701" s="370"/>
      <c r="AO701" s="370"/>
      <c r="AP701" s="370"/>
      <c r="AQ701" s="370"/>
      <c r="AR701" s="370"/>
      <c r="AS701" s="370"/>
      <c r="AT701" s="370"/>
      <c r="AU701" s="370"/>
      <c r="AV701" s="370"/>
      <c r="AW701" s="370"/>
      <c r="AX701" s="814"/>
    </row>
    <row r="702" spans="1:51" ht="64.150000000000006" customHeight="1" x14ac:dyDescent="0.15">
      <c r="A702" s="859" t="s">
        <v>139</v>
      </c>
      <c r="B702" s="860"/>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9" t="s">
        <v>662</v>
      </c>
      <c r="AE702" s="330"/>
      <c r="AF702" s="330"/>
      <c r="AG702" s="373" t="s">
        <v>666</v>
      </c>
      <c r="AH702" s="374"/>
      <c r="AI702" s="374"/>
      <c r="AJ702" s="374"/>
      <c r="AK702" s="374"/>
      <c r="AL702" s="374"/>
      <c r="AM702" s="374"/>
      <c r="AN702" s="374"/>
      <c r="AO702" s="374"/>
      <c r="AP702" s="374"/>
      <c r="AQ702" s="374"/>
      <c r="AR702" s="374"/>
      <c r="AS702" s="374"/>
      <c r="AT702" s="374"/>
      <c r="AU702" s="374"/>
      <c r="AV702" s="374"/>
      <c r="AW702" s="374"/>
      <c r="AX702" s="375"/>
    </row>
    <row r="703" spans="1:51" ht="64.150000000000006"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10" t="s">
        <v>662</v>
      </c>
      <c r="AE703" s="311"/>
      <c r="AF703" s="311"/>
      <c r="AG703" s="92" t="s">
        <v>667</v>
      </c>
      <c r="AH703" s="93"/>
      <c r="AI703" s="93"/>
      <c r="AJ703" s="93"/>
      <c r="AK703" s="93"/>
      <c r="AL703" s="93"/>
      <c r="AM703" s="93"/>
      <c r="AN703" s="93"/>
      <c r="AO703" s="93"/>
      <c r="AP703" s="93"/>
      <c r="AQ703" s="93"/>
      <c r="AR703" s="93"/>
      <c r="AS703" s="93"/>
      <c r="AT703" s="93"/>
      <c r="AU703" s="93"/>
      <c r="AV703" s="93"/>
      <c r="AW703" s="93"/>
      <c r="AX703" s="94"/>
    </row>
    <row r="704" spans="1:51" ht="64.150000000000006"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5" t="s">
        <v>662</v>
      </c>
      <c r="AE704" s="776"/>
      <c r="AF704" s="776"/>
      <c r="AG704" s="156" t="s">
        <v>668</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32" t="s">
        <v>38</v>
      </c>
      <c r="B705" s="633"/>
      <c r="C705" s="810" t="s">
        <v>40</v>
      </c>
      <c r="D705" s="81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2"/>
      <c r="AD705" s="707" t="s">
        <v>662</v>
      </c>
      <c r="AE705" s="708"/>
      <c r="AF705" s="708"/>
      <c r="AG705" s="116" t="s">
        <v>669</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4"/>
      <c r="B706" s="635"/>
      <c r="C706" s="787"/>
      <c r="D706" s="788"/>
      <c r="E706" s="723" t="s">
        <v>296</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0" t="s">
        <v>670</v>
      </c>
      <c r="AE706" s="311"/>
      <c r="AF706" s="656"/>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4"/>
      <c r="B707" s="635"/>
      <c r="C707" s="789"/>
      <c r="D707" s="790"/>
      <c r="E707" s="726" t="s">
        <v>239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4" t="s">
        <v>670</v>
      </c>
      <c r="AE707" s="825"/>
      <c r="AF707" s="825"/>
      <c r="AG707" s="156"/>
      <c r="AH707" s="99"/>
      <c r="AI707" s="99"/>
      <c r="AJ707" s="99"/>
      <c r="AK707" s="99"/>
      <c r="AL707" s="99"/>
      <c r="AM707" s="99"/>
      <c r="AN707" s="99"/>
      <c r="AO707" s="99"/>
      <c r="AP707" s="99"/>
      <c r="AQ707" s="99"/>
      <c r="AR707" s="99"/>
      <c r="AS707" s="99"/>
      <c r="AT707" s="99"/>
      <c r="AU707" s="99"/>
      <c r="AV707" s="99"/>
      <c r="AW707" s="99"/>
      <c r="AX707" s="157"/>
    </row>
    <row r="708" spans="1:50" ht="79.900000000000006" customHeight="1" x14ac:dyDescent="0.15">
      <c r="A708" s="634"/>
      <c r="B708" s="636"/>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6" t="s">
        <v>662</v>
      </c>
      <c r="AE708" s="597"/>
      <c r="AF708" s="597"/>
      <c r="AG708" s="735" t="s">
        <v>671</v>
      </c>
      <c r="AH708" s="736"/>
      <c r="AI708" s="736"/>
      <c r="AJ708" s="736"/>
      <c r="AK708" s="736"/>
      <c r="AL708" s="736"/>
      <c r="AM708" s="736"/>
      <c r="AN708" s="736"/>
      <c r="AO708" s="736"/>
      <c r="AP708" s="736"/>
      <c r="AQ708" s="736"/>
      <c r="AR708" s="736"/>
      <c r="AS708" s="736"/>
      <c r="AT708" s="736"/>
      <c r="AU708" s="736"/>
      <c r="AV708" s="736"/>
      <c r="AW708" s="736"/>
      <c r="AX708" s="737"/>
    </row>
    <row r="709" spans="1:50" ht="79.900000000000006" customHeight="1" x14ac:dyDescent="0.15">
      <c r="A709" s="634"/>
      <c r="B709" s="636"/>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0" t="s">
        <v>662</v>
      </c>
      <c r="AE709" s="311"/>
      <c r="AF709" s="311"/>
      <c r="AG709" s="92" t="s">
        <v>672</v>
      </c>
      <c r="AH709" s="93"/>
      <c r="AI709" s="93"/>
      <c r="AJ709" s="93"/>
      <c r="AK709" s="93"/>
      <c r="AL709" s="93"/>
      <c r="AM709" s="93"/>
      <c r="AN709" s="93"/>
      <c r="AO709" s="93"/>
      <c r="AP709" s="93"/>
      <c r="AQ709" s="93"/>
      <c r="AR709" s="93"/>
      <c r="AS709" s="93"/>
      <c r="AT709" s="93"/>
      <c r="AU709" s="93"/>
      <c r="AV709" s="93"/>
      <c r="AW709" s="93"/>
      <c r="AX709" s="94"/>
    </row>
    <row r="710" spans="1:50" ht="79.900000000000006" customHeight="1" x14ac:dyDescent="0.15">
      <c r="A710" s="634"/>
      <c r="B710" s="636"/>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0" t="s">
        <v>662</v>
      </c>
      <c r="AE710" s="311"/>
      <c r="AF710" s="311"/>
      <c r="AG710" s="92" t="s">
        <v>673</v>
      </c>
      <c r="AH710" s="93"/>
      <c r="AI710" s="93"/>
      <c r="AJ710" s="93"/>
      <c r="AK710" s="93"/>
      <c r="AL710" s="93"/>
      <c r="AM710" s="93"/>
      <c r="AN710" s="93"/>
      <c r="AO710" s="93"/>
      <c r="AP710" s="93"/>
      <c r="AQ710" s="93"/>
      <c r="AR710" s="93"/>
      <c r="AS710" s="93"/>
      <c r="AT710" s="93"/>
      <c r="AU710" s="93"/>
      <c r="AV710" s="93"/>
      <c r="AW710" s="93"/>
      <c r="AX710" s="94"/>
    </row>
    <row r="711" spans="1:50" ht="103.9" customHeight="1" x14ac:dyDescent="0.15">
      <c r="A711" s="634"/>
      <c r="B711" s="636"/>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5"/>
      <c r="AD711" s="310" t="s">
        <v>662</v>
      </c>
      <c r="AE711" s="311"/>
      <c r="AF711" s="311"/>
      <c r="AG711" s="92" t="s">
        <v>674</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4"/>
      <c r="B712" s="636"/>
      <c r="C712" s="379" t="s">
        <v>265</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5"/>
      <c r="AD712" s="775" t="s">
        <v>675</v>
      </c>
      <c r="AE712" s="776"/>
      <c r="AF712" s="776"/>
      <c r="AG712" s="799" t="s">
        <v>623</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4"/>
      <c r="B713" s="636"/>
      <c r="C713" s="946" t="s">
        <v>266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0" t="s">
        <v>675</v>
      </c>
      <c r="AE713" s="311"/>
      <c r="AF713" s="656"/>
      <c r="AG713" s="92" t="s">
        <v>623</v>
      </c>
      <c r="AH713" s="93"/>
      <c r="AI713" s="93"/>
      <c r="AJ713" s="93"/>
      <c r="AK713" s="93"/>
      <c r="AL713" s="93"/>
      <c r="AM713" s="93"/>
      <c r="AN713" s="93"/>
      <c r="AO713" s="93"/>
      <c r="AP713" s="93"/>
      <c r="AQ713" s="93"/>
      <c r="AR713" s="93"/>
      <c r="AS713" s="93"/>
      <c r="AT713" s="93"/>
      <c r="AU713" s="93"/>
      <c r="AV713" s="93"/>
      <c r="AW713" s="93"/>
      <c r="AX713" s="94"/>
    </row>
    <row r="714" spans="1:50" ht="102.6" customHeight="1" x14ac:dyDescent="0.15">
      <c r="A714" s="637"/>
      <c r="B714" s="638"/>
      <c r="C714" s="639" t="s">
        <v>244</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6" t="s">
        <v>662</v>
      </c>
      <c r="AE714" s="797"/>
      <c r="AF714" s="798"/>
      <c r="AG714" s="729" t="s">
        <v>674</v>
      </c>
      <c r="AH714" s="730"/>
      <c r="AI714" s="730"/>
      <c r="AJ714" s="730"/>
      <c r="AK714" s="730"/>
      <c r="AL714" s="730"/>
      <c r="AM714" s="730"/>
      <c r="AN714" s="730"/>
      <c r="AO714" s="730"/>
      <c r="AP714" s="730"/>
      <c r="AQ714" s="730"/>
      <c r="AR714" s="730"/>
      <c r="AS714" s="730"/>
      <c r="AT714" s="730"/>
      <c r="AU714" s="730"/>
      <c r="AV714" s="730"/>
      <c r="AW714" s="730"/>
      <c r="AX714" s="731"/>
    </row>
    <row r="715" spans="1:50" ht="46.15" customHeight="1" x14ac:dyDescent="0.15">
      <c r="A715" s="632" t="s">
        <v>39</v>
      </c>
      <c r="B715" s="777"/>
      <c r="C715" s="778" t="s">
        <v>245</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6" t="s">
        <v>662</v>
      </c>
      <c r="AE715" s="597"/>
      <c r="AF715" s="649"/>
      <c r="AG715" s="735" t="s">
        <v>676</v>
      </c>
      <c r="AH715" s="736"/>
      <c r="AI715" s="736"/>
      <c r="AJ715" s="736"/>
      <c r="AK715" s="736"/>
      <c r="AL715" s="736"/>
      <c r="AM715" s="736"/>
      <c r="AN715" s="736"/>
      <c r="AO715" s="736"/>
      <c r="AP715" s="736"/>
      <c r="AQ715" s="736"/>
      <c r="AR715" s="736"/>
      <c r="AS715" s="736"/>
      <c r="AT715" s="736"/>
      <c r="AU715" s="736"/>
      <c r="AV715" s="736"/>
      <c r="AW715" s="736"/>
      <c r="AX715" s="737"/>
    </row>
    <row r="716" spans="1:50" ht="58.1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662</v>
      </c>
      <c r="AE716" s="619"/>
      <c r="AF716" s="619"/>
      <c r="AG716" s="92" t="s">
        <v>677</v>
      </c>
      <c r="AH716" s="93"/>
      <c r="AI716" s="93"/>
      <c r="AJ716" s="93"/>
      <c r="AK716" s="93"/>
      <c r="AL716" s="93"/>
      <c r="AM716" s="93"/>
      <c r="AN716" s="93"/>
      <c r="AO716" s="93"/>
      <c r="AP716" s="93"/>
      <c r="AQ716" s="93"/>
      <c r="AR716" s="93"/>
      <c r="AS716" s="93"/>
      <c r="AT716" s="93"/>
      <c r="AU716" s="93"/>
      <c r="AV716" s="93"/>
      <c r="AW716" s="93"/>
      <c r="AX716" s="94"/>
    </row>
    <row r="717" spans="1:50" ht="70.150000000000006" customHeight="1" x14ac:dyDescent="0.15">
      <c r="A717" s="634"/>
      <c r="B717" s="636"/>
      <c r="C717" s="379" t="s">
        <v>195</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0" t="s">
        <v>662</v>
      </c>
      <c r="AE717" s="311"/>
      <c r="AF717" s="311"/>
      <c r="AG717" s="92" t="s">
        <v>678</v>
      </c>
      <c r="AH717" s="93"/>
      <c r="AI717" s="93"/>
      <c r="AJ717" s="93"/>
      <c r="AK717" s="93"/>
      <c r="AL717" s="93"/>
      <c r="AM717" s="93"/>
      <c r="AN717" s="93"/>
      <c r="AO717" s="93"/>
      <c r="AP717" s="93"/>
      <c r="AQ717" s="93"/>
      <c r="AR717" s="93"/>
      <c r="AS717" s="93"/>
      <c r="AT717" s="93"/>
      <c r="AU717" s="93"/>
      <c r="AV717" s="93"/>
      <c r="AW717" s="93"/>
      <c r="AX717" s="94"/>
    </row>
    <row r="718" spans="1:50" ht="58.15" customHeight="1" x14ac:dyDescent="0.15">
      <c r="A718" s="637"/>
      <c r="B718" s="638"/>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0" t="s">
        <v>662</v>
      </c>
      <c r="AE718" s="311"/>
      <c r="AF718" s="311"/>
      <c r="AG718" s="118" t="s">
        <v>679</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69" t="s">
        <v>57</v>
      </c>
      <c r="B719" s="770"/>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6"/>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71"/>
      <c r="B720" s="772"/>
      <c r="C720" s="287" t="s">
        <v>258</v>
      </c>
      <c r="D720" s="285"/>
      <c r="E720" s="285"/>
      <c r="F720" s="288"/>
      <c r="G720" s="284" t="s">
        <v>259</v>
      </c>
      <c r="H720" s="285"/>
      <c r="I720" s="285"/>
      <c r="J720" s="285"/>
      <c r="K720" s="285"/>
      <c r="L720" s="285"/>
      <c r="M720" s="285"/>
      <c r="N720" s="284" t="s">
        <v>262</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71"/>
      <c r="B721" s="772"/>
      <c r="C721" s="281"/>
      <c r="D721" s="282"/>
      <c r="E721" s="282"/>
      <c r="F721" s="283"/>
      <c r="G721" s="272"/>
      <c r="H721" s="273"/>
      <c r="I721" s="63" t="str">
        <f>IF(OR(G721="　", G721=""), "", "-")</f>
        <v/>
      </c>
      <c r="J721" s="276"/>
      <c r="K721" s="276"/>
      <c r="L721" s="63" t="str">
        <f>IF(M721="","","-")</f>
        <v/>
      </c>
      <c r="M721" s="64"/>
      <c r="N721" s="289" t="s">
        <v>634</v>
      </c>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customHeight="1" x14ac:dyDescent="0.15">
      <c r="A722" s="771"/>
      <c r="B722" s="772"/>
      <c r="C722" s="281"/>
      <c r="D722" s="282"/>
      <c r="E722" s="282"/>
      <c r="F722" s="283"/>
      <c r="G722" s="272"/>
      <c r="H722" s="273"/>
      <c r="I722" s="63" t="str">
        <f t="shared" ref="I722:I725" si="113">IF(OR(G722="　", G722=""), "", "-")</f>
        <v/>
      </c>
      <c r="J722" s="276"/>
      <c r="K722" s="276"/>
      <c r="L722" s="63" t="str">
        <f t="shared" ref="L722:L725" si="114">IF(M722="","","-")</f>
        <v/>
      </c>
      <c r="M722" s="64"/>
      <c r="N722" s="289" t="s">
        <v>634</v>
      </c>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customHeight="1" x14ac:dyDescent="0.15">
      <c r="A723" s="771"/>
      <c r="B723" s="772"/>
      <c r="C723" s="281"/>
      <c r="D723" s="282"/>
      <c r="E723" s="282"/>
      <c r="F723" s="283"/>
      <c r="G723" s="272"/>
      <c r="H723" s="273"/>
      <c r="I723" s="63" t="str">
        <f t="shared" si="113"/>
        <v/>
      </c>
      <c r="J723" s="276"/>
      <c r="K723" s="276"/>
      <c r="L723" s="63" t="str">
        <f t="shared" si="114"/>
        <v/>
      </c>
      <c r="M723" s="64"/>
      <c r="N723" s="289" t="s">
        <v>634</v>
      </c>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customHeight="1" x14ac:dyDescent="0.15">
      <c r="A724" s="771"/>
      <c r="B724" s="772"/>
      <c r="C724" s="281"/>
      <c r="D724" s="282"/>
      <c r="E724" s="282"/>
      <c r="F724" s="283"/>
      <c r="G724" s="272"/>
      <c r="H724" s="273"/>
      <c r="I724" s="63" t="str">
        <f t="shared" si="113"/>
        <v/>
      </c>
      <c r="J724" s="276"/>
      <c r="K724" s="276"/>
      <c r="L724" s="63" t="str">
        <f t="shared" si="114"/>
        <v/>
      </c>
      <c r="M724" s="64"/>
      <c r="N724" s="289" t="s">
        <v>634</v>
      </c>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customHeight="1" x14ac:dyDescent="0.15">
      <c r="A725" s="773"/>
      <c r="B725" s="774"/>
      <c r="C725" s="281"/>
      <c r="D725" s="282"/>
      <c r="E725" s="282"/>
      <c r="F725" s="283"/>
      <c r="G725" s="274"/>
      <c r="H725" s="275"/>
      <c r="I725" s="65" t="str">
        <f t="shared" si="113"/>
        <v/>
      </c>
      <c r="J725" s="277"/>
      <c r="K725" s="277"/>
      <c r="L725" s="65" t="str">
        <f t="shared" si="114"/>
        <v/>
      </c>
      <c r="M725" s="66"/>
      <c r="N725" s="258" t="s">
        <v>634</v>
      </c>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32" t="s">
        <v>47</v>
      </c>
      <c r="B726" s="792"/>
      <c r="C726" s="804" t="s">
        <v>52</v>
      </c>
      <c r="D726" s="826"/>
      <c r="E726" s="826"/>
      <c r="F726" s="827"/>
      <c r="G726" s="570" t="s">
        <v>680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93"/>
      <c r="B727" s="794"/>
      <c r="C727" s="741" t="s">
        <v>56</v>
      </c>
      <c r="D727" s="742"/>
      <c r="E727" s="742"/>
      <c r="F727" s="743"/>
      <c r="G727" s="568" t="s">
        <v>681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2" t="s">
        <v>271</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9" t="s">
        <v>586</v>
      </c>
      <c r="B737" s="199"/>
      <c r="C737" s="199"/>
      <c r="D737" s="200"/>
      <c r="E737" s="953" t="s">
        <v>653</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82"/>
    </row>
    <row r="738" spans="1:51" ht="24.75" customHeight="1" x14ac:dyDescent="0.15">
      <c r="A738" s="349" t="s">
        <v>311</v>
      </c>
      <c r="B738" s="349"/>
      <c r="C738" s="349"/>
      <c r="D738" s="349"/>
      <c r="E738" s="953" t="s">
        <v>654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49" t="s">
        <v>310</v>
      </c>
      <c r="B739" s="349"/>
      <c r="C739" s="349"/>
      <c r="D739" s="349"/>
      <c r="E739" s="953" t="s">
        <v>655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49" t="s">
        <v>309</v>
      </c>
      <c r="B740" s="349"/>
      <c r="C740" s="349"/>
      <c r="D740" s="349"/>
      <c r="E740" s="953" t="s">
        <v>656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49" t="s">
        <v>308</v>
      </c>
      <c r="B741" s="349"/>
      <c r="C741" s="349"/>
      <c r="D741" s="349"/>
      <c r="E741" s="953" t="s">
        <v>657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49" t="s">
        <v>307</v>
      </c>
      <c r="B742" s="349"/>
      <c r="C742" s="349"/>
      <c r="D742" s="349"/>
      <c r="E742" s="953" t="s">
        <v>658</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49" t="s">
        <v>306</v>
      </c>
      <c r="B743" s="349"/>
      <c r="C743" s="349"/>
      <c r="D743" s="349"/>
      <c r="E743" s="953" t="s">
        <v>659</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49" t="s">
        <v>305</v>
      </c>
      <c r="B744" s="349"/>
      <c r="C744" s="349"/>
      <c r="D744" s="349"/>
      <c r="E744" s="953" t="s">
        <v>660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49" t="s">
        <v>304</v>
      </c>
      <c r="B745" s="349"/>
      <c r="C745" s="349"/>
      <c r="D745" s="349"/>
      <c r="E745" s="990" t="s">
        <v>661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49" t="s">
        <v>459</v>
      </c>
      <c r="B746" s="349"/>
      <c r="C746" s="349"/>
      <c r="D746" s="349"/>
      <c r="E746" s="959" t="s">
        <v>625</v>
      </c>
      <c r="F746" s="957"/>
      <c r="G746" s="957"/>
      <c r="H746" s="85" t="str">
        <f>IF(E746="","","-")</f>
        <v>-</v>
      </c>
      <c r="I746" s="957"/>
      <c r="J746" s="957"/>
      <c r="K746" s="85" t="str">
        <f>IF(I746="","","-")</f>
        <v/>
      </c>
      <c r="L746" s="958">
        <v>255</v>
      </c>
      <c r="M746" s="958"/>
      <c r="N746" s="85" t="str">
        <f>IF(O746="","","-")</f>
        <v/>
      </c>
      <c r="O746" s="960"/>
      <c r="P746" s="961"/>
      <c r="Q746" s="959"/>
      <c r="R746" s="957"/>
      <c r="S746" s="957"/>
      <c r="T746" s="85" t="str">
        <f>IF(Q746="","","-")</f>
        <v/>
      </c>
      <c r="U746" s="957"/>
      <c r="V746" s="957"/>
      <c r="W746" s="85" t="str">
        <f>IF(U746="","","-")</f>
        <v/>
      </c>
      <c r="X746" s="958"/>
      <c r="Y746" s="958"/>
      <c r="Z746" s="85" t="str">
        <f>IF(AA746="","","-")</f>
        <v/>
      </c>
      <c r="AA746" s="960"/>
      <c r="AB746" s="961"/>
      <c r="AC746" s="959"/>
      <c r="AD746" s="957"/>
      <c r="AE746" s="957"/>
      <c r="AF746" s="85" t="str">
        <f>IF(AC746="","","-")</f>
        <v/>
      </c>
      <c r="AG746" s="957"/>
      <c r="AH746" s="957"/>
      <c r="AI746" s="85" t="str">
        <f>IF(AG746="","","-")</f>
        <v/>
      </c>
      <c r="AJ746" s="958"/>
      <c r="AK746" s="958"/>
      <c r="AL746" s="85" t="str">
        <f>IF(AM746="","","-")</f>
        <v/>
      </c>
      <c r="AM746" s="960"/>
      <c r="AN746" s="961"/>
      <c r="AO746" s="959"/>
      <c r="AP746" s="957"/>
      <c r="AQ746" s="85" t="str">
        <f>IF(AO746="","","-")</f>
        <v/>
      </c>
      <c r="AR746" s="957"/>
      <c r="AS746" s="957"/>
      <c r="AT746" s="85" t="str">
        <f>IF(AR746="","","-")</f>
        <v/>
      </c>
      <c r="AU746" s="958"/>
      <c r="AV746" s="958"/>
      <c r="AW746" s="85" t="str">
        <f>IF(AX746="","","-")</f>
        <v/>
      </c>
      <c r="AX746" s="88"/>
    </row>
    <row r="747" spans="1:51" ht="24.75" customHeight="1" x14ac:dyDescent="0.15">
      <c r="A747" s="349" t="s">
        <v>423</v>
      </c>
      <c r="B747" s="349"/>
      <c r="C747" s="349"/>
      <c r="D747" s="349"/>
      <c r="E747" s="959" t="s">
        <v>625</v>
      </c>
      <c r="F747" s="957"/>
      <c r="G747" s="957"/>
      <c r="H747" s="85" t="str">
        <f>IF(E747="","","-")</f>
        <v>-</v>
      </c>
      <c r="I747" s="957"/>
      <c r="J747" s="957"/>
      <c r="K747" s="85" t="str">
        <f>IF(I747="","","-")</f>
        <v/>
      </c>
      <c r="L747" s="958">
        <v>258</v>
      </c>
      <c r="M747" s="958"/>
      <c r="N747" s="85" t="str">
        <f>IF(O747="","","-")</f>
        <v/>
      </c>
      <c r="O747" s="960"/>
      <c r="P747" s="961"/>
      <c r="Q747" s="959"/>
      <c r="R747" s="957"/>
      <c r="S747" s="957"/>
      <c r="T747" s="85" t="str">
        <f>IF(Q747="","","-")</f>
        <v/>
      </c>
      <c r="U747" s="957"/>
      <c r="V747" s="957"/>
      <c r="W747" s="85" t="str">
        <f>IF(U747="","","-")</f>
        <v/>
      </c>
      <c r="X747" s="958"/>
      <c r="Y747" s="958"/>
      <c r="Z747" s="85" t="str">
        <f>IF(AA747="","","-")</f>
        <v/>
      </c>
      <c r="AA747" s="960"/>
      <c r="AB747" s="961"/>
      <c r="AC747" s="959"/>
      <c r="AD747" s="957"/>
      <c r="AE747" s="957"/>
      <c r="AF747" s="85" t="str">
        <f>IF(AC747="","","-")</f>
        <v/>
      </c>
      <c r="AG747" s="957"/>
      <c r="AH747" s="957"/>
      <c r="AI747" s="85" t="str">
        <f>IF(AG747="","","-")</f>
        <v/>
      </c>
      <c r="AJ747" s="958"/>
      <c r="AK747" s="958"/>
      <c r="AL747" s="85" t="str">
        <f>IF(AM747="","","-")</f>
        <v/>
      </c>
      <c r="AM747" s="960"/>
      <c r="AN747" s="961"/>
      <c r="AO747" s="959"/>
      <c r="AP747" s="957"/>
      <c r="AQ747" s="85" t="str">
        <f>IF(AO747="","","-")</f>
        <v/>
      </c>
      <c r="AR747" s="957"/>
      <c r="AS747" s="957"/>
      <c r="AT747" s="85" t="str">
        <f>IF(AR747="","","-")</f>
        <v/>
      </c>
      <c r="AU747" s="958"/>
      <c r="AV747" s="958"/>
      <c r="AW747" s="85" t="str">
        <f>IF(AX747="","","-")</f>
        <v/>
      </c>
      <c r="AX747" s="88"/>
    </row>
    <row r="748" spans="1:51" ht="28.35" customHeight="1" x14ac:dyDescent="0.15">
      <c r="A748" s="606" t="s">
        <v>298</v>
      </c>
      <c r="B748" s="607"/>
      <c r="C748" s="607"/>
      <c r="D748" s="607"/>
      <c r="E748" s="607"/>
      <c r="F748" s="608"/>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6"/>
      <c r="B750" s="607"/>
      <c r="C750" s="607"/>
      <c r="D750" s="607"/>
      <c r="E750" s="607"/>
      <c r="F750" s="608"/>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6"/>
      <c r="B751" s="607"/>
      <c r="C751" s="607"/>
      <c r="D751" s="607"/>
      <c r="E751" s="607"/>
      <c r="F751" s="608"/>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hidden="1" customHeight="1" x14ac:dyDescent="0.15">
      <c r="A752" s="606"/>
      <c r="B752" s="607"/>
      <c r="C752" s="607"/>
      <c r="D752" s="607"/>
      <c r="E752" s="607"/>
      <c r="F752" s="608"/>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hidden="1" customHeight="1" x14ac:dyDescent="0.15">
      <c r="A753" s="606"/>
      <c r="B753" s="607"/>
      <c r="C753" s="607"/>
      <c r="D753" s="607"/>
      <c r="E753" s="607"/>
      <c r="F753" s="608"/>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hidden="1" customHeight="1" x14ac:dyDescent="0.15">
      <c r="A754" s="606"/>
      <c r="B754" s="607"/>
      <c r="C754" s="607"/>
      <c r="D754" s="607"/>
      <c r="E754" s="607"/>
      <c r="F754" s="608"/>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6"/>
      <c r="B755" s="607"/>
      <c r="C755" s="607"/>
      <c r="D755" s="607"/>
      <c r="E755" s="607"/>
      <c r="F755" s="608"/>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6"/>
      <c r="B756" s="607"/>
      <c r="C756" s="607"/>
      <c r="D756" s="607"/>
      <c r="E756" s="607"/>
      <c r="F756" s="608"/>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6"/>
      <c r="B757" s="607"/>
      <c r="C757" s="607"/>
      <c r="D757" s="607"/>
      <c r="E757" s="607"/>
      <c r="F757" s="608"/>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6"/>
      <c r="B758" s="607"/>
      <c r="C758" s="607"/>
      <c r="D758" s="607"/>
      <c r="E758" s="607"/>
      <c r="F758" s="608"/>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06"/>
      <c r="B759" s="607"/>
      <c r="C759" s="607"/>
      <c r="D759" s="607"/>
      <c r="E759" s="607"/>
      <c r="F759" s="608"/>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06"/>
      <c r="B760" s="607"/>
      <c r="C760" s="607"/>
      <c r="D760" s="607"/>
      <c r="E760" s="607"/>
      <c r="F760" s="608"/>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06"/>
      <c r="B761" s="607"/>
      <c r="C761" s="607"/>
      <c r="D761" s="607"/>
      <c r="E761" s="607"/>
      <c r="F761" s="608"/>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06"/>
      <c r="B762" s="607"/>
      <c r="C762" s="607"/>
      <c r="D762" s="607"/>
      <c r="E762" s="607"/>
      <c r="F762" s="608"/>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06"/>
      <c r="B763" s="607"/>
      <c r="C763" s="607"/>
      <c r="D763" s="607"/>
      <c r="E763" s="607"/>
      <c r="F763" s="608"/>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06"/>
      <c r="B764" s="607"/>
      <c r="C764" s="607"/>
      <c r="D764" s="607"/>
      <c r="E764" s="607"/>
      <c r="F764" s="608"/>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06"/>
      <c r="B765" s="607"/>
      <c r="C765" s="607"/>
      <c r="D765" s="607"/>
      <c r="E765" s="607"/>
      <c r="F765" s="608"/>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06"/>
      <c r="B766" s="607"/>
      <c r="C766" s="607"/>
      <c r="D766" s="607"/>
      <c r="E766" s="607"/>
      <c r="F766" s="608"/>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606"/>
      <c r="B767" s="607"/>
      <c r="C767" s="607"/>
      <c r="D767" s="607"/>
      <c r="E767" s="607"/>
      <c r="F767" s="608"/>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606"/>
      <c r="B768" s="607"/>
      <c r="C768" s="607"/>
      <c r="D768" s="607"/>
      <c r="E768" s="607"/>
      <c r="F768" s="608"/>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606"/>
      <c r="B769" s="607"/>
      <c r="C769" s="607"/>
      <c r="D769" s="607"/>
      <c r="E769" s="607"/>
      <c r="F769" s="608"/>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thickBot="1" x14ac:dyDescent="0.2">
      <c r="A770" s="606"/>
      <c r="B770" s="607"/>
      <c r="C770" s="607"/>
      <c r="D770" s="607"/>
      <c r="E770" s="607"/>
      <c r="F770" s="608"/>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hidden="1" customHeight="1" x14ac:dyDescent="0.15">
      <c r="A771" s="606"/>
      <c r="B771" s="607"/>
      <c r="C771" s="607"/>
      <c r="D771" s="607"/>
      <c r="E771" s="607"/>
      <c r="F771" s="608"/>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hidden="1" customHeight="1" x14ac:dyDescent="0.15">
      <c r="A772" s="606"/>
      <c r="B772" s="607"/>
      <c r="C772" s="607"/>
      <c r="D772" s="607"/>
      <c r="E772" s="607"/>
      <c r="F772" s="608"/>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hidden="1" customHeight="1" x14ac:dyDescent="0.15">
      <c r="A773" s="606"/>
      <c r="B773" s="607"/>
      <c r="C773" s="607"/>
      <c r="D773" s="607"/>
      <c r="E773" s="607"/>
      <c r="F773" s="608"/>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hidden="1"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6"/>
      <c r="B785" s="607"/>
      <c r="C785" s="607"/>
      <c r="D785" s="607"/>
      <c r="E785" s="607"/>
      <c r="F785" s="6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9"/>
      <c r="B786" s="610"/>
      <c r="C786" s="610"/>
      <c r="D786" s="610"/>
      <c r="E786" s="610"/>
      <c r="F786" s="61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0" t="s">
        <v>300</v>
      </c>
      <c r="B787" s="621"/>
      <c r="C787" s="621"/>
      <c r="D787" s="621"/>
      <c r="E787" s="621"/>
      <c r="F787" s="622"/>
      <c r="G787" s="587" t="s">
        <v>688</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689</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6"/>
    </row>
    <row r="788" spans="1:51" ht="24.75" customHeight="1" x14ac:dyDescent="0.15">
      <c r="A788" s="623"/>
      <c r="B788" s="624"/>
      <c r="C788" s="624"/>
      <c r="D788" s="624"/>
      <c r="E788" s="624"/>
      <c r="F788" s="625"/>
      <c r="G788" s="804"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4"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3"/>
      <c r="B789" s="624"/>
      <c r="C789" s="624"/>
      <c r="D789" s="624"/>
      <c r="E789" s="624"/>
      <c r="F789" s="625"/>
      <c r="G789" s="663" t="s">
        <v>685</v>
      </c>
      <c r="H789" s="664"/>
      <c r="I789" s="664"/>
      <c r="J789" s="664"/>
      <c r="K789" s="665"/>
      <c r="L789" s="657" t="s">
        <v>709</v>
      </c>
      <c r="M789" s="658"/>
      <c r="N789" s="658"/>
      <c r="O789" s="658"/>
      <c r="P789" s="658"/>
      <c r="Q789" s="658"/>
      <c r="R789" s="658"/>
      <c r="S789" s="658"/>
      <c r="T789" s="658"/>
      <c r="U789" s="658"/>
      <c r="V789" s="658"/>
      <c r="W789" s="658"/>
      <c r="X789" s="659"/>
      <c r="Y789" s="376">
        <v>98</v>
      </c>
      <c r="Z789" s="377"/>
      <c r="AA789" s="377"/>
      <c r="AB789" s="645"/>
      <c r="AC789" s="663" t="s">
        <v>687</v>
      </c>
      <c r="AD789" s="664"/>
      <c r="AE789" s="664"/>
      <c r="AF789" s="664"/>
      <c r="AG789" s="665"/>
      <c r="AH789" s="657" t="s">
        <v>706</v>
      </c>
      <c r="AI789" s="658"/>
      <c r="AJ789" s="658"/>
      <c r="AK789" s="658"/>
      <c r="AL789" s="658"/>
      <c r="AM789" s="658"/>
      <c r="AN789" s="658"/>
      <c r="AO789" s="658"/>
      <c r="AP789" s="658"/>
      <c r="AQ789" s="658"/>
      <c r="AR789" s="658"/>
      <c r="AS789" s="658"/>
      <c r="AT789" s="659"/>
      <c r="AU789" s="376">
        <v>19</v>
      </c>
      <c r="AV789" s="377"/>
      <c r="AW789" s="377"/>
      <c r="AX789" s="378"/>
    </row>
    <row r="790" spans="1:51" ht="24.75" customHeight="1" x14ac:dyDescent="0.15">
      <c r="A790" s="623"/>
      <c r="B790" s="624"/>
      <c r="C790" s="624"/>
      <c r="D790" s="624"/>
      <c r="E790" s="624"/>
      <c r="F790" s="625"/>
      <c r="G790" s="598" t="s">
        <v>714</v>
      </c>
      <c r="H790" s="599"/>
      <c r="I790" s="599"/>
      <c r="J790" s="599"/>
      <c r="K790" s="600"/>
      <c r="L790" s="590" t="s">
        <v>713</v>
      </c>
      <c r="M790" s="591"/>
      <c r="N790" s="591"/>
      <c r="O790" s="591"/>
      <c r="P790" s="591"/>
      <c r="Q790" s="591"/>
      <c r="R790" s="591"/>
      <c r="S790" s="591"/>
      <c r="T790" s="591"/>
      <c r="U790" s="591"/>
      <c r="V790" s="591"/>
      <c r="W790" s="591"/>
      <c r="X790" s="592"/>
      <c r="Y790" s="593">
        <v>69</v>
      </c>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customHeight="1" x14ac:dyDescent="0.15">
      <c r="A791" s="623"/>
      <c r="B791" s="624"/>
      <c r="C791" s="624"/>
      <c r="D791" s="624"/>
      <c r="E791" s="624"/>
      <c r="F791" s="625"/>
      <c r="G791" s="598" t="s">
        <v>710</v>
      </c>
      <c r="H791" s="599"/>
      <c r="I791" s="599"/>
      <c r="J791" s="599"/>
      <c r="K791" s="600"/>
      <c r="L791" s="590" t="s">
        <v>712</v>
      </c>
      <c r="M791" s="591"/>
      <c r="N791" s="591"/>
      <c r="O791" s="591"/>
      <c r="P791" s="591"/>
      <c r="Q791" s="591"/>
      <c r="R791" s="591"/>
      <c r="S791" s="591"/>
      <c r="T791" s="591"/>
      <c r="U791" s="591"/>
      <c r="V791" s="591"/>
      <c r="W791" s="591"/>
      <c r="X791" s="592"/>
      <c r="Y791" s="593">
        <v>30</v>
      </c>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customHeight="1" x14ac:dyDescent="0.15">
      <c r="A792" s="623"/>
      <c r="B792" s="624"/>
      <c r="C792" s="624"/>
      <c r="D792" s="624"/>
      <c r="E792" s="624"/>
      <c r="F792" s="625"/>
      <c r="G792" s="598" t="s">
        <v>686</v>
      </c>
      <c r="H792" s="599"/>
      <c r="I792" s="599"/>
      <c r="J792" s="599"/>
      <c r="K792" s="600"/>
      <c r="L792" s="590" t="s">
        <v>711</v>
      </c>
      <c r="M792" s="591"/>
      <c r="N792" s="591"/>
      <c r="O792" s="591"/>
      <c r="P792" s="591"/>
      <c r="Q792" s="591"/>
      <c r="R792" s="591"/>
      <c r="S792" s="591"/>
      <c r="T792" s="591"/>
      <c r="U792" s="591"/>
      <c r="V792" s="591"/>
      <c r="W792" s="591"/>
      <c r="X792" s="592"/>
      <c r="Y792" s="593">
        <v>2</v>
      </c>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customHeight="1" x14ac:dyDescent="0.15">
      <c r="A793" s="623"/>
      <c r="B793" s="624"/>
      <c r="C793" s="624"/>
      <c r="D793" s="624"/>
      <c r="E793" s="624"/>
      <c r="F793" s="625"/>
      <c r="G793" s="598"/>
      <c r="H793" s="599"/>
      <c r="I793" s="599"/>
      <c r="J793" s="599"/>
      <c r="K793" s="600"/>
      <c r="L793" s="590"/>
      <c r="M793" s="591"/>
      <c r="N793" s="591"/>
      <c r="O793" s="591"/>
      <c r="P793" s="591"/>
      <c r="Q793" s="591"/>
      <c r="R793" s="591"/>
      <c r="S793" s="591"/>
      <c r="T793" s="591"/>
      <c r="U793" s="591"/>
      <c r="V793" s="591"/>
      <c r="W793" s="591"/>
      <c r="X793" s="592"/>
      <c r="Y793" s="593"/>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hidden="1" customHeight="1" x14ac:dyDescent="0.15">
      <c r="A794" s="623"/>
      <c r="B794" s="624"/>
      <c r="C794" s="624"/>
      <c r="D794" s="624"/>
      <c r="E794" s="624"/>
      <c r="F794" s="625"/>
      <c r="G794" s="598"/>
      <c r="H794" s="599"/>
      <c r="I794" s="599"/>
      <c r="J794" s="599"/>
      <c r="K794" s="600"/>
      <c r="L794" s="590"/>
      <c r="M794" s="591"/>
      <c r="N794" s="591"/>
      <c r="O794" s="591"/>
      <c r="P794" s="591"/>
      <c r="Q794" s="591"/>
      <c r="R794" s="591"/>
      <c r="S794" s="591"/>
      <c r="T794" s="591"/>
      <c r="U794" s="591"/>
      <c r="V794" s="591"/>
      <c r="W794" s="591"/>
      <c r="X794" s="592"/>
      <c r="Y794" s="593"/>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24.75" customHeight="1" thickBot="1" x14ac:dyDescent="0.2">
      <c r="A799" s="623"/>
      <c r="B799" s="624"/>
      <c r="C799" s="624"/>
      <c r="D799" s="624"/>
      <c r="E799" s="624"/>
      <c r="F799" s="625"/>
      <c r="G799" s="815" t="s">
        <v>20</v>
      </c>
      <c r="H799" s="816"/>
      <c r="I799" s="816"/>
      <c r="J799" s="816"/>
      <c r="K799" s="816"/>
      <c r="L799" s="817"/>
      <c r="M799" s="818"/>
      <c r="N799" s="818"/>
      <c r="O799" s="818"/>
      <c r="P799" s="818"/>
      <c r="Q799" s="818"/>
      <c r="R799" s="818"/>
      <c r="S799" s="818"/>
      <c r="T799" s="818"/>
      <c r="U799" s="818"/>
      <c r="V799" s="818"/>
      <c r="W799" s="818"/>
      <c r="X799" s="819"/>
      <c r="Y799" s="820">
        <f>SUM(Y789:AB798)</f>
        <v>199</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19</v>
      </c>
      <c r="AV799" s="821"/>
      <c r="AW799" s="821"/>
      <c r="AX799" s="823"/>
    </row>
    <row r="800" spans="1:51" ht="24.75" customHeight="1" x14ac:dyDescent="0.15">
      <c r="A800" s="623"/>
      <c r="B800" s="624"/>
      <c r="C800" s="624"/>
      <c r="D800" s="624"/>
      <c r="E800" s="624"/>
      <c r="F800" s="625"/>
      <c r="G800" s="587" t="s">
        <v>707</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708</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6"/>
      <c r="AY800">
        <f>COUNTA($G$802,$AC$802)</f>
        <v>2</v>
      </c>
    </row>
    <row r="801" spans="1:51" ht="24.75" customHeight="1" x14ac:dyDescent="0.15">
      <c r="A801" s="623"/>
      <c r="B801" s="624"/>
      <c r="C801" s="624"/>
      <c r="D801" s="624"/>
      <c r="E801" s="624"/>
      <c r="F801" s="625"/>
      <c r="G801" s="804"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4"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3"/>
      <c r="B802" s="624"/>
      <c r="C802" s="624"/>
      <c r="D802" s="624"/>
      <c r="E802" s="624"/>
      <c r="F802" s="625"/>
      <c r="G802" s="598" t="s">
        <v>714</v>
      </c>
      <c r="H802" s="599"/>
      <c r="I802" s="599"/>
      <c r="J802" s="599"/>
      <c r="K802" s="600"/>
      <c r="L802" s="657" t="s">
        <v>743</v>
      </c>
      <c r="M802" s="658"/>
      <c r="N802" s="658"/>
      <c r="O802" s="658"/>
      <c r="P802" s="658"/>
      <c r="Q802" s="658"/>
      <c r="R802" s="658"/>
      <c r="S802" s="658"/>
      <c r="T802" s="658"/>
      <c r="U802" s="658"/>
      <c r="V802" s="658"/>
      <c r="W802" s="658"/>
      <c r="X802" s="659"/>
      <c r="Y802" s="376">
        <v>33</v>
      </c>
      <c r="Z802" s="377"/>
      <c r="AA802" s="377"/>
      <c r="AB802" s="645"/>
      <c r="AC802" s="598" t="s">
        <v>741</v>
      </c>
      <c r="AD802" s="599"/>
      <c r="AE802" s="599"/>
      <c r="AF802" s="599"/>
      <c r="AG802" s="600"/>
      <c r="AH802" s="657" t="s">
        <v>742</v>
      </c>
      <c r="AI802" s="658"/>
      <c r="AJ802" s="658"/>
      <c r="AK802" s="658"/>
      <c r="AL802" s="658"/>
      <c r="AM802" s="658"/>
      <c r="AN802" s="658"/>
      <c r="AO802" s="658"/>
      <c r="AP802" s="658"/>
      <c r="AQ802" s="658"/>
      <c r="AR802" s="658"/>
      <c r="AS802" s="658"/>
      <c r="AT802" s="659"/>
      <c r="AU802" s="376">
        <v>3</v>
      </c>
      <c r="AV802" s="377"/>
      <c r="AW802" s="377"/>
      <c r="AX802" s="645"/>
      <c r="AY802">
        <f t="shared" ref="AY802:AY812" si="115">$AY$800</f>
        <v>2</v>
      </c>
    </row>
    <row r="803" spans="1:51" ht="24.75"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2</v>
      </c>
    </row>
    <row r="804" spans="1:51"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2</v>
      </c>
    </row>
    <row r="805" spans="1:51" ht="24.75" hidden="1" customHeight="1" x14ac:dyDescent="0.15">
      <c r="A805" s="623"/>
      <c r="B805" s="624"/>
      <c r="C805" s="624"/>
      <c r="D805" s="624"/>
      <c r="E805" s="624"/>
      <c r="F805" s="625"/>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2</v>
      </c>
    </row>
    <row r="806" spans="1:51" ht="24.75" hidden="1" customHeight="1" x14ac:dyDescent="0.15">
      <c r="A806" s="623"/>
      <c r="B806" s="624"/>
      <c r="C806" s="624"/>
      <c r="D806" s="624"/>
      <c r="E806" s="624"/>
      <c r="F806" s="625"/>
      <c r="G806" s="598"/>
      <c r="H806" s="599"/>
      <c r="I806" s="599"/>
      <c r="J806" s="599"/>
      <c r="K806" s="600"/>
      <c r="L806" s="590"/>
      <c r="M806" s="591"/>
      <c r="N806" s="591"/>
      <c r="O806" s="591"/>
      <c r="P806" s="591"/>
      <c r="Q806" s="591"/>
      <c r="R806" s="591"/>
      <c r="S806" s="591"/>
      <c r="T806" s="591"/>
      <c r="U806" s="591"/>
      <c r="V806" s="591"/>
      <c r="W806" s="591"/>
      <c r="X806" s="592"/>
      <c r="Y806" s="593"/>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2</v>
      </c>
    </row>
    <row r="807" spans="1:51" ht="24.75" hidden="1" customHeight="1" x14ac:dyDescent="0.15">
      <c r="A807" s="623"/>
      <c r="B807" s="624"/>
      <c r="C807" s="624"/>
      <c r="D807" s="624"/>
      <c r="E807" s="624"/>
      <c r="F807" s="625"/>
      <c r="G807" s="598"/>
      <c r="H807" s="599"/>
      <c r="I807" s="599"/>
      <c r="J807" s="599"/>
      <c r="K807" s="600"/>
      <c r="L807" s="590"/>
      <c r="M807" s="591"/>
      <c r="N807" s="591"/>
      <c r="O807" s="591"/>
      <c r="P807" s="591"/>
      <c r="Q807" s="591"/>
      <c r="R807" s="591"/>
      <c r="S807" s="591"/>
      <c r="T807" s="591"/>
      <c r="U807" s="591"/>
      <c r="V807" s="591"/>
      <c r="W807" s="591"/>
      <c r="X807" s="592"/>
      <c r="Y807" s="593"/>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2</v>
      </c>
    </row>
    <row r="808" spans="1:51"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2</v>
      </c>
    </row>
    <row r="809" spans="1:51"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2</v>
      </c>
    </row>
    <row r="810" spans="1:51"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2</v>
      </c>
    </row>
    <row r="811" spans="1:51"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2</v>
      </c>
    </row>
    <row r="812" spans="1:51" ht="24.75" customHeight="1" x14ac:dyDescent="0.15">
      <c r="A812" s="623"/>
      <c r="B812" s="624"/>
      <c r="C812" s="624"/>
      <c r="D812" s="624"/>
      <c r="E812" s="624"/>
      <c r="F812" s="625"/>
      <c r="G812" s="815" t="s">
        <v>20</v>
      </c>
      <c r="H812" s="816"/>
      <c r="I812" s="816"/>
      <c r="J812" s="816"/>
      <c r="K812" s="816"/>
      <c r="L812" s="817"/>
      <c r="M812" s="818"/>
      <c r="N812" s="818"/>
      <c r="O812" s="818"/>
      <c r="P812" s="818"/>
      <c r="Q812" s="818"/>
      <c r="R812" s="818"/>
      <c r="S812" s="818"/>
      <c r="T812" s="818"/>
      <c r="U812" s="818"/>
      <c r="V812" s="818"/>
      <c r="W812" s="818"/>
      <c r="X812" s="819"/>
      <c r="Y812" s="820">
        <f>SUM(Y802:AB811)</f>
        <v>33</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3</v>
      </c>
      <c r="AV812" s="821"/>
      <c r="AW812" s="821"/>
      <c r="AX812" s="823"/>
      <c r="AY812">
        <f t="shared" si="115"/>
        <v>2</v>
      </c>
    </row>
    <row r="813" spans="1:51" ht="24.75" hidden="1" customHeight="1" x14ac:dyDescent="0.15">
      <c r="A813" s="623"/>
      <c r="B813" s="624"/>
      <c r="C813" s="624"/>
      <c r="D813" s="624"/>
      <c r="E813" s="624"/>
      <c r="F813" s="625"/>
      <c r="G813" s="587" t="s">
        <v>241</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242</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6"/>
      <c r="AY813">
        <f>COUNTA($G$815,$AC$815)</f>
        <v>0</v>
      </c>
    </row>
    <row r="814" spans="1:51" ht="24.75" hidden="1" customHeight="1" x14ac:dyDescent="0.15">
      <c r="A814" s="623"/>
      <c r="B814" s="624"/>
      <c r="C814" s="624"/>
      <c r="D814" s="624"/>
      <c r="E814" s="624"/>
      <c r="F814" s="625"/>
      <c r="G814" s="804"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4"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3"/>
      <c r="B815" s="624"/>
      <c r="C815" s="624"/>
      <c r="D815" s="624"/>
      <c r="E815" s="624"/>
      <c r="F815" s="625"/>
      <c r="G815" s="663"/>
      <c r="H815" s="664"/>
      <c r="I815" s="664"/>
      <c r="J815" s="664"/>
      <c r="K815" s="665"/>
      <c r="L815" s="657"/>
      <c r="M815" s="658"/>
      <c r="N815" s="658"/>
      <c r="O815" s="658"/>
      <c r="P815" s="658"/>
      <c r="Q815" s="658"/>
      <c r="R815" s="658"/>
      <c r="S815" s="658"/>
      <c r="T815" s="658"/>
      <c r="U815" s="658"/>
      <c r="V815" s="658"/>
      <c r="W815" s="658"/>
      <c r="X815" s="659"/>
      <c r="Y815" s="376"/>
      <c r="Z815" s="377"/>
      <c r="AA815" s="377"/>
      <c r="AB815" s="645"/>
      <c r="AC815" s="663"/>
      <c r="AD815" s="664"/>
      <c r="AE815" s="664"/>
      <c r="AF815" s="664"/>
      <c r="AG815" s="665"/>
      <c r="AH815" s="657"/>
      <c r="AI815" s="658"/>
      <c r="AJ815" s="658"/>
      <c r="AK815" s="658"/>
      <c r="AL815" s="658"/>
      <c r="AM815" s="658"/>
      <c r="AN815" s="658"/>
      <c r="AO815" s="658"/>
      <c r="AP815" s="658"/>
      <c r="AQ815" s="658"/>
      <c r="AR815" s="658"/>
      <c r="AS815" s="658"/>
      <c r="AT815" s="659"/>
      <c r="AU815" s="376"/>
      <c r="AV815" s="377"/>
      <c r="AW815" s="377"/>
      <c r="AX815" s="378"/>
      <c r="AY815">
        <f t="shared" ref="AY815:AY825" si="116">$AY$813</f>
        <v>0</v>
      </c>
    </row>
    <row r="816" spans="1:51"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c r="AY816">
        <f t="shared" si="116"/>
        <v>0</v>
      </c>
    </row>
    <row r="817" spans="1:51"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0</v>
      </c>
    </row>
    <row r="818" spans="1:51" ht="24.75" hidden="1" customHeight="1" x14ac:dyDescent="0.15">
      <c r="A818" s="623"/>
      <c r="B818" s="624"/>
      <c r="C818" s="624"/>
      <c r="D818" s="624"/>
      <c r="E818" s="624"/>
      <c r="F818" s="625"/>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0</v>
      </c>
    </row>
    <row r="819" spans="1:51" ht="24.75" hidden="1" customHeight="1" x14ac:dyDescent="0.15">
      <c r="A819" s="623"/>
      <c r="B819" s="624"/>
      <c r="C819" s="624"/>
      <c r="D819" s="624"/>
      <c r="E819" s="624"/>
      <c r="F819" s="625"/>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604"/>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0</v>
      </c>
    </row>
    <row r="820" spans="1:51" ht="24.75" hidden="1" customHeight="1" x14ac:dyDescent="0.15">
      <c r="A820" s="623"/>
      <c r="B820" s="624"/>
      <c r="C820" s="624"/>
      <c r="D820" s="624"/>
      <c r="E820" s="624"/>
      <c r="F820" s="625"/>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0</v>
      </c>
    </row>
    <row r="821" spans="1:51"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0</v>
      </c>
    </row>
    <row r="822" spans="1:51"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0</v>
      </c>
    </row>
    <row r="823" spans="1:51"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0</v>
      </c>
    </row>
    <row r="824" spans="1:51"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0</v>
      </c>
    </row>
    <row r="825" spans="1:51" ht="24.75" hidden="1" customHeight="1" thickBot="1" x14ac:dyDescent="0.2">
      <c r="A825" s="623"/>
      <c r="B825" s="624"/>
      <c r="C825" s="624"/>
      <c r="D825" s="624"/>
      <c r="E825" s="624"/>
      <c r="F825" s="625"/>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3"/>
      <c r="B826" s="624"/>
      <c r="C826" s="624"/>
      <c r="D826" s="624"/>
      <c r="E826" s="624"/>
      <c r="F826" s="625"/>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6"/>
      <c r="AY826">
        <f>COUNTA($G$828,$AC$828)</f>
        <v>0</v>
      </c>
    </row>
    <row r="827" spans="1:51" ht="24.75" hidden="1" customHeight="1" x14ac:dyDescent="0.15">
      <c r="A827" s="623"/>
      <c r="B827" s="624"/>
      <c r="C827" s="624"/>
      <c r="D827" s="624"/>
      <c r="E827" s="624"/>
      <c r="F827" s="625"/>
      <c r="G827" s="804"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4"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3"/>
      <c r="B828" s="624"/>
      <c r="C828" s="624"/>
      <c r="D828" s="624"/>
      <c r="E828" s="624"/>
      <c r="F828" s="625"/>
      <c r="G828" s="663"/>
      <c r="H828" s="664"/>
      <c r="I828" s="664"/>
      <c r="J828" s="664"/>
      <c r="K828" s="665"/>
      <c r="L828" s="657"/>
      <c r="M828" s="658"/>
      <c r="N828" s="658"/>
      <c r="O828" s="658"/>
      <c r="P828" s="658"/>
      <c r="Q828" s="658"/>
      <c r="R828" s="658"/>
      <c r="S828" s="658"/>
      <c r="T828" s="658"/>
      <c r="U828" s="658"/>
      <c r="V828" s="658"/>
      <c r="W828" s="658"/>
      <c r="X828" s="659"/>
      <c r="Y828" s="376"/>
      <c r="Z828" s="377"/>
      <c r="AA828" s="377"/>
      <c r="AB828" s="645"/>
      <c r="AC828" s="663"/>
      <c r="AD828" s="664"/>
      <c r="AE828" s="664"/>
      <c r="AF828" s="664"/>
      <c r="AG828" s="665"/>
      <c r="AH828" s="657"/>
      <c r="AI828" s="658"/>
      <c r="AJ828" s="658"/>
      <c r="AK828" s="658"/>
      <c r="AL828" s="658"/>
      <c r="AM828" s="658"/>
      <c r="AN828" s="658"/>
      <c r="AO828" s="658"/>
      <c r="AP828" s="658"/>
      <c r="AQ828" s="658"/>
      <c r="AR828" s="658"/>
      <c r="AS828" s="658"/>
      <c r="AT828" s="659"/>
      <c r="AU828" s="376"/>
      <c r="AV828" s="377"/>
      <c r="AW828" s="377"/>
      <c r="AX828" s="378"/>
      <c r="AY828">
        <f t="shared" ref="AY828:AY838" si="117">$AY$826</f>
        <v>0</v>
      </c>
    </row>
    <row r="829" spans="1:51"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0</v>
      </c>
    </row>
    <row r="830" spans="1:51"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0</v>
      </c>
    </row>
    <row r="831" spans="1:51" ht="24.75" hidden="1" customHeight="1" x14ac:dyDescent="0.15">
      <c r="A831" s="623"/>
      <c r="B831" s="624"/>
      <c r="C831" s="624"/>
      <c r="D831" s="624"/>
      <c r="E831" s="624"/>
      <c r="F831" s="625"/>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0</v>
      </c>
    </row>
    <row r="832" spans="1:51" ht="24.75" hidden="1" customHeight="1" x14ac:dyDescent="0.15">
      <c r="A832" s="623"/>
      <c r="B832" s="624"/>
      <c r="C832" s="624"/>
      <c r="D832" s="624"/>
      <c r="E832" s="624"/>
      <c r="F832" s="625"/>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0</v>
      </c>
    </row>
    <row r="833" spans="1:51" ht="24.75" hidden="1" customHeight="1" x14ac:dyDescent="0.15">
      <c r="A833" s="623"/>
      <c r="B833" s="624"/>
      <c r="C833" s="624"/>
      <c r="D833" s="624"/>
      <c r="E833" s="624"/>
      <c r="F833" s="625"/>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0</v>
      </c>
    </row>
    <row r="834" spans="1:51" ht="24.75" hidden="1" customHeight="1" x14ac:dyDescent="0.15">
      <c r="A834" s="623"/>
      <c r="B834" s="624"/>
      <c r="C834" s="624"/>
      <c r="D834" s="624"/>
      <c r="E834" s="624"/>
      <c r="F834" s="625"/>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0</v>
      </c>
    </row>
    <row r="835" spans="1:51" ht="24.75" hidden="1" customHeight="1" x14ac:dyDescent="0.15">
      <c r="A835" s="623"/>
      <c r="B835" s="624"/>
      <c r="C835" s="624"/>
      <c r="D835" s="624"/>
      <c r="E835" s="624"/>
      <c r="F835" s="625"/>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0</v>
      </c>
    </row>
    <row r="836" spans="1:51" ht="24.75" hidden="1" customHeight="1" x14ac:dyDescent="0.15">
      <c r="A836" s="623"/>
      <c r="B836" s="624"/>
      <c r="C836" s="624"/>
      <c r="D836" s="624"/>
      <c r="E836" s="624"/>
      <c r="F836" s="625"/>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0</v>
      </c>
    </row>
    <row r="837" spans="1:51" ht="24.75" hidden="1" customHeight="1" x14ac:dyDescent="0.15">
      <c r="A837" s="623"/>
      <c r="B837" s="624"/>
      <c r="C837" s="624"/>
      <c r="D837" s="624"/>
      <c r="E837" s="624"/>
      <c r="F837" s="625"/>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0</v>
      </c>
    </row>
    <row r="838" spans="1:51" ht="24.75" hidden="1" customHeight="1" x14ac:dyDescent="0.15">
      <c r="A838" s="623"/>
      <c r="B838" s="624"/>
      <c r="C838" s="624"/>
      <c r="D838" s="624"/>
      <c r="E838" s="624"/>
      <c r="F838" s="625"/>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hidden="1"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3" t="s">
        <v>263</v>
      </c>
      <c r="AM839" s="264"/>
      <c r="AN839" s="26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257</v>
      </c>
      <c r="AD844" s="140"/>
      <c r="AE844" s="140"/>
      <c r="AF844" s="140"/>
      <c r="AG844" s="140"/>
      <c r="AH844" s="350" t="s">
        <v>283</v>
      </c>
      <c r="AI844" s="348"/>
      <c r="AJ844" s="348"/>
      <c r="AK844" s="348"/>
      <c r="AL844" s="348" t="s">
        <v>21</v>
      </c>
      <c r="AM844" s="348"/>
      <c r="AN844" s="348"/>
      <c r="AO844" s="352"/>
      <c r="AP844" s="353" t="s">
        <v>222</v>
      </c>
      <c r="AQ844" s="353"/>
      <c r="AR844" s="353"/>
      <c r="AS844" s="353"/>
      <c r="AT844" s="353"/>
      <c r="AU844" s="353"/>
      <c r="AV844" s="353"/>
      <c r="AW844" s="353"/>
      <c r="AX844" s="353"/>
    </row>
    <row r="845" spans="1:51" ht="49.9" customHeight="1" x14ac:dyDescent="0.15">
      <c r="A845" s="364">
        <v>1</v>
      </c>
      <c r="B845" s="364">
        <v>1</v>
      </c>
      <c r="C845" s="346" t="s">
        <v>703</v>
      </c>
      <c r="D845" s="331"/>
      <c r="E845" s="331"/>
      <c r="F845" s="331"/>
      <c r="G845" s="331"/>
      <c r="H845" s="331"/>
      <c r="I845" s="331"/>
      <c r="J845" s="332">
        <v>8020005008491</v>
      </c>
      <c r="K845" s="333"/>
      <c r="L845" s="333"/>
      <c r="M845" s="333"/>
      <c r="N845" s="333"/>
      <c r="O845" s="333"/>
      <c r="P845" s="347" t="s">
        <v>704</v>
      </c>
      <c r="Q845" s="334"/>
      <c r="R845" s="334"/>
      <c r="S845" s="334"/>
      <c r="T845" s="334"/>
      <c r="U845" s="334"/>
      <c r="V845" s="334"/>
      <c r="W845" s="334"/>
      <c r="X845" s="334"/>
      <c r="Y845" s="335">
        <v>199</v>
      </c>
      <c r="Z845" s="336"/>
      <c r="AA845" s="336"/>
      <c r="AB845" s="337"/>
      <c r="AC845" s="338" t="s">
        <v>705</v>
      </c>
      <c r="AD845" s="339"/>
      <c r="AE845" s="339"/>
      <c r="AF845" s="339"/>
      <c r="AG845" s="339"/>
      <c r="AH845" s="354" t="s">
        <v>684</v>
      </c>
      <c r="AI845" s="355"/>
      <c r="AJ845" s="355"/>
      <c r="AK845" s="355"/>
      <c r="AL845" s="342" t="s">
        <v>684</v>
      </c>
      <c r="AM845" s="343"/>
      <c r="AN845" s="343"/>
      <c r="AO845" s="344"/>
      <c r="AP845" s="345" t="s">
        <v>684</v>
      </c>
      <c r="AQ845" s="345"/>
      <c r="AR845" s="345"/>
      <c r="AS845" s="345"/>
      <c r="AT845" s="345"/>
      <c r="AU845" s="345"/>
      <c r="AV845" s="345"/>
      <c r="AW845" s="345"/>
      <c r="AX845" s="345"/>
    </row>
    <row r="846" spans="1:51" ht="30" hidden="1" customHeight="1" x14ac:dyDescent="0.15">
      <c r="A846" s="364">
        <v>2</v>
      </c>
      <c r="B846" s="364">
        <v>1</v>
      </c>
      <c r="C846" s="346"/>
      <c r="D846" s="331"/>
      <c r="E846" s="331"/>
      <c r="F846" s="331"/>
      <c r="G846" s="331"/>
      <c r="H846" s="331"/>
      <c r="I846" s="331"/>
      <c r="J846" s="332"/>
      <c r="K846" s="333"/>
      <c r="L846" s="333"/>
      <c r="M846" s="333"/>
      <c r="N846" s="333"/>
      <c r="O846" s="333"/>
      <c r="P846" s="347"/>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64">
        <v>3</v>
      </c>
      <c r="B847" s="364">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54"/>
      <c r="AI847" s="355"/>
      <c r="AJ847" s="355"/>
      <c r="AK847" s="355"/>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64">
        <v>4</v>
      </c>
      <c r="B848" s="364">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54"/>
      <c r="AI848" s="355"/>
      <c r="AJ848" s="355"/>
      <c r="AK848" s="355"/>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64">
        <v>5</v>
      </c>
      <c r="B849" s="364">
        <v>1</v>
      </c>
      <c r="C849" s="346"/>
      <c r="D849" s="331"/>
      <c r="E849" s="331"/>
      <c r="F849" s="331"/>
      <c r="G849" s="331"/>
      <c r="H849" s="331"/>
      <c r="I849" s="331"/>
      <c r="J849" s="332"/>
      <c r="K849" s="333"/>
      <c r="L849" s="333"/>
      <c r="M849" s="333"/>
      <c r="N849" s="333"/>
      <c r="O849" s="333"/>
      <c r="P849" s="347"/>
      <c r="Q849" s="334"/>
      <c r="R849" s="334"/>
      <c r="S849" s="334"/>
      <c r="T849" s="334"/>
      <c r="U849" s="334"/>
      <c r="V849" s="334"/>
      <c r="W849" s="334"/>
      <c r="X849" s="334"/>
      <c r="Y849" s="335"/>
      <c r="Z849" s="336"/>
      <c r="AA849" s="336"/>
      <c r="AB849" s="337"/>
      <c r="AC849" s="338"/>
      <c r="AD849" s="339"/>
      <c r="AE849" s="339"/>
      <c r="AF849" s="339"/>
      <c r="AG849" s="339"/>
      <c r="AH849" s="354"/>
      <c r="AI849" s="355"/>
      <c r="AJ849" s="355"/>
      <c r="AK849" s="355"/>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64">
        <v>6</v>
      </c>
      <c r="B850" s="364">
        <v>1</v>
      </c>
      <c r="C850" s="346"/>
      <c r="D850" s="331"/>
      <c r="E850" s="331"/>
      <c r="F850" s="331"/>
      <c r="G850" s="331"/>
      <c r="H850" s="331"/>
      <c r="I850" s="331"/>
      <c r="J850" s="332"/>
      <c r="K850" s="333"/>
      <c r="L850" s="333"/>
      <c r="M850" s="333"/>
      <c r="N850" s="333"/>
      <c r="O850" s="333"/>
      <c r="P850" s="347"/>
      <c r="Q850" s="334"/>
      <c r="R850" s="334"/>
      <c r="S850" s="334"/>
      <c r="T850" s="334"/>
      <c r="U850" s="334"/>
      <c r="V850" s="334"/>
      <c r="W850" s="334"/>
      <c r="X850" s="334"/>
      <c r="Y850" s="335"/>
      <c r="Z850" s="336"/>
      <c r="AA850" s="336"/>
      <c r="AB850" s="337"/>
      <c r="AC850" s="338"/>
      <c r="AD850" s="339"/>
      <c r="AE850" s="339"/>
      <c r="AF850" s="339"/>
      <c r="AG850" s="339"/>
      <c r="AH850" s="354"/>
      <c r="AI850" s="355"/>
      <c r="AJ850" s="355"/>
      <c r="AK850" s="355"/>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64">
        <v>7</v>
      </c>
      <c r="B851" s="364">
        <v>1</v>
      </c>
      <c r="C851" s="346"/>
      <c r="D851" s="331"/>
      <c r="E851" s="331"/>
      <c r="F851" s="331"/>
      <c r="G851" s="331"/>
      <c r="H851" s="331"/>
      <c r="I851" s="331"/>
      <c r="J851" s="332"/>
      <c r="K851" s="333"/>
      <c r="L851" s="333"/>
      <c r="M851" s="333"/>
      <c r="N851" s="333"/>
      <c r="O851" s="333"/>
      <c r="P851" s="347"/>
      <c r="Q851" s="334"/>
      <c r="R851" s="334"/>
      <c r="S851" s="334"/>
      <c r="T851" s="334"/>
      <c r="U851" s="334"/>
      <c r="V851" s="334"/>
      <c r="W851" s="334"/>
      <c r="X851" s="334"/>
      <c r="Y851" s="335"/>
      <c r="Z851" s="336"/>
      <c r="AA851" s="336"/>
      <c r="AB851" s="337"/>
      <c r="AC851" s="338"/>
      <c r="AD851" s="339"/>
      <c r="AE851" s="339"/>
      <c r="AF851" s="339"/>
      <c r="AG851" s="339"/>
      <c r="AH851" s="354"/>
      <c r="AI851" s="355"/>
      <c r="AJ851" s="355"/>
      <c r="AK851" s="355"/>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64">
        <v>8</v>
      </c>
      <c r="B852" s="364">
        <v>1</v>
      </c>
      <c r="C852" s="346"/>
      <c r="D852" s="331"/>
      <c r="E852" s="331"/>
      <c r="F852" s="331"/>
      <c r="G852" s="331"/>
      <c r="H852" s="331"/>
      <c r="I852" s="331"/>
      <c r="J852" s="332"/>
      <c r="K852" s="333"/>
      <c r="L852" s="333"/>
      <c r="M852" s="333"/>
      <c r="N852" s="333"/>
      <c r="O852" s="333"/>
      <c r="P852" s="347"/>
      <c r="Q852" s="334"/>
      <c r="R852" s="334"/>
      <c r="S852" s="334"/>
      <c r="T852" s="334"/>
      <c r="U852" s="334"/>
      <c r="V852" s="334"/>
      <c r="W852" s="334"/>
      <c r="X852" s="334"/>
      <c r="Y852" s="335"/>
      <c r="Z852" s="336"/>
      <c r="AA852" s="336"/>
      <c r="AB852" s="337"/>
      <c r="AC852" s="338"/>
      <c r="AD852" s="339"/>
      <c r="AE852" s="339"/>
      <c r="AF852" s="339"/>
      <c r="AG852" s="339"/>
      <c r="AH852" s="354"/>
      <c r="AI852" s="355"/>
      <c r="AJ852" s="355"/>
      <c r="AK852" s="355"/>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64">
        <v>9</v>
      </c>
      <c r="B853" s="364">
        <v>1</v>
      </c>
      <c r="C853" s="346"/>
      <c r="D853" s="331"/>
      <c r="E853" s="331"/>
      <c r="F853" s="331"/>
      <c r="G853" s="331"/>
      <c r="H853" s="331"/>
      <c r="I853" s="331"/>
      <c r="J853" s="332"/>
      <c r="K853" s="333"/>
      <c r="L853" s="333"/>
      <c r="M853" s="333"/>
      <c r="N853" s="333"/>
      <c r="O853" s="333"/>
      <c r="P853" s="347"/>
      <c r="Q853" s="334"/>
      <c r="R853" s="334"/>
      <c r="S853" s="334"/>
      <c r="T853" s="334"/>
      <c r="U853" s="334"/>
      <c r="V853" s="334"/>
      <c r="W853" s="334"/>
      <c r="X853" s="334"/>
      <c r="Y853" s="335"/>
      <c r="Z853" s="336"/>
      <c r="AA853" s="336"/>
      <c r="AB853" s="337"/>
      <c r="AC853" s="338"/>
      <c r="AD853" s="339"/>
      <c r="AE853" s="339"/>
      <c r="AF853" s="339"/>
      <c r="AG853" s="339"/>
      <c r="AH853" s="354"/>
      <c r="AI853" s="355"/>
      <c r="AJ853" s="355"/>
      <c r="AK853" s="355"/>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64">
        <v>10</v>
      </c>
      <c r="B854" s="364">
        <v>1</v>
      </c>
      <c r="C854" s="346"/>
      <c r="D854" s="331"/>
      <c r="E854" s="331"/>
      <c r="F854" s="331"/>
      <c r="G854" s="331"/>
      <c r="H854" s="331"/>
      <c r="I854" s="331"/>
      <c r="J854" s="332"/>
      <c r="K854" s="333"/>
      <c r="L854" s="333"/>
      <c r="M854" s="333"/>
      <c r="N854" s="333"/>
      <c r="O854" s="333"/>
      <c r="P854" s="347"/>
      <c r="Q854" s="334"/>
      <c r="R854" s="334"/>
      <c r="S854" s="334"/>
      <c r="T854" s="334"/>
      <c r="U854" s="334"/>
      <c r="V854" s="334"/>
      <c r="W854" s="334"/>
      <c r="X854" s="334"/>
      <c r="Y854" s="335"/>
      <c r="Z854" s="336"/>
      <c r="AA854" s="336"/>
      <c r="AB854" s="337"/>
      <c r="AC854" s="338"/>
      <c r="AD854" s="339"/>
      <c r="AE854" s="339"/>
      <c r="AF854" s="339"/>
      <c r="AG854" s="339"/>
      <c r="AH854" s="354"/>
      <c r="AI854" s="355"/>
      <c r="AJ854" s="355"/>
      <c r="AK854" s="355"/>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64">
        <v>11</v>
      </c>
      <c r="B855" s="364">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64">
        <v>12</v>
      </c>
      <c r="B856" s="364">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64">
        <v>13</v>
      </c>
      <c r="B857" s="364">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64">
        <v>14</v>
      </c>
      <c r="B858" s="364">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64">
        <v>15</v>
      </c>
      <c r="B859" s="364">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64">
        <v>16</v>
      </c>
      <c r="B860" s="364">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64">
        <v>17</v>
      </c>
      <c r="B861" s="364">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64">
        <v>18</v>
      </c>
      <c r="B862" s="364">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64">
        <v>19</v>
      </c>
      <c r="B863" s="364">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64">
        <v>20</v>
      </c>
      <c r="B864" s="364">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64">
        <v>21</v>
      </c>
      <c r="B865" s="364">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64">
        <v>22</v>
      </c>
      <c r="B866" s="364">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64">
        <v>23</v>
      </c>
      <c r="B867" s="364">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64">
        <v>24</v>
      </c>
      <c r="B868" s="364">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64">
        <v>25</v>
      </c>
      <c r="B869" s="364">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64">
        <v>26</v>
      </c>
      <c r="B870" s="364">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64">
        <v>27</v>
      </c>
      <c r="B871" s="364">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64">
        <v>28</v>
      </c>
      <c r="B872" s="364">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64">
        <v>29</v>
      </c>
      <c r="B873" s="364">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64">
        <v>30</v>
      </c>
      <c r="B874" s="364">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257</v>
      </c>
      <c r="AD877" s="140"/>
      <c r="AE877" s="140"/>
      <c r="AF877" s="140"/>
      <c r="AG877" s="140"/>
      <c r="AH877" s="350" t="s">
        <v>283</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49.9" customHeight="1" x14ac:dyDescent="0.15">
      <c r="A878" s="364">
        <v>1</v>
      </c>
      <c r="B878" s="364">
        <v>1</v>
      </c>
      <c r="C878" s="346" t="s">
        <v>690</v>
      </c>
      <c r="D878" s="331"/>
      <c r="E878" s="331"/>
      <c r="F878" s="331"/>
      <c r="G878" s="331"/>
      <c r="H878" s="331"/>
      <c r="I878" s="331"/>
      <c r="J878" s="332">
        <v>3000020231002</v>
      </c>
      <c r="K878" s="333"/>
      <c r="L878" s="333"/>
      <c r="M878" s="333"/>
      <c r="N878" s="333"/>
      <c r="O878" s="333"/>
      <c r="P878" s="347" t="s">
        <v>701</v>
      </c>
      <c r="Q878" s="334"/>
      <c r="R878" s="334"/>
      <c r="S878" s="334"/>
      <c r="T878" s="334"/>
      <c r="U878" s="334"/>
      <c r="V878" s="334"/>
      <c r="W878" s="334"/>
      <c r="X878" s="334"/>
      <c r="Y878" s="335">
        <v>19</v>
      </c>
      <c r="Z878" s="336"/>
      <c r="AA878" s="336"/>
      <c r="AB878" s="337"/>
      <c r="AC878" s="338" t="s">
        <v>79</v>
      </c>
      <c r="AD878" s="339"/>
      <c r="AE878" s="339"/>
      <c r="AF878" s="339"/>
      <c r="AG878" s="339"/>
      <c r="AH878" s="354" t="s">
        <v>684</v>
      </c>
      <c r="AI878" s="355"/>
      <c r="AJ878" s="355"/>
      <c r="AK878" s="355"/>
      <c r="AL878" s="342" t="s">
        <v>684</v>
      </c>
      <c r="AM878" s="343"/>
      <c r="AN878" s="343"/>
      <c r="AO878" s="344"/>
      <c r="AP878" s="345" t="s">
        <v>684</v>
      </c>
      <c r="AQ878" s="345"/>
      <c r="AR878" s="345"/>
      <c r="AS878" s="345"/>
      <c r="AT878" s="345"/>
      <c r="AU878" s="345"/>
      <c r="AV878" s="345"/>
      <c r="AW878" s="345"/>
      <c r="AX878" s="345"/>
      <c r="AY878">
        <f t="shared" si="118"/>
        <v>1</v>
      </c>
    </row>
    <row r="879" spans="1:51" ht="49.9" customHeight="1" x14ac:dyDescent="0.15">
      <c r="A879" s="364">
        <v>2</v>
      </c>
      <c r="B879" s="364">
        <v>1</v>
      </c>
      <c r="C879" s="346" t="s">
        <v>691</v>
      </c>
      <c r="D879" s="331"/>
      <c r="E879" s="331"/>
      <c r="F879" s="331"/>
      <c r="G879" s="331"/>
      <c r="H879" s="331"/>
      <c r="I879" s="331"/>
      <c r="J879" s="332">
        <v>7000020141305</v>
      </c>
      <c r="K879" s="333"/>
      <c r="L879" s="333"/>
      <c r="M879" s="333"/>
      <c r="N879" s="333"/>
      <c r="O879" s="333"/>
      <c r="P879" s="347" t="s">
        <v>700</v>
      </c>
      <c r="Q879" s="334"/>
      <c r="R879" s="334"/>
      <c r="S879" s="334"/>
      <c r="T879" s="334"/>
      <c r="U879" s="334"/>
      <c r="V879" s="334"/>
      <c r="W879" s="334"/>
      <c r="X879" s="334"/>
      <c r="Y879" s="335">
        <v>14</v>
      </c>
      <c r="Z879" s="336"/>
      <c r="AA879" s="336"/>
      <c r="AB879" s="337"/>
      <c r="AC879" s="338" t="s">
        <v>79</v>
      </c>
      <c r="AD879" s="339"/>
      <c r="AE879" s="339"/>
      <c r="AF879" s="339"/>
      <c r="AG879" s="339"/>
      <c r="AH879" s="354" t="s">
        <v>684</v>
      </c>
      <c r="AI879" s="355"/>
      <c r="AJ879" s="355"/>
      <c r="AK879" s="355"/>
      <c r="AL879" s="342" t="s">
        <v>684</v>
      </c>
      <c r="AM879" s="343"/>
      <c r="AN879" s="343"/>
      <c r="AO879" s="344"/>
      <c r="AP879" s="345" t="s">
        <v>684</v>
      </c>
      <c r="AQ879" s="345"/>
      <c r="AR879" s="345"/>
      <c r="AS879" s="345"/>
      <c r="AT879" s="345"/>
      <c r="AU879" s="345"/>
      <c r="AV879" s="345"/>
      <c r="AW879" s="345"/>
      <c r="AX879" s="345"/>
      <c r="AY879">
        <f>COUNTA($C$879)</f>
        <v>1</v>
      </c>
    </row>
    <row r="880" spans="1:51" ht="49.9" customHeight="1" x14ac:dyDescent="0.15">
      <c r="A880" s="364">
        <v>3</v>
      </c>
      <c r="B880" s="364">
        <v>1</v>
      </c>
      <c r="C880" s="346" t="s">
        <v>692</v>
      </c>
      <c r="D880" s="331"/>
      <c r="E880" s="331"/>
      <c r="F880" s="331"/>
      <c r="G880" s="331"/>
      <c r="H880" s="331"/>
      <c r="I880" s="331"/>
      <c r="J880" s="332">
        <v>9000020281000</v>
      </c>
      <c r="K880" s="333"/>
      <c r="L880" s="333"/>
      <c r="M880" s="333"/>
      <c r="N880" s="333"/>
      <c r="O880" s="333"/>
      <c r="P880" s="347" t="s">
        <v>745</v>
      </c>
      <c r="Q880" s="334"/>
      <c r="R880" s="334"/>
      <c r="S880" s="334"/>
      <c r="T880" s="334"/>
      <c r="U880" s="334"/>
      <c r="V880" s="334"/>
      <c r="W880" s="334"/>
      <c r="X880" s="334"/>
      <c r="Y880" s="335">
        <v>12</v>
      </c>
      <c r="Z880" s="336"/>
      <c r="AA880" s="336"/>
      <c r="AB880" s="337"/>
      <c r="AC880" s="338" t="s">
        <v>79</v>
      </c>
      <c r="AD880" s="339"/>
      <c r="AE880" s="339"/>
      <c r="AF880" s="339"/>
      <c r="AG880" s="339"/>
      <c r="AH880" s="354" t="s">
        <v>684</v>
      </c>
      <c r="AI880" s="355"/>
      <c r="AJ880" s="355"/>
      <c r="AK880" s="355"/>
      <c r="AL880" s="342" t="s">
        <v>684</v>
      </c>
      <c r="AM880" s="343"/>
      <c r="AN880" s="343"/>
      <c r="AO880" s="344"/>
      <c r="AP880" s="345" t="s">
        <v>684</v>
      </c>
      <c r="AQ880" s="345"/>
      <c r="AR880" s="345"/>
      <c r="AS880" s="345"/>
      <c r="AT880" s="345"/>
      <c r="AU880" s="345"/>
      <c r="AV880" s="345"/>
      <c r="AW880" s="345"/>
      <c r="AX880" s="345"/>
      <c r="AY880">
        <f>COUNTA($C$880)</f>
        <v>1</v>
      </c>
    </row>
    <row r="881" spans="1:51" ht="49.9" customHeight="1" x14ac:dyDescent="0.15">
      <c r="A881" s="364">
        <v>4</v>
      </c>
      <c r="B881" s="364">
        <v>1</v>
      </c>
      <c r="C881" s="346" t="s">
        <v>693</v>
      </c>
      <c r="D881" s="331"/>
      <c r="E881" s="331"/>
      <c r="F881" s="331"/>
      <c r="G881" s="331"/>
      <c r="H881" s="331"/>
      <c r="I881" s="331"/>
      <c r="J881" s="332">
        <v>6000020272035</v>
      </c>
      <c r="K881" s="333"/>
      <c r="L881" s="333"/>
      <c r="M881" s="333"/>
      <c r="N881" s="333"/>
      <c r="O881" s="333"/>
      <c r="P881" s="347" t="s">
        <v>702</v>
      </c>
      <c r="Q881" s="334"/>
      <c r="R881" s="334"/>
      <c r="S881" s="334"/>
      <c r="T881" s="334"/>
      <c r="U881" s="334"/>
      <c r="V881" s="334"/>
      <c r="W881" s="334"/>
      <c r="X881" s="334"/>
      <c r="Y881" s="335">
        <v>9</v>
      </c>
      <c r="Z881" s="336"/>
      <c r="AA881" s="336"/>
      <c r="AB881" s="337"/>
      <c r="AC881" s="338" t="s">
        <v>79</v>
      </c>
      <c r="AD881" s="339"/>
      <c r="AE881" s="339"/>
      <c r="AF881" s="339"/>
      <c r="AG881" s="339"/>
      <c r="AH881" s="354" t="s">
        <v>684</v>
      </c>
      <c r="AI881" s="355"/>
      <c r="AJ881" s="355"/>
      <c r="AK881" s="355"/>
      <c r="AL881" s="342" t="s">
        <v>684</v>
      </c>
      <c r="AM881" s="343"/>
      <c r="AN881" s="343"/>
      <c r="AO881" s="344"/>
      <c r="AP881" s="345" t="s">
        <v>684</v>
      </c>
      <c r="AQ881" s="345"/>
      <c r="AR881" s="345"/>
      <c r="AS881" s="345"/>
      <c r="AT881" s="345"/>
      <c r="AU881" s="345"/>
      <c r="AV881" s="345"/>
      <c r="AW881" s="345"/>
      <c r="AX881" s="345"/>
      <c r="AY881">
        <f>COUNTA($C$881)</f>
        <v>1</v>
      </c>
    </row>
    <row r="882" spans="1:51" ht="49.9" customHeight="1" x14ac:dyDescent="0.15">
      <c r="A882" s="364">
        <v>5</v>
      </c>
      <c r="B882" s="364">
        <v>1</v>
      </c>
      <c r="C882" s="346" t="s">
        <v>694</v>
      </c>
      <c r="D882" s="331"/>
      <c r="E882" s="331"/>
      <c r="F882" s="331"/>
      <c r="G882" s="331"/>
      <c r="H882" s="331"/>
      <c r="I882" s="331"/>
      <c r="J882" s="332">
        <v>5000020332046</v>
      </c>
      <c r="K882" s="333"/>
      <c r="L882" s="333"/>
      <c r="M882" s="333"/>
      <c r="N882" s="333"/>
      <c r="O882" s="333"/>
      <c r="P882" s="347" t="s">
        <v>702</v>
      </c>
      <c r="Q882" s="334"/>
      <c r="R882" s="334"/>
      <c r="S882" s="334"/>
      <c r="T882" s="334"/>
      <c r="U882" s="334"/>
      <c r="V882" s="334"/>
      <c r="W882" s="334"/>
      <c r="X882" s="334"/>
      <c r="Y882" s="335">
        <v>5</v>
      </c>
      <c r="Z882" s="336"/>
      <c r="AA882" s="336"/>
      <c r="AB882" s="337"/>
      <c r="AC882" s="338" t="s">
        <v>79</v>
      </c>
      <c r="AD882" s="339"/>
      <c r="AE882" s="339"/>
      <c r="AF882" s="339"/>
      <c r="AG882" s="339"/>
      <c r="AH882" s="354" t="s">
        <v>684</v>
      </c>
      <c r="AI882" s="355"/>
      <c r="AJ882" s="355"/>
      <c r="AK882" s="355"/>
      <c r="AL882" s="342" t="s">
        <v>684</v>
      </c>
      <c r="AM882" s="343"/>
      <c r="AN882" s="343"/>
      <c r="AO882" s="344"/>
      <c r="AP882" s="345" t="s">
        <v>684</v>
      </c>
      <c r="AQ882" s="345"/>
      <c r="AR882" s="345"/>
      <c r="AS882" s="345"/>
      <c r="AT882" s="345"/>
      <c r="AU882" s="345"/>
      <c r="AV882" s="345"/>
      <c r="AW882" s="345"/>
      <c r="AX882" s="345"/>
      <c r="AY882">
        <f>COUNTA($C$882)</f>
        <v>1</v>
      </c>
    </row>
    <row r="883" spans="1:51" ht="49.9" customHeight="1" x14ac:dyDescent="0.15">
      <c r="A883" s="364">
        <v>6</v>
      </c>
      <c r="B883" s="364">
        <v>1</v>
      </c>
      <c r="C883" s="346" t="s">
        <v>697</v>
      </c>
      <c r="D883" s="331"/>
      <c r="E883" s="331"/>
      <c r="F883" s="331"/>
      <c r="G883" s="331"/>
      <c r="H883" s="331"/>
      <c r="I883" s="331"/>
      <c r="J883" s="332">
        <v>8000020282049</v>
      </c>
      <c r="K883" s="333"/>
      <c r="L883" s="333"/>
      <c r="M883" s="333"/>
      <c r="N883" s="333"/>
      <c r="O883" s="333"/>
      <c r="P883" s="347" t="s">
        <v>702</v>
      </c>
      <c r="Q883" s="334"/>
      <c r="R883" s="334"/>
      <c r="S883" s="334"/>
      <c r="T883" s="334"/>
      <c r="U883" s="334"/>
      <c r="V883" s="334"/>
      <c r="W883" s="334"/>
      <c r="X883" s="334"/>
      <c r="Y883" s="335">
        <v>5</v>
      </c>
      <c r="Z883" s="336"/>
      <c r="AA883" s="336"/>
      <c r="AB883" s="337"/>
      <c r="AC883" s="338" t="s">
        <v>79</v>
      </c>
      <c r="AD883" s="339"/>
      <c r="AE883" s="339"/>
      <c r="AF883" s="339"/>
      <c r="AG883" s="339"/>
      <c r="AH883" s="354" t="s">
        <v>684</v>
      </c>
      <c r="AI883" s="355"/>
      <c r="AJ883" s="355"/>
      <c r="AK883" s="355"/>
      <c r="AL883" s="342" t="s">
        <v>684</v>
      </c>
      <c r="AM883" s="343"/>
      <c r="AN883" s="343"/>
      <c r="AO883" s="344"/>
      <c r="AP883" s="345" t="s">
        <v>684</v>
      </c>
      <c r="AQ883" s="345"/>
      <c r="AR883" s="345"/>
      <c r="AS883" s="345"/>
      <c r="AT883" s="345"/>
      <c r="AU883" s="345"/>
      <c r="AV883" s="345"/>
      <c r="AW883" s="345"/>
      <c r="AX883" s="345"/>
      <c r="AY883">
        <f>COUNTA($C$883)</f>
        <v>1</v>
      </c>
    </row>
    <row r="884" spans="1:51" ht="49.9" customHeight="1" x14ac:dyDescent="0.15">
      <c r="A884" s="364">
        <v>7</v>
      </c>
      <c r="B884" s="364">
        <v>1</v>
      </c>
      <c r="C884" s="346" t="s">
        <v>696</v>
      </c>
      <c r="D884" s="331"/>
      <c r="E884" s="331"/>
      <c r="F884" s="331"/>
      <c r="G884" s="331"/>
      <c r="H884" s="331"/>
      <c r="I884" s="331"/>
      <c r="J884" s="332">
        <v>1000020282022</v>
      </c>
      <c r="K884" s="333"/>
      <c r="L884" s="333"/>
      <c r="M884" s="333"/>
      <c r="N884" s="333"/>
      <c r="O884" s="333"/>
      <c r="P884" s="347" t="s">
        <v>702</v>
      </c>
      <c r="Q884" s="334"/>
      <c r="R884" s="334"/>
      <c r="S884" s="334"/>
      <c r="T884" s="334"/>
      <c r="U884" s="334"/>
      <c r="V884" s="334"/>
      <c r="W884" s="334"/>
      <c r="X884" s="334"/>
      <c r="Y884" s="335">
        <v>5</v>
      </c>
      <c r="Z884" s="336"/>
      <c r="AA884" s="336"/>
      <c r="AB884" s="337"/>
      <c r="AC884" s="338" t="s">
        <v>79</v>
      </c>
      <c r="AD884" s="339"/>
      <c r="AE884" s="339"/>
      <c r="AF884" s="339"/>
      <c r="AG884" s="339"/>
      <c r="AH884" s="354" t="s">
        <v>684</v>
      </c>
      <c r="AI884" s="355"/>
      <c r="AJ884" s="355"/>
      <c r="AK884" s="355"/>
      <c r="AL884" s="342" t="s">
        <v>684</v>
      </c>
      <c r="AM884" s="343"/>
      <c r="AN884" s="343"/>
      <c r="AO884" s="344"/>
      <c r="AP884" s="345" t="s">
        <v>684</v>
      </c>
      <c r="AQ884" s="345"/>
      <c r="AR884" s="345"/>
      <c r="AS884" s="345"/>
      <c r="AT884" s="345"/>
      <c r="AU884" s="345"/>
      <c r="AV884" s="345"/>
      <c r="AW884" s="345"/>
      <c r="AX884" s="345"/>
      <c r="AY884">
        <f>COUNTA($C$884)</f>
        <v>1</v>
      </c>
    </row>
    <row r="885" spans="1:51" ht="49.9" customHeight="1" x14ac:dyDescent="0.15">
      <c r="A885" s="364">
        <v>8</v>
      </c>
      <c r="B885" s="364">
        <v>1</v>
      </c>
      <c r="C885" s="346" t="s">
        <v>695</v>
      </c>
      <c r="D885" s="331"/>
      <c r="E885" s="331"/>
      <c r="F885" s="331"/>
      <c r="G885" s="331"/>
      <c r="H885" s="331"/>
      <c r="I885" s="331"/>
      <c r="J885" s="332">
        <v>2000020131211</v>
      </c>
      <c r="K885" s="333"/>
      <c r="L885" s="333"/>
      <c r="M885" s="333"/>
      <c r="N885" s="333"/>
      <c r="O885" s="333"/>
      <c r="P885" s="347" t="s">
        <v>702</v>
      </c>
      <c r="Q885" s="334"/>
      <c r="R885" s="334"/>
      <c r="S885" s="334"/>
      <c r="T885" s="334"/>
      <c r="U885" s="334"/>
      <c r="V885" s="334"/>
      <c r="W885" s="334"/>
      <c r="X885" s="334"/>
      <c r="Y885" s="335">
        <v>4</v>
      </c>
      <c r="Z885" s="336"/>
      <c r="AA885" s="336"/>
      <c r="AB885" s="337"/>
      <c r="AC885" s="338" t="s">
        <v>79</v>
      </c>
      <c r="AD885" s="339"/>
      <c r="AE885" s="339"/>
      <c r="AF885" s="339"/>
      <c r="AG885" s="339"/>
      <c r="AH885" s="354" t="s">
        <v>684</v>
      </c>
      <c r="AI885" s="355"/>
      <c r="AJ885" s="355"/>
      <c r="AK885" s="355"/>
      <c r="AL885" s="342" t="s">
        <v>684</v>
      </c>
      <c r="AM885" s="343"/>
      <c r="AN885" s="343"/>
      <c r="AO885" s="344"/>
      <c r="AP885" s="345" t="s">
        <v>684</v>
      </c>
      <c r="AQ885" s="345"/>
      <c r="AR885" s="345"/>
      <c r="AS885" s="345"/>
      <c r="AT885" s="345"/>
      <c r="AU885" s="345"/>
      <c r="AV885" s="345"/>
      <c r="AW885" s="345"/>
      <c r="AX885" s="345"/>
      <c r="AY885">
        <f>COUNTA($C$885)</f>
        <v>1</v>
      </c>
    </row>
    <row r="886" spans="1:51" ht="49.9" customHeight="1" x14ac:dyDescent="0.15">
      <c r="A886" s="364">
        <v>9</v>
      </c>
      <c r="B886" s="364">
        <v>1</v>
      </c>
      <c r="C886" s="346" t="s">
        <v>699</v>
      </c>
      <c r="D886" s="331"/>
      <c r="E886" s="331"/>
      <c r="F886" s="331"/>
      <c r="G886" s="331"/>
      <c r="H886" s="331"/>
      <c r="I886" s="331"/>
      <c r="J886" s="332">
        <v>6000020232220</v>
      </c>
      <c r="K886" s="333"/>
      <c r="L886" s="333"/>
      <c r="M886" s="333"/>
      <c r="N886" s="333"/>
      <c r="O886" s="333"/>
      <c r="P886" s="347" t="s">
        <v>702</v>
      </c>
      <c r="Q886" s="334"/>
      <c r="R886" s="334"/>
      <c r="S886" s="334"/>
      <c r="T886" s="334"/>
      <c r="U886" s="334"/>
      <c r="V886" s="334"/>
      <c r="W886" s="334"/>
      <c r="X886" s="334"/>
      <c r="Y886" s="335">
        <v>3</v>
      </c>
      <c r="Z886" s="336"/>
      <c r="AA886" s="336"/>
      <c r="AB886" s="337"/>
      <c r="AC886" s="338" t="s">
        <v>79</v>
      </c>
      <c r="AD886" s="339"/>
      <c r="AE886" s="339"/>
      <c r="AF886" s="339"/>
      <c r="AG886" s="339"/>
      <c r="AH886" s="354" t="s">
        <v>684</v>
      </c>
      <c r="AI886" s="355"/>
      <c r="AJ886" s="355"/>
      <c r="AK886" s="355"/>
      <c r="AL886" s="342" t="s">
        <v>684</v>
      </c>
      <c r="AM886" s="343"/>
      <c r="AN886" s="343"/>
      <c r="AO886" s="344"/>
      <c r="AP886" s="345" t="s">
        <v>684</v>
      </c>
      <c r="AQ886" s="345"/>
      <c r="AR886" s="345"/>
      <c r="AS886" s="345"/>
      <c r="AT886" s="345"/>
      <c r="AU886" s="345"/>
      <c r="AV886" s="345"/>
      <c r="AW886" s="345"/>
      <c r="AX886" s="345"/>
      <c r="AY886">
        <f>COUNTA($C$886)</f>
        <v>1</v>
      </c>
    </row>
    <row r="887" spans="1:51" ht="49.9" customHeight="1" x14ac:dyDescent="0.15">
      <c r="A887" s="364">
        <v>10</v>
      </c>
      <c r="B887" s="364">
        <v>1</v>
      </c>
      <c r="C887" s="346" t="s">
        <v>698</v>
      </c>
      <c r="D887" s="331"/>
      <c r="E887" s="331"/>
      <c r="F887" s="331"/>
      <c r="G887" s="331"/>
      <c r="H887" s="331"/>
      <c r="I887" s="331"/>
      <c r="J887" s="332">
        <v>6000020332020</v>
      </c>
      <c r="K887" s="333"/>
      <c r="L887" s="333"/>
      <c r="M887" s="333"/>
      <c r="N887" s="333"/>
      <c r="O887" s="333"/>
      <c r="P887" s="347" t="s">
        <v>702</v>
      </c>
      <c r="Q887" s="334"/>
      <c r="R887" s="334"/>
      <c r="S887" s="334"/>
      <c r="T887" s="334"/>
      <c r="U887" s="334"/>
      <c r="V887" s="334"/>
      <c r="W887" s="334"/>
      <c r="X887" s="334"/>
      <c r="Y887" s="335">
        <v>3</v>
      </c>
      <c r="Z887" s="336"/>
      <c r="AA887" s="336"/>
      <c r="AB887" s="337"/>
      <c r="AC887" s="338" t="s">
        <v>79</v>
      </c>
      <c r="AD887" s="339"/>
      <c r="AE887" s="339"/>
      <c r="AF887" s="339"/>
      <c r="AG887" s="339"/>
      <c r="AH887" s="354" t="s">
        <v>684</v>
      </c>
      <c r="AI887" s="355"/>
      <c r="AJ887" s="355"/>
      <c r="AK887" s="355"/>
      <c r="AL887" s="342" t="s">
        <v>684</v>
      </c>
      <c r="AM887" s="343"/>
      <c r="AN887" s="343"/>
      <c r="AO887" s="344"/>
      <c r="AP887" s="345" t="s">
        <v>684</v>
      </c>
      <c r="AQ887" s="345"/>
      <c r="AR887" s="345"/>
      <c r="AS887" s="345"/>
      <c r="AT887" s="345"/>
      <c r="AU887" s="345"/>
      <c r="AV887" s="345"/>
      <c r="AW887" s="345"/>
      <c r="AX887" s="345"/>
      <c r="AY887">
        <f>COUNTA($C$887)</f>
        <v>1</v>
      </c>
    </row>
    <row r="888" spans="1:51" ht="30" hidden="1" customHeight="1" x14ac:dyDescent="0.15">
      <c r="A888" s="364">
        <v>11</v>
      </c>
      <c r="B888" s="364">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64">
        <v>12</v>
      </c>
      <c r="B889" s="364">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64">
        <v>13</v>
      </c>
      <c r="B890" s="364">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64">
        <v>14</v>
      </c>
      <c r="B891" s="364">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64">
        <v>15</v>
      </c>
      <c r="B892" s="364">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64">
        <v>16</v>
      </c>
      <c r="B893" s="364">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64">
        <v>17</v>
      </c>
      <c r="B894" s="364">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64">
        <v>18</v>
      </c>
      <c r="B895" s="364">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64">
        <v>19</v>
      </c>
      <c r="B896" s="364">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64">
        <v>20</v>
      </c>
      <c r="B897" s="364">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64">
        <v>21</v>
      </c>
      <c r="B898" s="364">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64">
        <v>22</v>
      </c>
      <c r="B899" s="364">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64">
        <v>23</v>
      </c>
      <c r="B900" s="364">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64">
        <v>24</v>
      </c>
      <c r="B901" s="364">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64">
        <v>25</v>
      </c>
      <c r="B902" s="364">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64">
        <v>26</v>
      </c>
      <c r="B903" s="364">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64">
        <v>27</v>
      </c>
      <c r="B904" s="364">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64">
        <v>28</v>
      </c>
      <c r="B905" s="364">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64">
        <v>29</v>
      </c>
      <c r="B906" s="364">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64">
        <v>30</v>
      </c>
      <c r="B907" s="364">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257</v>
      </c>
      <c r="AD910" s="140"/>
      <c r="AE910" s="140"/>
      <c r="AF910" s="140"/>
      <c r="AG910" s="140"/>
      <c r="AH910" s="350" t="s">
        <v>283</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42.6" customHeight="1" x14ac:dyDescent="0.15">
      <c r="A911" s="364">
        <v>1</v>
      </c>
      <c r="B911" s="364">
        <v>1</v>
      </c>
      <c r="C911" s="346" t="s">
        <v>726</v>
      </c>
      <c r="D911" s="331"/>
      <c r="E911" s="331"/>
      <c r="F911" s="331"/>
      <c r="G911" s="331"/>
      <c r="H911" s="331"/>
      <c r="I911" s="331"/>
      <c r="J911" s="332">
        <v>2010001029960</v>
      </c>
      <c r="K911" s="333"/>
      <c r="L911" s="333"/>
      <c r="M911" s="333"/>
      <c r="N911" s="333"/>
      <c r="O911" s="333"/>
      <c r="P911" s="347" t="s">
        <v>736</v>
      </c>
      <c r="Q911" s="334"/>
      <c r="R911" s="334"/>
      <c r="S911" s="334"/>
      <c r="T911" s="334"/>
      <c r="U911" s="334"/>
      <c r="V911" s="334"/>
      <c r="W911" s="334"/>
      <c r="X911" s="334"/>
      <c r="Y911" s="335">
        <v>20</v>
      </c>
      <c r="Z911" s="336"/>
      <c r="AA911" s="336"/>
      <c r="AB911" s="337"/>
      <c r="AC911" s="338" t="s">
        <v>291</v>
      </c>
      <c r="AD911" s="339"/>
      <c r="AE911" s="339"/>
      <c r="AF911" s="339"/>
      <c r="AG911" s="339"/>
      <c r="AH911" s="354">
        <v>4</v>
      </c>
      <c r="AI911" s="355"/>
      <c r="AJ911" s="355"/>
      <c r="AK911" s="355"/>
      <c r="AL911" s="342">
        <v>100</v>
      </c>
      <c r="AM911" s="343"/>
      <c r="AN911" s="343"/>
      <c r="AO911" s="344"/>
      <c r="AP911" s="345" t="s">
        <v>320</v>
      </c>
      <c r="AQ911" s="345"/>
      <c r="AR911" s="345"/>
      <c r="AS911" s="345"/>
      <c r="AT911" s="345"/>
      <c r="AU911" s="345"/>
      <c r="AV911" s="345"/>
      <c r="AW911" s="345"/>
      <c r="AX911" s="345"/>
      <c r="AY911">
        <f t="shared" si="119"/>
        <v>1</v>
      </c>
    </row>
    <row r="912" spans="1:51" ht="42.6" customHeight="1" x14ac:dyDescent="0.15">
      <c r="A912" s="364">
        <v>2</v>
      </c>
      <c r="B912" s="364">
        <v>1</v>
      </c>
      <c r="C912" s="346" t="s">
        <v>726</v>
      </c>
      <c r="D912" s="331"/>
      <c r="E912" s="331"/>
      <c r="F912" s="331"/>
      <c r="G912" s="331"/>
      <c r="H912" s="331"/>
      <c r="I912" s="331"/>
      <c r="J912" s="332">
        <v>2010001029960</v>
      </c>
      <c r="K912" s="333"/>
      <c r="L912" s="333"/>
      <c r="M912" s="333"/>
      <c r="N912" s="333"/>
      <c r="O912" s="333"/>
      <c r="P912" s="347" t="s">
        <v>737</v>
      </c>
      <c r="Q912" s="334"/>
      <c r="R912" s="334"/>
      <c r="S912" s="334"/>
      <c r="T912" s="334"/>
      <c r="U912" s="334"/>
      <c r="V912" s="334"/>
      <c r="W912" s="334"/>
      <c r="X912" s="334"/>
      <c r="Y912" s="335">
        <v>11</v>
      </c>
      <c r="Z912" s="336"/>
      <c r="AA912" s="336"/>
      <c r="AB912" s="337"/>
      <c r="AC912" s="338" t="s">
        <v>288</v>
      </c>
      <c r="AD912" s="339"/>
      <c r="AE912" s="339"/>
      <c r="AF912" s="339"/>
      <c r="AG912" s="339"/>
      <c r="AH912" s="354">
        <v>2</v>
      </c>
      <c r="AI912" s="355"/>
      <c r="AJ912" s="355"/>
      <c r="AK912" s="355"/>
      <c r="AL912" s="342">
        <v>91.98</v>
      </c>
      <c r="AM912" s="343"/>
      <c r="AN912" s="343"/>
      <c r="AO912" s="344"/>
      <c r="AP912" s="345" t="s">
        <v>320</v>
      </c>
      <c r="AQ912" s="345"/>
      <c r="AR912" s="345"/>
      <c r="AS912" s="345"/>
      <c r="AT912" s="345"/>
      <c r="AU912" s="345"/>
      <c r="AV912" s="345"/>
      <c r="AW912" s="345"/>
      <c r="AX912" s="345"/>
      <c r="AY912">
        <f>COUNTA($C$912)</f>
        <v>1</v>
      </c>
    </row>
    <row r="913" spans="1:51" ht="42.6" customHeight="1" x14ac:dyDescent="0.15">
      <c r="A913" s="364">
        <v>3</v>
      </c>
      <c r="B913" s="364">
        <v>1</v>
      </c>
      <c r="C913" s="346" t="s">
        <v>715</v>
      </c>
      <c r="D913" s="331"/>
      <c r="E913" s="331"/>
      <c r="F913" s="331"/>
      <c r="G913" s="331"/>
      <c r="H913" s="331"/>
      <c r="I913" s="331"/>
      <c r="J913" s="332">
        <v>9010001001855</v>
      </c>
      <c r="K913" s="333"/>
      <c r="L913" s="333"/>
      <c r="M913" s="333"/>
      <c r="N913" s="333"/>
      <c r="O913" s="333"/>
      <c r="P913" s="347" t="s">
        <v>738</v>
      </c>
      <c r="Q913" s="334"/>
      <c r="R913" s="334"/>
      <c r="S913" s="334"/>
      <c r="T913" s="334"/>
      <c r="U913" s="334"/>
      <c r="V913" s="334"/>
      <c r="W913" s="334"/>
      <c r="X913" s="334"/>
      <c r="Y913" s="335">
        <v>10</v>
      </c>
      <c r="Z913" s="336"/>
      <c r="AA913" s="336"/>
      <c r="AB913" s="337"/>
      <c r="AC913" s="338" t="s">
        <v>287</v>
      </c>
      <c r="AD913" s="339"/>
      <c r="AE913" s="339"/>
      <c r="AF913" s="339"/>
      <c r="AG913" s="339"/>
      <c r="AH913" s="354">
        <v>6</v>
      </c>
      <c r="AI913" s="355"/>
      <c r="AJ913" s="355"/>
      <c r="AK913" s="355"/>
      <c r="AL913" s="342">
        <v>74.989999999999995</v>
      </c>
      <c r="AM913" s="343"/>
      <c r="AN913" s="343"/>
      <c r="AO913" s="344"/>
      <c r="AP913" s="345" t="s">
        <v>320</v>
      </c>
      <c r="AQ913" s="345"/>
      <c r="AR913" s="345"/>
      <c r="AS913" s="345"/>
      <c r="AT913" s="345"/>
      <c r="AU913" s="345"/>
      <c r="AV913" s="345"/>
      <c r="AW913" s="345"/>
      <c r="AX913" s="345"/>
      <c r="AY913">
        <f>COUNTA($C$913)</f>
        <v>1</v>
      </c>
    </row>
    <row r="914" spans="1:51" ht="42.6" customHeight="1" x14ac:dyDescent="0.15">
      <c r="A914" s="364">
        <v>4</v>
      </c>
      <c r="B914" s="364">
        <v>1</v>
      </c>
      <c r="C914" s="346" t="s">
        <v>716</v>
      </c>
      <c r="D914" s="331"/>
      <c r="E914" s="331"/>
      <c r="F914" s="331"/>
      <c r="G914" s="331"/>
      <c r="H914" s="331"/>
      <c r="I914" s="331"/>
      <c r="J914" s="332">
        <v>8010001054111</v>
      </c>
      <c r="K914" s="333"/>
      <c r="L914" s="333"/>
      <c r="M914" s="333"/>
      <c r="N914" s="333"/>
      <c r="O914" s="333"/>
      <c r="P914" s="347" t="s">
        <v>725</v>
      </c>
      <c r="Q914" s="334"/>
      <c r="R914" s="334"/>
      <c r="S914" s="334"/>
      <c r="T914" s="334"/>
      <c r="U914" s="334"/>
      <c r="V914" s="334"/>
      <c r="W914" s="334"/>
      <c r="X914" s="334"/>
      <c r="Y914" s="335">
        <v>9</v>
      </c>
      <c r="Z914" s="336"/>
      <c r="AA914" s="336"/>
      <c r="AB914" s="337"/>
      <c r="AC914" s="338" t="s">
        <v>287</v>
      </c>
      <c r="AD914" s="339"/>
      <c r="AE914" s="339"/>
      <c r="AF914" s="339"/>
      <c r="AG914" s="339"/>
      <c r="AH914" s="354">
        <v>2</v>
      </c>
      <c r="AI914" s="355"/>
      <c r="AJ914" s="355"/>
      <c r="AK914" s="355"/>
      <c r="AL914" s="342">
        <v>91.05</v>
      </c>
      <c r="AM914" s="343"/>
      <c r="AN914" s="343"/>
      <c r="AO914" s="344"/>
      <c r="AP914" s="345" t="s">
        <v>320</v>
      </c>
      <c r="AQ914" s="345"/>
      <c r="AR914" s="345"/>
      <c r="AS914" s="345"/>
      <c r="AT914" s="345"/>
      <c r="AU914" s="345"/>
      <c r="AV914" s="345"/>
      <c r="AW914" s="345"/>
      <c r="AX914" s="345"/>
      <c r="AY914">
        <f>COUNTA($C$914)</f>
        <v>1</v>
      </c>
    </row>
    <row r="915" spans="1:51" ht="42.6" customHeight="1" x14ac:dyDescent="0.15">
      <c r="A915" s="364">
        <v>5</v>
      </c>
      <c r="B915" s="364">
        <v>1</v>
      </c>
      <c r="C915" s="346" t="s">
        <v>719</v>
      </c>
      <c r="D915" s="331"/>
      <c r="E915" s="331"/>
      <c r="F915" s="331"/>
      <c r="G915" s="331"/>
      <c r="H915" s="331"/>
      <c r="I915" s="331"/>
      <c r="J915" s="332">
        <v>3010801000426</v>
      </c>
      <c r="K915" s="333"/>
      <c r="L915" s="333"/>
      <c r="M915" s="333"/>
      <c r="N915" s="333"/>
      <c r="O915" s="333"/>
      <c r="P915" s="347" t="s">
        <v>722</v>
      </c>
      <c r="Q915" s="334"/>
      <c r="R915" s="334"/>
      <c r="S915" s="334"/>
      <c r="T915" s="334"/>
      <c r="U915" s="334"/>
      <c r="V915" s="334"/>
      <c r="W915" s="334"/>
      <c r="X915" s="334"/>
      <c r="Y915" s="335">
        <v>7</v>
      </c>
      <c r="Z915" s="336"/>
      <c r="AA915" s="336"/>
      <c r="AB915" s="337"/>
      <c r="AC915" s="338" t="s">
        <v>287</v>
      </c>
      <c r="AD915" s="339"/>
      <c r="AE915" s="339"/>
      <c r="AF915" s="339"/>
      <c r="AG915" s="339"/>
      <c r="AH915" s="354">
        <v>1</v>
      </c>
      <c r="AI915" s="355"/>
      <c r="AJ915" s="355"/>
      <c r="AK915" s="355"/>
      <c r="AL915" s="342">
        <v>98.49</v>
      </c>
      <c r="AM915" s="343"/>
      <c r="AN915" s="343"/>
      <c r="AO915" s="344"/>
      <c r="AP915" s="345" t="s">
        <v>320</v>
      </c>
      <c r="AQ915" s="345"/>
      <c r="AR915" s="345"/>
      <c r="AS915" s="345"/>
      <c r="AT915" s="345"/>
      <c r="AU915" s="345"/>
      <c r="AV915" s="345"/>
      <c r="AW915" s="345"/>
      <c r="AX915" s="345"/>
      <c r="AY915">
        <f>COUNTA($C$915)</f>
        <v>1</v>
      </c>
    </row>
    <row r="916" spans="1:51" ht="42.6" customHeight="1" x14ac:dyDescent="0.15">
      <c r="A916" s="364">
        <v>6</v>
      </c>
      <c r="B916" s="364">
        <v>1</v>
      </c>
      <c r="C916" s="346" t="s">
        <v>717</v>
      </c>
      <c r="D916" s="331"/>
      <c r="E916" s="331"/>
      <c r="F916" s="331"/>
      <c r="G916" s="331"/>
      <c r="H916" s="331"/>
      <c r="I916" s="331"/>
      <c r="J916" s="332">
        <v>5010601023501</v>
      </c>
      <c r="K916" s="333"/>
      <c r="L916" s="333"/>
      <c r="M916" s="333"/>
      <c r="N916" s="333"/>
      <c r="O916" s="333"/>
      <c r="P916" s="347" t="s">
        <v>738</v>
      </c>
      <c r="Q916" s="334"/>
      <c r="R916" s="334"/>
      <c r="S916" s="334"/>
      <c r="T916" s="334"/>
      <c r="U916" s="334"/>
      <c r="V916" s="334"/>
      <c r="W916" s="334"/>
      <c r="X916" s="334"/>
      <c r="Y916" s="335">
        <v>6</v>
      </c>
      <c r="Z916" s="336"/>
      <c r="AA916" s="336"/>
      <c r="AB916" s="337"/>
      <c r="AC916" s="338" t="s">
        <v>287</v>
      </c>
      <c r="AD916" s="339"/>
      <c r="AE916" s="339"/>
      <c r="AF916" s="339"/>
      <c r="AG916" s="339"/>
      <c r="AH916" s="354">
        <v>5</v>
      </c>
      <c r="AI916" s="355"/>
      <c r="AJ916" s="355"/>
      <c r="AK916" s="355"/>
      <c r="AL916" s="342">
        <v>62.59</v>
      </c>
      <c r="AM916" s="343"/>
      <c r="AN916" s="343"/>
      <c r="AO916" s="344"/>
      <c r="AP916" s="345" t="s">
        <v>320</v>
      </c>
      <c r="AQ916" s="345"/>
      <c r="AR916" s="345"/>
      <c r="AS916" s="345"/>
      <c r="AT916" s="345"/>
      <c r="AU916" s="345"/>
      <c r="AV916" s="345"/>
      <c r="AW916" s="345"/>
      <c r="AX916" s="345"/>
      <c r="AY916">
        <f>COUNTA($C$916)</f>
        <v>1</v>
      </c>
    </row>
    <row r="917" spans="1:51" ht="42.6" customHeight="1" x14ac:dyDescent="0.15">
      <c r="A917" s="364">
        <v>7</v>
      </c>
      <c r="B917" s="364">
        <v>1</v>
      </c>
      <c r="C917" s="356" t="s">
        <v>718</v>
      </c>
      <c r="D917" s="357"/>
      <c r="E917" s="357"/>
      <c r="F917" s="357"/>
      <c r="G917" s="357"/>
      <c r="H917" s="357"/>
      <c r="I917" s="358"/>
      <c r="J917" s="359">
        <v>1030001125866</v>
      </c>
      <c r="K917" s="360"/>
      <c r="L917" s="360"/>
      <c r="M917" s="360"/>
      <c r="N917" s="360"/>
      <c r="O917" s="361"/>
      <c r="P917" s="899" t="s">
        <v>724</v>
      </c>
      <c r="Q917" s="900"/>
      <c r="R917" s="900"/>
      <c r="S917" s="900"/>
      <c r="T917" s="900"/>
      <c r="U917" s="900"/>
      <c r="V917" s="900"/>
      <c r="W917" s="900"/>
      <c r="X917" s="901"/>
      <c r="Y917" s="335">
        <v>5</v>
      </c>
      <c r="Z917" s="336"/>
      <c r="AA917" s="336"/>
      <c r="AB917" s="337"/>
      <c r="AC917" s="902" t="s">
        <v>287</v>
      </c>
      <c r="AD917" s="903"/>
      <c r="AE917" s="903"/>
      <c r="AF917" s="903"/>
      <c r="AG917" s="904"/>
      <c r="AH917" s="905">
        <v>5</v>
      </c>
      <c r="AI917" s="906"/>
      <c r="AJ917" s="906"/>
      <c r="AK917" s="907"/>
      <c r="AL917" s="342">
        <v>63.86</v>
      </c>
      <c r="AM917" s="343"/>
      <c r="AN917" s="343"/>
      <c r="AO917" s="344"/>
      <c r="AP917" s="345" t="s">
        <v>320</v>
      </c>
      <c r="AQ917" s="345"/>
      <c r="AR917" s="345"/>
      <c r="AS917" s="345"/>
      <c r="AT917" s="345"/>
      <c r="AU917" s="345"/>
      <c r="AV917" s="345"/>
      <c r="AW917" s="345"/>
      <c r="AX917" s="345"/>
      <c r="AY917">
        <f>COUNTA($C$917)</f>
        <v>1</v>
      </c>
    </row>
    <row r="918" spans="1:51" ht="42.6" customHeight="1" x14ac:dyDescent="0.15">
      <c r="A918" s="364">
        <v>8</v>
      </c>
      <c r="B918" s="364">
        <v>1</v>
      </c>
      <c r="C918" s="346" t="s">
        <v>720</v>
      </c>
      <c r="D918" s="331"/>
      <c r="E918" s="331"/>
      <c r="F918" s="331"/>
      <c r="G918" s="331"/>
      <c r="H918" s="331"/>
      <c r="I918" s="331"/>
      <c r="J918" s="332">
        <v>1010001110829</v>
      </c>
      <c r="K918" s="333"/>
      <c r="L918" s="333"/>
      <c r="M918" s="333"/>
      <c r="N918" s="333"/>
      <c r="O918" s="333"/>
      <c r="P918" s="347" t="s">
        <v>723</v>
      </c>
      <c r="Q918" s="334"/>
      <c r="R918" s="334"/>
      <c r="S918" s="334"/>
      <c r="T918" s="334"/>
      <c r="U918" s="334"/>
      <c r="V918" s="334"/>
      <c r="W918" s="334"/>
      <c r="X918" s="334"/>
      <c r="Y918" s="335">
        <v>5</v>
      </c>
      <c r="Z918" s="336"/>
      <c r="AA918" s="336"/>
      <c r="AB918" s="337"/>
      <c r="AC918" s="338" t="s">
        <v>288</v>
      </c>
      <c r="AD918" s="339"/>
      <c r="AE918" s="339"/>
      <c r="AF918" s="339"/>
      <c r="AG918" s="339"/>
      <c r="AH918" s="354">
        <v>7</v>
      </c>
      <c r="AI918" s="355"/>
      <c r="AJ918" s="355"/>
      <c r="AK918" s="355"/>
      <c r="AL918" s="342">
        <v>98.26</v>
      </c>
      <c r="AM918" s="343"/>
      <c r="AN918" s="343"/>
      <c r="AO918" s="344"/>
      <c r="AP918" s="345" t="s">
        <v>320</v>
      </c>
      <c r="AQ918" s="345"/>
      <c r="AR918" s="345"/>
      <c r="AS918" s="345"/>
      <c r="AT918" s="345"/>
      <c r="AU918" s="345"/>
      <c r="AV918" s="345"/>
      <c r="AW918" s="345"/>
      <c r="AX918" s="345"/>
      <c r="AY918">
        <f>COUNTA($C$918)</f>
        <v>1</v>
      </c>
    </row>
    <row r="919" spans="1:51" ht="42.6" customHeight="1" x14ac:dyDescent="0.15">
      <c r="A919" s="364">
        <v>9</v>
      </c>
      <c r="B919" s="364">
        <v>1</v>
      </c>
      <c r="C919" s="346" t="s">
        <v>721</v>
      </c>
      <c r="D919" s="331"/>
      <c r="E919" s="331"/>
      <c r="F919" s="331"/>
      <c r="G919" s="331"/>
      <c r="H919" s="331"/>
      <c r="I919" s="331"/>
      <c r="J919" s="332">
        <v>5010001067883</v>
      </c>
      <c r="K919" s="333"/>
      <c r="L919" s="333"/>
      <c r="M919" s="333"/>
      <c r="N919" s="333"/>
      <c r="O919" s="333"/>
      <c r="P919" s="347" t="s">
        <v>739</v>
      </c>
      <c r="Q919" s="334"/>
      <c r="R919" s="334"/>
      <c r="S919" s="334"/>
      <c r="T919" s="334"/>
      <c r="U919" s="334"/>
      <c r="V919" s="334"/>
      <c r="W919" s="334"/>
      <c r="X919" s="334"/>
      <c r="Y919" s="335">
        <v>3</v>
      </c>
      <c r="Z919" s="336"/>
      <c r="AA919" s="336"/>
      <c r="AB919" s="337"/>
      <c r="AC919" s="338" t="s">
        <v>287</v>
      </c>
      <c r="AD919" s="339"/>
      <c r="AE919" s="339"/>
      <c r="AF919" s="339"/>
      <c r="AG919" s="339"/>
      <c r="AH919" s="354">
        <v>3</v>
      </c>
      <c r="AI919" s="355"/>
      <c r="AJ919" s="355"/>
      <c r="AK919" s="355"/>
      <c r="AL919" s="342">
        <v>66.58</v>
      </c>
      <c r="AM919" s="343"/>
      <c r="AN919" s="343"/>
      <c r="AO919" s="344"/>
      <c r="AP919" s="345" t="s">
        <v>320</v>
      </c>
      <c r="AQ919" s="345"/>
      <c r="AR919" s="345"/>
      <c r="AS919" s="345"/>
      <c r="AT919" s="345"/>
      <c r="AU919" s="345"/>
      <c r="AV919" s="345"/>
      <c r="AW919" s="345"/>
      <c r="AX919" s="345"/>
      <c r="AY919">
        <f>COUNTA($C$919)</f>
        <v>1</v>
      </c>
    </row>
    <row r="920" spans="1:51" ht="42.6" customHeight="1" x14ac:dyDescent="0.15">
      <c r="A920" s="364">
        <v>10</v>
      </c>
      <c r="B920" s="364">
        <v>1</v>
      </c>
      <c r="C920" s="346" t="s">
        <v>717</v>
      </c>
      <c r="D920" s="331"/>
      <c r="E920" s="331"/>
      <c r="F920" s="331"/>
      <c r="G920" s="331"/>
      <c r="H920" s="331"/>
      <c r="I920" s="331"/>
      <c r="J920" s="332">
        <v>5010601023501</v>
      </c>
      <c r="K920" s="333"/>
      <c r="L920" s="333"/>
      <c r="M920" s="333"/>
      <c r="N920" s="333"/>
      <c r="O920" s="333"/>
      <c r="P920" s="347" t="s">
        <v>740</v>
      </c>
      <c r="Q920" s="334"/>
      <c r="R920" s="334"/>
      <c r="S920" s="334"/>
      <c r="T920" s="334"/>
      <c r="U920" s="334"/>
      <c r="V920" s="334"/>
      <c r="W920" s="334"/>
      <c r="X920" s="334"/>
      <c r="Y920" s="335">
        <v>1</v>
      </c>
      <c r="Z920" s="336"/>
      <c r="AA920" s="336"/>
      <c r="AB920" s="337"/>
      <c r="AC920" s="338" t="s">
        <v>293</v>
      </c>
      <c r="AD920" s="339"/>
      <c r="AE920" s="339"/>
      <c r="AF920" s="339"/>
      <c r="AG920" s="339"/>
      <c r="AH920" s="354" t="s">
        <v>727</v>
      </c>
      <c r="AI920" s="355"/>
      <c r="AJ920" s="355"/>
      <c r="AK920" s="355"/>
      <c r="AL920" s="342" t="s">
        <v>727</v>
      </c>
      <c r="AM920" s="343"/>
      <c r="AN920" s="343"/>
      <c r="AO920" s="344"/>
      <c r="AP920" s="345" t="s">
        <v>320</v>
      </c>
      <c r="AQ920" s="345"/>
      <c r="AR920" s="345"/>
      <c r="AS920" s="345"/>
      <c r="AT920" s="345"/>
      <c r="AU920" s="345"/>
      <c r="AV920" s="345"/>
      <c r="AW920" s="345"/>
      <c r="AX920" s="345"/>
      <c r="AY920">
        <f>COUNTA($C$920)</f>
        <v>1</v>
      </c>
    </row>
    <row r="921" spans="1:51" ht="30" customHeight="1" x14ac:dyDescent="0.15">
      <c r="A921" s="364">
        <v>11</v>
      </c>
      <c r="B921" s="364">
        <v>1</v>
      </c>
      <c r="C921" s="346" t="s">
        <v>751</v>
      </c>
      <c r="D921" s="331"/>
      <c r="E921" s="331"/>
      <c r="F921" s="331"/>
      <c r="G921" s="331"/>
      <c r="H921" s="331"/>
      <c r="I921" s="331"/>
      <c r="J921" s="332">
        <v>7010001033082</v>
      </c>
      <c r="K921" s="333"/>
      <c r="L921" s="333"/>
      <c r="M921" s="333"/>
      <c r="N921" s="333"/>
      <c r="O921" s="333"/>
      <c r="P921" s="347" t="s">
        <v>752</v>
      </c>
      <c r="Q921" s="334"/>
      <c r="R921" s="334"/>
      <c r="S921" s="334"/>
      <c r="T921" s="334"/>
      <c r="U921" s="334"/>
      <c r="V921" s="334"/>
      <c r="W921" s="334"/>
      <c r="X921" s="334"/>
      <c r="Y921" s="335">
        <v>1</v>
      </c>
      <c r="Z921" s="336"/>
      <c r="AA921" s="336"/>
      <c r="AB921" s="337"/>
      <c r="AC921" s="338" t="s">
        <v>293</v>
      </c>
      <c r="AD921" s="339"/>
      <c r="AE921" s="339"/>
      <c r="AF921" s="339"/>
      <c r="AG921" s="339"/>
      <c r="AH921" s="354" t="s">
        <v>753</v>
      </c>
      <c r="AI921" s="355"/>
      <c r="AJ921" s="355"/>
      <c r="AK921" s="355"/>
      <c r="AL921" s="354" t="s">
        <v>753</v>
      </c>
      <c r="AM921" s="355"/>
      <c r="AN921" s="355"/>
      <c r="AO921" s="355"/>
      <c r="AP921" s="345" t="s">
        <v>753</v>
      </c>
      <c r="AQ921" s="345"/>
      <c r="AR921" s="345"/>
      <c r="AS921" s="345"/>
      <c r="AT921" s="345"/>
      <c r="AU921" s="345"/>
      <c r="AV921" s="345"/>
      <c r="AW921" s="345"/>
      <c r="AX921" s="345"/>
      <c r="AY921">
        <f>COUNTA($C$921)</f>
        <v>1</v>
      </c>
    </row>
    <row r="922" spans="1:51" ht="30" hidden="1" customHeight="1" x14ac:dyDescent="0.15">
      <c r="A922" s="364">
        <v>12</v>
      </c>
      <c r="B922" s="364">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t="s">
        <v>320</v>
      </c>
      <c r="AQ922" s="345"/>
      <c r="AR922" s="345"/>
      <c r="AS922" s="345"/>
      <c r="AT922" s="345"/>
      <c r="AU922" s="345"/>
      <c r="AV922" s="345"/>
      <c r="AW922" s="345"/>
      <c r="AX922" s="345"/>
      <c r="AY922">
        <f>COUNTA($C$922)</f>
        <v>0</v>
      </c>
    </row>
    <row r="923" spans="1:51" ht="30" hidden="1" customHeight="1" x14ac:dyDescent="0.15">
      <c r="A923" s="364">
        <v>13</v>
      </c>
      <c r="B923" s="364">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t="s">
        <v>320</v>
      </c>
      <c r="AQ923" s="345"/>
      <c r="AR923" s="345"/>
      <c r="AS923" s="345"/>
      <c r="AT923" s="345"/>
      <c r="AU923" s="345"/>
      <c r="AV923" s="345"/>
      <c r="AW923" s="345"/>
      <c r="AX923" s="345"/>
      <c r="AY923">
        <f>COUNTA($C$923)</f>
        <v>0</v>
      </c>
    </row>
    <row r="924" spans="1:51" ht="30" hidden="1" customHeight="1" x14ac:dyDescent="0.15">
      <c r="A924" s="364">
        <v>14</v>
      </c>
      <c r="B924" s="364">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t="s">
        <v>320</v>
      </c>
      <c r="AQ924" s="345"/>
      <c r="AR924" s="345"/>
      <c r="AS924" s="345"/>
      <c r="AT924" s="345"/>
      <c r="AU924" s="345"/>
      <c r="AV924" s="345"/>
      <c r="AW924" s="345"/>
      <c r="AX924" s="345"/>
      <c r="AY924">
        <f>COUNTA($C$924)</f>
        <v>0</v>
      </c>
    </row>
    <row r="925" spans="1:51" ht="30" hidden="1" customHeight="1" x14ac:dyDescent="0.15">
      <c r="A925" s="364">
        <v>15</v>
      </c>
      <c r="B925" s="364">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t="s">
        <v>320</v>
      </c>
      <c r="AQ925" s="345"/>
      <c r="AR925" s="345"/>
      <c r="AS925" s="345"/>
      <c r="AT925" s="345"/>
      <c r="AU925" s="345"/>
      <c r="AV925" s="345"/>
      <c r="AW925" s="345"/>
      <c r="AX925" s="345"/>
      <c r="AY925">
        <f>COUNTA($C$925)</f>
        <v>0</v>
      </c>
    </row>
    <row r="926" spans="1:51" ht="30" hidden="1" customHeight="1" x14ac:dyDescent="0.15">
      <c r="A926" s="364">
        <v>16</v>
      </c>
      <c r="B926" s="364">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t="s">
        <v>320</v>
      </c>
      <c r="AQ926" s="345"/>
      <c r="AR926" s="345"/>
      <c r="AS926" s="345"/>
      <c r="AT926" s="345"/>
      <c r="AU926" s="345"/>
      <c r="AV926" s="345"/>
      <c r="AW926" s="345"/>
      <c r="AX926" s="345"/>
      <c r="AY926">
        <f>COUNTA($C$926)</f>
        <v>0</v>
      </c>
    </row>
    <row r="927" spans="1:51" s="16" customFormat="1" ht="30" hidden="1" customHeight="1" x14ac:dyDescent="0.15">
      <c r="A927" s="364">
        <v>17</v>
      </c>
      <c r="B927" s="364">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t="s">
        <v>320</v>
      </c>
      <c r="AQ927" s="345"/>
      <c r="AR927" s="345"/>
      <c r="AS927" s="345"/>
      <c r="AT927" s="345"/>
      <c r="AU927" s="345"/>
      <c r="AV927" s="345"/>
      <c r="AW927" s="345"/>
      <c r="AX927" s="345"/>
      <c r="AY927">
        <f>COUNTA($C$927)</f>
        <v>0</v>
      </c>
    </row>
    <row r="928" spans="1:51" ht="30" hidden="1" customHeight="1" x14ac:dyDescent="0.15">
      <c r="A928" s="364">
        <v>18</v>
      </c>
      <c r="B928" s="364">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t="s">
        <v>320</v>
      </c>
      <c r="AQ928" s="345"/>
      <c r="AR928" s="345"/>
      <c r="AS928" s="345"/>
      <c r="AT928" s="345"/>
      <c r="AU928" s="345"/>
      <c r="AV928" s="345"/>
      <c r="AW928" s="345"/>
      <c r="AX928" s="345"/>
      <c r="AY928">
        <f>COUNTA($C$928)</f>
        <v>0</v>
      </c>
    </row>
    <row r="929" spans="1:51" ht="30" hidden="1" customHeight="1" x14ac:dyDescent="0.15">
      <c r="A929" s="364">
        <v>19</v>
      </c>
      <c r="B929" s="364">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t="s">
        <v>320</v>
      </c>
      <c r="AQ929" s="345"/>
      <c r="AR929" s="345"/>
      <c r="AS929" s="345"/>
      <c r="AT929" s="345"/>
      <c r="AU929" s="345"/>
      <c r="AV929" s="345"/>
      <c r="AW929" s="345"/>
      <c r="AX929" s="345"/>
      <c r="AY929">
        <f>COUNTA($C$929)</f>
        <v>0</v>
      </c>
    </row>
    <row r="930" spans="1:51" ht="30" hidden="1" customHeight="1" x14ac:dyDescent="0.15">
      <c r="A930" s="364">
        <v>20</v>
      </c>
      <c r="B930" s="364">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t="s">
        <v>320</v>
      </c>
      <c r="AQ930" s="345"/>
      <c r="AR930" s="345"/>
      <c r="AS930" s="345"/>
      <c r="AT930" s="345"/>
      <c r="AU930" s="345"/>
      <c r="AV930" s="345"/>
      <c r="AW930" s="345"/>
      <c r="AX930" s="345"/>
      <c r="AY930">
        <f>COUNTA($C$930)</f>
        <v>0</v>
      </c>
    </row>
    <row r="931" spans="1:51" ht="30" hidden="1" customHeight="1" x14ac:dyDescent="0.15">
      <c r="A931" s="364">
        <v>21</v>
      </c>
      <c r="B931" s="364">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t="s">
        <v>320</v>
      </c>
      <c r="AQ931" s="345"/>
      <c r="AR931" s="345"/>
      <c r="AS931" s="345"/>
      <c r="AT931" s="345"/>
      <c r="AU931" s="345"/>
      <c r="AV931" s="345"/>
      <c r="AW931" s="345"/>
      <c r="AX931" s="345"/>
      <c r="AY931">
        <f>COUNTA($C$931)</f>
        <v>0</v>
      </c>
    </row>
    <row r="932" spans="1:51" ht="30" hidden="1" customHeight="1" x14ac:dyDescent="0.15">
      <c r="A932" s="364">
        <v>22</v>
      </c>
      <c r="B932" s="364">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t="s">
        <v>320</v>
      </c>
      <c r="AQ932" s="345"/>
      <c r="AR932" s="345"/>
      <c r="AS932" s="345"/>
      <c r="AT932" s="345"/>
      <c r="AU932" s="345"/>
      <c r="AV932" s="345"/>
      <c r="AW932" s="345"/>
      <c r="AX932" s="345"/>
      <c r="AY932">
        <f>COUNTA($C$932)</f>
        <v>0</v>
      </c>
    </row>
    <row r="933" spans="1:51" ht="30" hidden="1" customHeight="1" x14ac:dyDescent="0.15">
      <c r="A933" s="364">
        <v>23</v>
      </c>
      <c r="B933" s="364">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t="s">
        <v>320</v>
      </c>
      <c r="AQ933" s="345"/>
      <c r="AR933" s="345"/>
      <c r="AS933" s="345"/>
      <c r="AT933" s="345"/>
      <c r="AU933" s="345"/>
      <c r="AV933" s="345"/>
      <c r="AW933" s="345"/>
      <c r="AX933" s="345"/>
      <c r="AY933">
        <f>COUNTA($C$933)</f>
        <v>0</v>
      </c>
    </row>
    <row r="934" spans="1:51" ht="30" hidden="1" customHeight="1" x14ac:dyDescent="0.15">
      <c r="A934" s="364">
        <v>24</v>
      </c>
      <c r="B934" s="364">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t="s">
        <v>320</v>
      </c>
      <c r="AQ934" s="345"/>
      <c r="AR934" s="345"/>
      <c r="AS934" s="345"/>
      <c r="AT934" s="345"/>
      <c r="AU934" s="345"/>
      <c r="AV934" s="345"/>
      <c r="AW934" s="345"/>
      <c r="AX934" s="345"/>
      <c r="AY934">
        <f>COUNTA($C$934)</f>
        <v>0</v>
      </c>
    </row>
    <row r="935" spans="1:51" ht="30" hidden="1" customHeight="1" x14ac:dyDescent="0.15">
      <c r="A935" s="364">
        <v>25</v>
      </c>
      <c r="B935" s="364">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t="s">
        <v>320</v>
      </c>
      <c r="AQ935" s="345"/>
      <c r="AR935" s="345"/>
      <c r="AS935" s="345"/>
      <c r="AT935" s="345"/>
      <c r="AU935" s="345"/>
      <c r="AV935" s="345"/>
      <c r="AW935" s="345"/>
      <c r="AX935" s="345"/>
      <c r="AY935">
        <f>COUNTA($C$935)</f>
        <v>0</v>
      </c>
    </row>
    <row r="936" spans="1:51" ht="30" hidden="1" customHeight="1" x14ac:dyDescent="0.15">
      <c r="A936" s="364">
        <v>26</v>
      </c>
      <c r="B936" s="364">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t="s">
        <v>320</v>
      </c>
      <c r="AQ936" s="345"/>
      <c r="AR936" s="345"/>
      <c r="AS936" s="345"/>
      <c r="AT936" s="345"/>
      <c r="AU936" s="345"/>
      <c r="AV936" s="345"/>
      <c r="AW936" s="345"/>
      <c r="AX936" s="345"/>
      <c r="AY936">
        <f>COUNTA($C$936)</f>
        <v>0</v>
      </c>
    </row>
    <row r="937" spans="1:51" ht="30" hidden="1" customHeight="1" x14ac:dyDescent="0.15">
      <c r="A937" s="364">
        <v>27</v>
      </c>
      <c r="B937" s="364">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t="s">
        <v>320</v>
      </c>
      <c r="AQ937" s="345"/>
      <c r="AR937" s="345"/>
      <c r="AS937" s="345"/>
      <c r="AT937" s="345"/>
      <c r="AU937" s="345"/>
      <c r="AV937" s="345"/>
      <c r="AW937" s="345"/>
      <c r="AX937" s="345"/>
      <c r="AY937">
        <f>COUNTA($C$937)</f>
        <v>0</v>
      </c>
    </row>
    <row r="938" spans="1:51" ht="30" hidden="1" customHeight="1" x14ac:dyDescent="0.15">
      <c r="A938" s="364">
        <v>28</v>
      </c>
      <c r="B938" s="364">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t="s">
        <v>320</v>
      </c>
      <c r="AQ938" s="345"/>
      <c r="AR938" s="345"/>
      <c r="AS938" s="345"/>
      <c r="AT938" s="345"/>
      <c r="AU938" s="345"/>
      <c r="AV938" s="345"/>
      <c r="AW938" s="345"/>
      <c r="AX938" s="345"/>
      <c r="AY938">
        <f>COUNTA($C$938)</f>
        <v>0</v>
      </c>
    </row>
    <row r="939" spans="1:51" ht="30" hidden="1" customHeight="1" x14ac:dyDescent="0.15">
      <c r="A939" s="364">
        <v>29</v>
      </c>
      <c r="B939" s="364">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t="s">
        <v>320</v>
      </c>
      <c r="AQ939" s="345"/>
      <c r="AR939" s="345"/>
      <c r="AS939" s="345"/>
      <c r="AT939" s="345"/>
      <c r="AU939" s="345"/>
      <c r="AV939" s="345"/>
      <c r="AW939" s="345"/>
      <c r="AX939" s="345"/>
      <c r="AY939">
        <f>COUNTA($C$939)</f>
        <v>0</v>
      </c>
    </row>
    <row r="940" spans="1:51" hidden="1" x14ac:dyDescent="0.15">
      <c r="A940" s="364">
        <v>30</v>
      </c>
      <c r="B940" s="364">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t="s">
        <v>320</v>
      </c>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257</v>
      </c>
      <c r="AD943" s="140"/>
      <c r="AE943" s="140"/>
      <c r="AF943" s="140"/>
      <c r="AG943" s="140"/>
      <c r="AH943" s="350" t="s">
        <v>283</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38.450000000000003" customHeight="1" x14ac:dyDescent="0.15">
      <c r="A944" s="364">
        <v>1</v>
      </c>
      <c r="B944" s="364">
        <v>1</v>
      </c>
      <c r="C944" s="346" t="s">
        <v>729</v>
      </c>
      <c r="D944" s="331"/>
      <c r="E944" s="331"/>
      <c r="F944" s="331"/>
      <c r="G944" s="331"/>
      <c r="H944" s="331"/>
      <c r="I944" s="331"/>
      <c r="J944" s="332">
        <v>2010401025923</v>
      </c>
      <c r="K944" s="333"/>
      <c r="L944" s="333"/>
      <c r="M944" s="333"/>
      <c r="N944" s="333"/>
      <c r="O944" s="333"/>
      <c r="P944" s="347" t="s">
        <v>732</v>
      </c>
      <c r="Q944" s="334"/>
      <c r="R944" s="334"/>
      <c r="S944" s="334"/>
      <c r="T944" s="334"/>
      <c r="U944" s="334"/>
      <c r="V944" s="334"/>
      <c r="W944" s="334"/>
      <c r="X944" s="334"/>
      <c r="Y944" s="335">
        <v>1</v>
      </c>
      <c r="Z944" s="336"/>
      <c r="AA944" s="336"/>
      <c r="AB944" s="337"/>
      <c r="AC944" s="338" t="s">
        <v>293</v>
      </c>
      <c r="AD944" s="339"/>
      <c r="AE944" s="339"/>
      <c r="AF944" s="339"/>
      <c r="AG944" s="339"/>
      <c r="AH944" s="354" t="s">
        <v>727</v>
      </c>
      <c r="AI944" s="355"/>
      <c r="AJ944" s="355"/>
      <c r="AK944" s="355"/>
      <c r="AL944" s="342" t="s">
        <v>727</v>
      </c>
      <c r="AM944" s="343"/>
      <c r="AN944" s="343"/>
      <c r="AO944" s="344"/>
      <c r="AP944" s="345" t="s">
        <v>320</v>
      </c>
      <c r="AQ944" s="345"/>
      <c r="AR944" s="345"/>
      <c r="AS944" s="345"/>
      <c r="AT944" s="345"/>
      <c r="AU944" s="345"/>
      <c r="AV944" s="345"/>
      <c r="AW944" s="345"/>
      <c r="AX944" s="345"/>
      <c r="AY944">
        <f t="shared" si="120"/>
        <v>1</v>
      </c>
    </row>
    <row r="945" spans="1:51" ht="38.450000000000003" customHeight="1" x14ac:dyDescent="0.15">
      <c r="A945" s="364">
        <v>2</v>
      </c>
      <c r="B945" s="364">
        <v>1</v>
      </c>
      <c r="C945" s="356" t="s">
        <v>718</v>
      </c>
      <c r="D945" s="357"/>
      <c r="E945" s="357"/>
      <c r="F945" s="357"/>
      <c r="G945" s="357"/>
      <c r="H945" s="357"/>
      <c r="I945" s="358"/>
      <c r="J945" s="359">
        <v>1030001125866</v>
      </c>
      <c r="K945" s="360"/>
      <c r="L945" s="360"/>
      <c r="M945" s="360"/>
      <c r="N945" s="360"/>
      <c r="O945" s="361"/>
      <c r="P945" s="347" t="s">
        <v>731</v>
      </c>
      <c r="Q945" s="334"/>
      <c r="R945" s="334"/>
      <c r="S945" s="334"/>
      <c r="T945" s="334"/>
      <c r="U945" s="334"/>
      <c r="V945" s="334"/>
      <c r="W945" s="334"/>
      <c r="X945" s="334"/>
      <c r="Y945" s="335">
        <v>1</v>
      </c>
      <c r="Z945" s="336"/>
      <c r="AA945" s="336"/>
      <c r="AB945" s="337"/>
      <c r="AC945" s="338" t="s">
        <v>293</v>
      </c>
      <c r="AD945" s="339"/>
      <c r="AE945" s="339"/>
      <c r="AF945" s="339"/>
      <c r="AG945" s="339"/>
      <c r="AH945" s="354" t="s">
        <v>727</v>
      </c>
      <c r="AI945" s="355"/>
      <c r="AJ945" s="355"/>
      <c r="AK945" s="355"/>
      <c r="AL945" s="342" t="s">
        <v>727</v>
      </c>
      <c r="AM945" s="343"/>
      <c r="AN945" s="343"/>
      <c r="AO945" s="344"/>
      <c r="AP945" s="345" t="s">
        <v>320</v>
      </c>
      <c r="AQ945" s="345"/>
      <c r="AR945" s="345"/>
      <c r="AS945" s="345"/>
      <c r="AT945" s="345"/>
      <c r="AU945" s="345"/>
      <c r="AV945" s="345"/>
      <c r="AW945" s="345"/>
      <c r="AX945" s="345"/>
      <c r="AY945">
        <f>COUNTA($C$945)</f>
        <v>1</v>
      </c>
    </row>
    <row r="946" spans="1:51" ht="38.450000000000003" customHeight="1" x14ac:dyDescent="0.15">
      <c r="A946" s="364">
        <v>3</v>
      </c>
      <c r="B946" s="364">
        <v>1</v>
      </c>
      <c r="C946" s="346" t="s">
        <v>729</v>
      </c>
      <c r="D946" s="331"/>
      <c r="E946" s="331"/>
      <c r="F946" s="331"/>
      <c r="G946" s="331"/>
      <c r="H946" s="331"/>
      <c r="I946" s="331"/>
      <c r="J946" s="332">
        <v>2010401025923</v>
      </c>
      <c r="K946" s="333"/>
      <c r="L946" s="333"/>
      <c r="M946" s="333"/>
      <c r="N946" s="333"/>
      <c r="O946" s="333"/>
      <c r="P946" s="347" t="s">
        <v>732</v>
      </c>
      <c r="Q946" s="334"/>
      <c r="R946" s="334"/>
      <c r="S946" s="334"/>
      <c r="T946" s="334"/>
      <c r="U946" s="334"/>
      <c r="V946" s="334"/>
      <c r="W946" s="334"/>
      <c r="X946" s="334"/>
      <c r="Y946" s="335">
        <v>0.9</v>
      </c>
      <c r="Z946" s="336"/>
      <c r="AA946" s="336"/>
      <c r="AB946" s="337"/>
      <c r="AC946" s="338" t="s">
        <v>293</v>
      </c>
      <c r="AD946" s="339"/>
      <c r="AE946" s="339"/>
      <c r="AF946" s="339"/>
      <c r="AG946" s="339"/>
      <c r="AH946" s="354" t="s">
        <v>727</v>
      </c>
      <c r="AI946" s="355"/>
      <c r="AJ946" s="355"/>
      <c r="AK946" s="355"/>
      <c r="AL946" s="342" t="s">
        <v>727</v>
      </c>
      <c r="AM946" s="343"/>
      <c r="AN946" s="343"/>
      <c r="AO946" s="344"/>
      <c r="AP946" s="345" t="s">
        <v>320</v>
      </c>
      <c r="AQ946" s="345"/>
      <c r="AR946" s="345"/>
      <c r="AS946" s="345"/>
      <c r="AT946" s="345"/>
      <c r="AU946" s="345"/>
      <c r="AV946" s="345"/>
      <c r="AW946" s="345"/>
      <c r="AX946" s="345"/>
      <c r="AY946">
        <f>COUNTA($C$946)</f>
        <v>1</v>
      </c>
    </row>
    <row r="947" spans="1:51" ht="38.450000000000003" customHeight="1" x14ac:dyDescent="0.15">
      <c r="A947" s="364">
        <v>4</v>
      </c>
      <c r="B947" s="364">
        <v>1</v>
      </c>
      <c r="C947" s="346" t="s">
        <v>729</v>
      </c>
      <c r="D947" s="331"/>
      <c r="E947" s="331"/>
      <c r="F947" s="331"/>
      <c r="G947" s="331"/>
      <c r="H947" s="331"/>
      <c r="I947" s="331"/>
      <c r="J947" s="332">
        <v>2010401025923</v>
      </c>
      <c r="K947" s="333"/>
      <c r="L947" s="333"/>
      <c r="M947" s="333"/>
      <c r="N947" s="333"/>
      <c r="O947" s="333"/>
      <c r="P947" s="347" t="s">
        <v>731</v>
      </c>
      <c r="Q947" s="334"/>
      <c r="R947" s="334"/>
      <c r="S947" s="334"/>
      <c r="T947" s="334"/>
      <c r="U947" s="334"/>
      <c r="V947" s="334"/>
      <c r="W947" s="334"/>
      <c r="X947" s="334"/>
      <c r="Y947" s="335">
        <v>0.7</v>
      </c>
      <c r="Z947" s="336"/>
      <c r="AA947" s="336"/>
      <c r="AB947" s="337"/>
      <c r="AC947" s="338" t="s">
        <v>293</v>
      </c>
      <c r="AD947" s="339"/>
      <c r="AE947" s="339"/>
      <c r="AF947" s="339"/>
      <c r="AG947" s="339"/>
      <c r="AH947" s="354" t="s">
        <v>727</v>
      </c>
      <c r="AI947" s="355"/>
      <c r="AJ947" s="355"/>
      <c r="AK947" s="355"/>
      <c r="AL947" s="342" t="s">
        <v>727</v>
      </c>
      <c r="AM947" s="343"/>
      <c r="AN947" s="343"/>
      <c r="AO947" s="344"/>
      <c r="AP947" s="345" t="s">
        <v>320</v>
      </c>
      <c r="AQ947" s="345"/>
      <c r="AR947" s="345"/>
      <c r="AS947" s="345"/>
      <c r="AT947" s="345"/>
      <c r="AU947" s="345"/>
      <c r="AV947" s="345"/>
      <c r="AW947" s="345"/>
      <c r="AX947" s="345"/>
      <c r="AY947">
        <f>COUNTA($C$947)</f>
        <v>1</v>
      </c>
    </row>
    <row r="948" spans="1:51" ht="38.450000000000003" customHeight="1" x14ac:dyDescent="0.15">
      <c r="A948" s="364">
        <v>5</v>
      </c>
      <c r="B948" s="364">
        <v>1</v>
      </c>
      <c r="C948" s="346" t="s">
        <v>730</v>
      </c>
      <c r="D948" s="331"/>
      <c r="E948" s="331"/>
      <c r="F948" s="331"/>
      <c r="G948" s="331"/>
      <c r="H948" s="331"/>
      <c r="I948" s="331"/>
      <c r="J948" s="332">
        <v>9010005016577</v>
      </c>
      <c r="K948" s="333"/>
      <c r="L948" s="333"/>
      <c r="M948" s="333"/>
      <c r="N948" s="333"/>
      <c r="O948" s="333"/>
      <c r="P948" s="347" t="s">
        <v>731</v>
      </c>
      <c r="Q948" s="334"/>
      <c r="R948" s="334"/>
      <c r="S948" s="334"/>
      <c r="T948" s="334"/>
      <c r="U948" s="334"/>
      <c r="V948" s="334"/>
      <c r="W948" s="334"/>
      <c r="X948" s="334"/>
      <c r="Y948" s="335">
        <v>0.4</v>
      </c>
      <c r="Z948" s="336"/>
      <c r="AA948" s="336"/>
      <c r="AB948" s="337"/>
      <c r="AC948" s="338" t="s">
        <v>293</v>
      </c>
      <c r="AD948" s="339"/>
      <c r="AE948" s="339"/>
      <c r="AF948" s="339"/>
      <c r="AG948" s="339"/>
      <c r="AH948" s="354" t="s">
        <v>727</v>
      </c>
      <c r="AI948" s="355"/>
      <c r="AJ948" s="355"/>
      <c r="AK948" s="355"/>
      <c r="AL948" s="342" t="s">
        <v>727</v>
      </c>
      <c r="AM948" s="343"/>
      <c r="AN948" s="343"/>
      <c r="AO948" s="344"/>
      <c r="AP948" s="345" t="s">
        <v>320</v>
      </c>
      <c r="AQ948" s="345"/>
      <c r="AR948" s="345"/>
      <c r="AS948" s="345"/>
      <c r="AT948" s="345"/>
      <c r="AU948" s="345"/>
      <c r="AV948" s="345"/>
      <c r="AW948" s="345"/>
      <c r="AX948" s="345"/>
      <c r="AY948">
        <f>COUNTA($C$948)</f>
        <v>1</v>
      </c>
    </row>
    <row r="949" spans="1:51" ht="38.450000000000003" customHeight="1" x14ac:dyDescent="0.15">
      <c r="A949" s="364">
        <v>6</v>
      </c>
      <c r="B949" s="364">
        <v>1</v>
      </c>
      <c r="C949" s="356" t="s">
        <v>726</v>
      </c>
      <c r="D949" s="357"/>
      <c r="E949" s="357"/>
      <c r="F949" s="357"/>
      <c r="G949" s="357"/>
      <c r="H949" s="357"/>
      <c r="I949" s="358"/>
      <c r="J949" s="359">
        <v>2010001029960</v>
      </c>
      <c r="K949" s="360"/>
      <c r="L949" s="360"/>
      <c r="M949" s="360"/>
      <c r="N949" s="360"/>
      <c r="O949" s="361"/>
      <c r="P949" s="347" t="s">
        <v>733</v>
      </c>
      <c r="Q949" s="334"/>
      <c r="R949" s="334"/>
      <c r="S949" s="334"/>
      <c r="T949" s="334"/>
      <c r="U949" s="334"/>
      <c r="V949" s="334"/>
      <c r="W949" s="334"/>
      <c r="X949" s="334"/>
      <c r="Y949" s="335">
        <v>0.4</v>
      </c>
      <c r="Z949" s="336"/>
      <c r="AA949" s="336"/>
      <c r="AB949" s="337"/>
      <c r="AC949" s="338" t="s">
        <v>293</v>
      </c>
      <c r="AD949" s="339"/>
      <c r="AE949" s="339"/>
      <c r="AF949" s="339"/>
      <c r="AG949" s="339"/>
      <c r="AH949" s="354" t="s">
        <v>727</v>
      </c>
      <c r="AI949" s="355"/>
      <c r="AJ949" s="355"/>
      <c r="AK949" s="355"/>
      <c r="AL949" s="342" t="s">
        <v>727</v>
      </c>
      <c r="AM949" s="343"/>
      <c r="AN949" s="343"/>
      <c r="AO949" s="344"/>
      <c r="AP949" s="345" t="s">
        <v>320</v>
      </c>
      <c r="AQ949" s="345"/>
      <c r="AR949" s="345"/>
      <c r="AS949" s="345"/>
      <c r="AT949" s="345"/>
      <c r="AU949" s="345"/>
      <c r="AV949" s="345"/>
      <c r="AW949" s="345"/>
      <c r="AX949" s="345"/>
      <c r="AY949">
        <f>COUNTA($C$949)</f>
        <v>1</v>
      </c>
    </row>
    <row r="950" spans="1:51" ht="38.450000000000003" customHeight="1" x14ac:dyDescent="0.15">
      <c r="A950" s="364">
        <v>7</v>
      </c>
      <c r="B950" s="364">
        <v>1</v>
      </c>
      <c r="C950" s="356" t="s">
        <v>746</v>
      </c>
      <c r="D950" s="357"/>
      <c r="E950" s="357"/>
      <c r="F950" s="357"/>
      <c r="G950" s="357"/>
      <c r="H950" s="357"/>
      <c r="I950" s="358"/>
      <c r="J950" s="359">
        <v>4011001031764</v>
      </c>
      <c r="K950" s="360"/>
      <c r="L950" s="360"/>
      <c r="M950" s="360"/>
      <c r="N950" s="360"/>
      <c r="O950" s="361"/>
      <c r="P950" s="347" t="s">
        <v>734</v>
      </c>
      <c r="Q950" s="334"/>
      <c r="R950" s="334"/>
      <c r="S950" s="334"/>
      <c r="T950" s="334"/>
      <c r="U950" s="334"/>
      <c r="V950" s="334"/>
      <c r="W950" s="334"/>
      <c r="X950" s="334"/>
      <c r="Y950" s="335">
        <v>0.3</v>
      </c>
      <c r="Z950" s="336"/>
      <c r="AA950" s="336"/>
      <c r="AB950" s="337"/>
      <c r="AC950" s="338" t="s">
        <v>293</v>
      </c>
      <c r="AD950" s="339"/>
      <c r="AE950" s="339"/>
      <c r="AF950" s="339"/>
      <c r="AG950" s="339"/>
      <c r="AH950" s="354" t="s">
        <v>727</v>
      </c>
      <c r="AI950" s="355"/>
      <c r="AJ950" s="355"/>
      <c r="AK950" s="355"/>
      <c r="AL950" s="342" t="s">
        <v>727</v>
      </c>
      <c r="AM950" s="343"/>
      <c r="AN950" s="343"/>
      <c r="AO950" s="344"/>
      <c r="AP950" s="345" t="s">
        <v>320</v>
      </c>
      <c r="AQ950" s="345"/>
      <c r="AR950" s="345"/>
      <c r="AS950" s="345"/>
      <c r="AT950" s="345"/>
      <c r="AU950" s="345"/>
      <c r="AV950" s="345"/>
      <c r="AW950" s="345"/>
      <c r="AX950" s="345"/>
      <c r="AY950">
        <f>COUNTA($C$950)</f>
        <v>1</v>
      </c>
    </row>
    <row r="951" spans="1:51" ht="38.450000000000003" customHeight="1" x14ac:dyDescent="0.15">
      <c r="A951" s="364">
        <v>8</v>
      </c>
      <c r="B951" s="364">
        <v>1</v>
      </c>
      <c r="C951" s="356" t="s">
        <v>717</v>
      </c>
      <c r="D951" s="357"/>
      <c r="E951" s="357"/>
      <c r="F951" s="357"/>
      <c r="G951" s="357"/>
      <c r="H951" s="357"/>
      <c r="I951" s="358"/>
      <c r="J951" s="359">
        <v>5010601023501</v>
      </c>
      <c r="K951" s="360"/>
      <c r="L951" s="360"/>
      <c r="M951" s="360"/>
      <c r="N951" s="360"/>
      <c r="O951" s="361"/>
      <c r="P951" s="347" t="s">
        <v>732</v>
      </c>
      <c r="Q951" s="334"/>
      <c r="R951" s="334"/>
      <c r="S951" s="334"/>
      <c r="T951" s="334"/>
      <c r="U951" s="334"/>
      <c r="V951" s="334"/>
      <c r="W951" s="334"/>
      <c r="X951" s="334"/>
      <c r="Y951" s="335">
        <v>0.2</v>
      </c>
      <c r="Z951" s="336"/>
      <c r="AA951" s="336"/>
      <c r="AB951" s="337"/>
      <c r="AC951" s="338" t="s">
        <v>293</v>
      </c>
      <c r="AD951" s="339"/>
      <c r="AE951" s="339"/>
      <c r="AF951" s="339"/>
      <c r="AG951" s="339"/>
      <c r="AH951" s="354" t="s">
        <v>727</v>
      </c>
      <c r="AI951" s="355"/>
      <c r="AJ951" s="355"/>
      <c r="AK951" s="355"/>
      <c r="AL951" s="342" t="s">
        <v>727</v>
      </c>
      <c r="AM951" s="343"/>
      <c r="AN951" s="343"/>
      <c r="AO951" s="344"/>
      <c r="AP951" s="345" t="s">
        <v>320</v>
      </c>
      <c r="AQ951" s="345"/>
      <c r="AR951" s="345"/>
      <c r="AS951" s="345"/>
      <c r="AT951" s="345"/>
      <c r="AU951" s="345"/>
      <c r="AV951" s="345"/>
      <c r="AW951" s="345"/>
      <c r="AX951" s="345"/>
      <c r="AY951">
        <f>COUNTA($C$951)</f>
        <v>1</v>
      </c>
    </row>
    <row r="952" spans="1:51" ht="38.450000000000003" customHeight="1" x14ac:dyDescent="0.15">
      <c r="A952" s="364">
        <v>9</v>
      </c>
      <c r="B952" s="364">
        <v>1</v>
      </c>
      <c r="C952" s="356" t="s">
        <v>728</v>
      </c>
      <c r="D952" s="357"/>
      <c r="E952" s="357"/>
      <c r="F952" s="357"/>
      <c r="G952" s="357"/>
      <c r="H952" s="357"/>
      <c r="I952" s="358"/>
      <c r="J952" s="359" t="s">
        <v>727</v>
      </c>
      <c r="K952" s="360"/>
      <c r="L952" s="360"/>
      <c r="M952" s="360"/>
      <c r="N952" s="360"/>
      <c r="O952" s="361"/>
      <c r="P952" s="347" t="s">
        <v>735</v>
      </c>
      <c r="Q952" s="334"/>
      <c r="R952" s="334"/>
      <c r="S952" s="334"/>
      <c r="T952" s="334"/>
      <c r="U952" s="334"/>
      <c r="V952" s="334"/>
      <c r="W952" s="334"/>
      <c r="X952" s="334"/>
      <c r="Y952" s="335">
        <v>0.1</v>
      </c>
      <c r="Z952" s="336"/>
      <c r="AA952" s="336"/>
      <c r="AB952" s="337"/>
      <c r="AC952" s="338" t="s">
        <v>293</v>
      </c>
      <c r="AD952" s="339"/>
      <c r="AE952" s="339"/>
      <c r="AF952" s="339"/>
      <c r="AG952" s="339"/>
      <c r="AH952" s="354" t="s">
        <v>727</v>
      </c>
      <c r="AI952" s="355"/>
      <c r="AJ952" s="355"/>
      <c r="AK952" s="355"/>
      <c r="AL952" s="342" t="s">
        <v>727</v>
      </c>
      <c r="AM952" s="343"/>
      <c r="AN952" s="343"/>
      <c r="AO952" s="344"/>
      <c r="AP952" s="345" t="s">
        <v>727</v>
      </c>
      <c r="AQ952" s="345"/>
      <c r="AR952" s="345"/>
      <c r="AS952" s="345"/>
      <c r="AT952" s="345"/>
      <c r="AU952" s="345"/>
      <c r="AV952" s="345"/>
      <c r="AW952" s="345"/>
      <c r="AX952" s="345"/>
      <c r="AY952">
        <f>COUNTA($C$952)</f>
        <v>1</v>
      </c>
    </row>
    <row r="953" spans="1:51" ht="38.450000000000003" customHeight="1" x14ac:dyDescent="0.15">
      <c r="A953" s="364">
        <v>10</v>
      </c>
      <c r="B953" s="364">
        <v>1</v>
      </c>
      <c r="C953" s="356" t="s">
        <v>726</v>
      </c>
      <c r="D953" s="357"/>
      <c r="E953" s="357"/>
      <c r="F953" s="357"/>
      <c r="G953" s="357"/>
      <c r="H953" s="357"/>
      <c r="I953" s="358"/>
      <c r="J953" s="359">
        <v>2010001029960</v>
      </c>
      <c r="K953" s="360"/>
      <c r="L953" s="360"/>
      <c r="M953" s="360"/>
      <c r="N953" s="360"/>
      <c r="O953" s="361"/>
      <c r="P953" s="347" t="s">
        <v>731</v>
      </c>
      <c r="Q953" s="334"/>
      <c r="R953" s="334"/>
      <c r="S953" s="334"/>
      <c r="T953" s="334"/>
      <c r="U953" s="334"/>
      <c r="V953" s="334"/>
      <c r="W953" s="334"/>
      <c r="X953" s="334"/>
      <c r="Y953" s="335">
        <v>0.1</v>
      </c>
      <c r="Z953" s="336"/>
      <c r="AA953" s="336"/>
      <c r="AB953" s="337"/>
      <c r="AC953" s="338" t="s">
        <v>293</v>
      </c>
      <c r="AD953" s="339"/>
      <c r="AE953" s="339"/>
      <c r="AF953" s="339"/>
      <c r="AG953" s="339"/>
      <c r="AH953" s="354" t="s">
        <v>727</v>
      </c>
      <c r="AI953" s="355"/>
      <c r="AJ953" s="355"/>
      <c r="AK953" s="355"/>
      <c r="AL953" s="342" t="s">
        <v>727</v>
      </c>
      <c r="AM953" s="343"/>
      <c r="AN953" s="343"/>
      <c r="AO953" s="344"/>
      <c r="AP953" s="345" t="s">
        <v>727</v>
      </c>
      <c r="AQ953" s="345"/>
      <c r="AR953" s="345"/>
      <c r="AS953" s="345"/>
      <c r="AT953" s="345"/>
      <c r="AU953" s="345"/>
      <c r="AV953" s="345"/>
      <c r="AW953" s="345"/>
      <c r="AX953" s="345"/>
      <c r="AY953">
        <f>COUNTA($C$953)</f>
        <v>1</v>
      </c>
    </row>
    <row r="954" spans="1:51" ht="30" hidden="1" customHeight="1" x14ac:dyDescent="0.15">
      <c r="A954" s="364">
        <v>11</v>
      </c>
      <c r="B954" s="364">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64">
        <v>12</v>
      </c>
      <c r="B955" s="364">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64">
        <v>13</v>
      </c>
      <c r="B956" s="364">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64">
        <v>14</v>
      </c>
      <c r="B957" s="364">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64">
        <v>15</v>
      </c>
      <c r="B958" s="364">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64">
        <v>16</v>
      </c>
      <c r="B959" s="364">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64">
        <v>17</v>
      </c>
      <c r="B960" s="364">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64">
        <v>18</v>
      </c>
      <c r="B961" s="364">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64">
        <v>19</v>
      </c>
      <c r="B962" s="364">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64">
        <v>20</v>
      </c>
      <c r="B963" s="364">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64">
        <v>21</v>
      </c>
      <c r="B964" s="364">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64">
        <v>22</v>
      </c>
      <c r="B965" s="364">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64">
        <v>23</v>
      </c>
      <c r="B966" s="364">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64">
        <v>24</v>
      </c>
      <c r="B967" s="364">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64">
        <v>25</v>
      </c>
      <c r="B968" s="364">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64">
        <v>26</v>
      </c>
      <c r="B969" s="364">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64">
        <v>27</v>
      </c>
      <c r="B970" s="364">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64">
        <v>28</v>
      </c>
      <c r="B971" s="364">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64">
        <v>29</v>
      </c>
      <c r="B972" s="364">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64">
        <v>30</v>
      </c>
      <c r="B973" s="364">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257</v>
      </c>
      <c r="AD976" s="140"/>
      <c r="AE976" s="140"/>
      <c r="AF976" s="140"/>
      <c r="AG976" s="140"/>
      <c r="AH976" s="350" t="s">
        <v>283</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64">
        <v>1</v>
      </c>
      <c r="B977" s="364">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64">
        <v>2</v>
      </c>
      <c r="B978" s="364">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64">
        <v>3</v>
      </c>
      <c r="B979" s="364">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64">
        <v>4</v>
      </c>
      <c r="B980" s="364">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64">
        <v>5</v>
      </c>
      <c r="B981" s="364">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64">
        <v>6</v>
      </c>
      <c r="B982" s="364">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64">
        <v>7</v>
      </c>
      <c r="B983" s="364">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64">
        <v>8</v>
      </c>
      <c r="B984" s="364">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64">
        <v>9</v>
      </c>
      <c r="B985" s="364">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64">
        <v>10</v>
      </c>
      <c r="B986" s="364">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64">
        <v>11</v>
      </c>
      <c r="B987" s="364">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64">
        <v>12</v>
      </c>
      <c r="B988" s="364">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64">
        <v>13</v>
      </c>
      <c r="B989" s="364">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64">
        <v>14</v>
      </c>
      <c r="B990" s="364">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64">
        <v>15</v>
      </c>
      <c r="B991" s="364">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64">
        <v>16</v>
      </c>
      <c r="B992" s="364">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64">
        <v>17</v>
      </c>
      <c r="B993" s="364">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64">
        <v>18</v>
      </c>
      <c r="B994" s="364">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64">
        <v>19</v>
      </c>
      <c r="B995" s="364">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64">
        <v>20</v>
      </c>
      <c r="B996" s="364">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64">
        <v>21</v>
      </c>
      <c r="B997" s="364">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64">
        <v>22</v>
      </c>
      <c r="B998" s="364">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64">
        <v>23</v>
      </c>
      <c r="B999" s="364">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64">
        <v>24</v>
      </c>
      <c r="B1000" s="364">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64">
        <v>25</v>
      </c>
      <c r="B1001" s="364">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64">
        <v>26</v>
      </c>
      <c r="B1002" s="364">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64">
        <v>27</v>
      </c>
      <c r="B1003" s="364">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64">
        <v>28</v>
      </c>
      <c r="B1004" s="364">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64">
        <v>29</v>
      </c>
      <c r="B1005" s="364">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64">
        <v>30</v>
      </c>
      <c r="B1006" s="364">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257</v>
      </c>
      <c r="AD1009" s="140"/>
      <c r="AE1009" s="140"/>
      <c r="AF1009" s="140"/>
      <c r="AG1009" s="140"/>
      <c r="AH1009" s="350" t="s">
        <v>283</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64">
        <v>1</v>
      </c>
      <c r="B1010" s="364">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64">
        <v>2</v>
      </c>
      <c r="B1011" s="364">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64">
        <v>3</v>
      </c>
      <c r="B1012" s="364">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64">
        <v>4</v>
      </c>
      <c r="B1013" s="364">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64">
        <v>5</v>
      </c>
      <c r="B1014" s="364">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64">
        <v>6</v>
      </c>
      <c r="B1015" s="364">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64">
        <v>7</v>
      </c>
      <c r="B1016" s="364">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64">
        <v>8</v>
      </c>
      <c r="B1017" s="364">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64">
        <v>9</v>
      </c>
      <c r="B1018" s="364">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64">
        <v>10</v>
      </c>
      <c r="B1019" s="364">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64">
        <v>11</v>
      </c>
      <c r="B1020" s="364">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64">
        <v>12</v>
      </c>
      <c r="B1021" s="364">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64">
        <v>13</v>
      </c>
      <c r="B1022" s="364">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64">
        <v>14</v>
      </c>
      <c r="B1023" s="364">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64">
        <v>15</v>
      </c>
      <c r="B1024" s="364">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64">
        <v>16</v>
      </c>
      <c r="B1025" s="364">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64">
        <v>17</v>
      </c>
      <c r="B1026" s="364">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64">
        <v>18</v>
      </c>
      <c r="B1027" s="364">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64">
        <v>19</v>
      </c>
      <c r="B1028" s="364">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64">
        <v>20</v>
      </c>
      <c r="B1029" s="364">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64">
        <v>21</v>
      </c>
      <c r="B1030" s="364">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64">
        <v>22</v>
      </c>
      <c r="B1031" s="364">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64">
        <v>23</v>
      </c>
      <c r="B1032" s="364">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64">
        <v>24</v>
      </c>
      <c r="B1033" s="364">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64">
        <v>25</v>
      </c>
      <c r="B1034" s="364">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64">
        <v>26</v>
      </c>
      <c r="B1035" s="364">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64">
        <v>27</v>
      </c>
      <c r="B1036" s="364">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64">
        <v>28</v>
      </c>
      <c r="B1037" s="364">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64">
        <v>29</v>
      </c>
      <c r="B1038" s="364">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64">
        <v>30</v>
      </c>
      <c r="B1039" s="364">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257</v>
      </c>
      <c r="AD1042" s="140"/>
      <c r="AE1042" s="140"/>
      <c r="AF1042" s="140"/>
      <c r="AG1042" s="140"/>
      <c r="AH1042" s="350" t="s">
        <v>283</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64">
        <v>1</v>
      </c>
      <c r="B1043" s="364">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64">
        <v>2</v>
      </c>
      <c r="B1044" s="364">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64">
        <v>3</v>
      </c>
      <c r="B1045" s="364">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64">
        <v>4</v>
      </c>
      <c r="B1046" s="364">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64">
        <v>5</v>
      </c>
      <c r="B1047" s="364">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64">
        <v>6</v>
      </c>
      <c r="B1048" s="364">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64">
        <v>7</v>
      </c>
      <c r="B1049" s="364">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64">
        <v>8</v>
      </c>
      <c r="B1050" s="364">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64">
        <v>9</v>
      </c>
      <c r="B1051" s="364">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64">
        <v>10</v>
      </c>
      <c r="B1052" s="364">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64">
        <v>11</v>
      </c>
      <c r="B1053" s="364">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64">
        <v>12</v>
      </c>
      <c r="B1054" s="364">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64">
        <v>13</v>
      </c>
      <c r="B1055" s="364">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64">
        <v>14</v>
      </c>
      <c r="B1056" s="364">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64">
        <v>15</v>
      </c>
      <c r="B1057" s="364">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64">
        <v>16</v>
      </c>
      <c r="B1058" s="364">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64">
        <v>17</v>
      </c>
      <c r="B1059" s="364">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64">
        <v>18</v>
      </c>
      <c r="B1060" s="364">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64">
        <v>19</v>
      </c>
      <c r="B1061" s="364">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64">
        <v>20</v>
      </c>
      <c r="B1062" s="364">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64">
        <v>21</v>
      </c>
      <c r="B1063" s="364">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64">
        <v>22</v>
      </c>
      <c r="B1064" s="364">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64">
        <v>23</v>
      </c>
      <c r="B1065" s="364">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64">
        <v>24</v>
      </c>
      <c r="B1066" s="364">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64">
        <v>25</v>
      </c>
      <c r="B1067" s="364">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64">
        <v>26</v>
      </c>
      <c r="B1068" s="364">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64">
        <v>27</v>
      </c>
      <c r="B1069" s="364">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64">
        <v>28</v>
      </c>
      <c r="B1070" s="364">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64">
        <v>29</v>
      </c>
      <c r="B1071" s="364">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64">
        <v>30</v>
      </c>
      <c r="B1072" s="364">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257</v>
      </c>
      <c r="AD1075" s="140"/>
      <c r="AE1075" s="140"/>
      <c r="AF1075" s="140"/>
      <c r="AG1075" s="140"/>
      <c r="AH1075" s="350" t="s">
        <v>283</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64">
        <v>1</v>
      </c>
      <c r="B1076" s="364">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64">
        <v>2</v>
      </c>
      <c r="B1077" s="364">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64">
        <v>3</v>
      </c>
      <c r="B1078" s="364">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64">
        <v>4</v>
      </c>
      <c r="B1079" s="364">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64">
        <v>5</v>
      </c>
      <c r="B1080" s="364">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64">
        <v>6</v>
      </c>
      <c r="B1081" s="364">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64">
        <v>7</v>
      </c>
      <c r="B1082" s="364">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64">
        <v>8</v>
      </c>
      <c r="B1083" s="364">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64">
        <v>9</v>
      </c>
      <c r="B1084" s="364">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64">
        <v>10</v>
      </c>
      <c r="B1085" s="364">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64">
        <v>11</v>
      </c>
      <c r="B1086" s="364">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64">
        <v>12</v>
      </c>
      <c r="B1087" s="364">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64">
        <v>13</v>
      </c>
      <c r="B1088" s="364">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64">
        <v>14</v>
      </c>
      <c r="B1089" s="364">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64">
        <v>15</v>
      </c>
      <c r="B1090" s="364">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64">
        <v>16</v>
      </c>
      <c r="B1091" s="364">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64">
        <v>17</v>
      </c>
      <c r="B1092" s="364">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64">
        <v>18</v>
      </c>
      <c r="B1093" s="364">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64">
        <v>19</v>
      </c>
      <c r="B1094" s="364">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64">
        <v>20</v>
      </c>
      <c r="B1095" s="364">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64">
        <v>21</v>
      </c>
      <c r="B1096" s="364">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64">
        <v>22</v>
      </c>
      <c r="B1097" s="364">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64">
        <v>23</v>
      </c>
      <c r="B1098" s="364">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64">
        <v>24</v>
      </c>
      <c r="B1099" s="364">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64">
        <v>25</v>
      </c>
      <c r="B1100" s="364">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64">
        <v>26</v>
      </c>
      <c r="B1101" s="364">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64">
        <v>27</v>
      </c>
      <c r="B1102" s="364">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64">
        <v>28</v>
      </c>
      <c r="B1103" s="364">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64">
        <v>29</v>
      </c>
      <c r="B1104" s="364">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64">
        <v>30</v>
      </c>
      <c r="B1105" s="364">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65" t="s">
        <v>248</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65" t="s">
        <v>263</v>
      </c>
      <c r="AM1106" s="266"/>
      <c r="AN1106" s="26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4"/>
      <c r="B1109" s="364"/>
      <c r="C1109" s="140" t="s">
        <v>215</v>
      </c>
      <c r="D1109" s="368"/>
      <c r="E1109" s="140" t="s">
        <v>214</v>
      </c>
      <c r="F1109" s="368"/>
      <c r="G1109" s="368"/>
      <c r="H1109" s="368"/>
      <c r="I1109" s="368"/>
      <c r="J1109" s="140" t="s">
        <v>221</v>
      </c>
      <c r="K1109" s="140"/>
      <c r="L1109" s="140"/>
      <c r="M1109" s="140"/>
      <c r="N1109" s="140"/>
      <c r="O1109" s="140"/>
      <c r="P1109" s="350" t="s">
        <v>27</v>
      </c>
      <c r="Q1109" s="350"/>
      <c r="R1109" s="350"/>
      <c r="S1109" s="350"/>
      <c r="T1109" s="350"/>
      <c r="U1109" s="350"/>
      <c r="V1109" s="350"/>
      <c r="W1109" s="350"/>
      <c r="X1109" s="350"/>
      <c r="Y1109" s="140" t="s">
        <v>223</v>
      </c>
      <c r="Z1109" s="368"/>
      <c r="AA1109" s="368"/>
      <c r="AB1109" s="368"/>
      <c r="AC1109" s="140" t="s">
        <v>197</v>
      </c>
      <c r="AD1109" s="140"/>
      <c r="AE1109" s="140"/>
      <c r="AF1109" s="140"/>
      <c r="AG1109" s="140"/>
      <c r="AH1109" s="350" t="s">
        <v>210</v>
      </c>
      <c r="AI1109" s="351"/>
      <c r="AJ1109" s="351"/>
      <c r="AK1109" s="351"/>
      <c r="AL1109" s="351" t="s">
        <v>21</v>
      </c>
      <c r="AM1109" s="351"/>
      <c r="AN1109" s="351"/>
      <c r="AO1109" s="369"/>
      <c r="AP1109" s="353" t="s">
        <v>249</v>
      </c>
      <c r="AQ1109" s="353"/>
      <c r="AR1109" s="353"/>
      <c r="AS1109" s="353"/>
      <c r="AT1109" s="353"/>
      <c r="AU1109" s="353"/>
      <c r="AV1109" s="353"/>
      <c r="AW1109" s="353"/>
      <c r="AX1109" s="353"/>
    </row>
    <row r="1110" spans="1:51" ht="30" customHeight="1" x14ac:dyDescent="0.15">
      <c r="A1110" s="364">
        <v>1</v>
      </c>
      <c r="B1110" s="364">
        <v>1</v>
      </c>
      <c r="C1110" s="362"/>
      <c r="D1110" s="362"/>
      <c r="E1110" s="138" t="s">
        <v>748</v>
      </c>
      <c r="F1110" s="363"/>
      <c r="G1110" s="363"/>
      <c r="H1110" s="363"/>
      <c r="I1110" s="363"/>
      <c r="J1110" s="332" t="s">
        <v>748</v>
      </c>
      <c r="K1110" s="333"/>
      <c r="L1110" s="333"/>
      <c r="M1110" s="333"/>
      <c r="N1110" s="333"/>
      <c r="O1110" s="333"/>
      <c r="P1110" s="347" t="s">
        <v>747</v>
      </c>
      <c r="Q1110" s="334"/>
      <c r="R1110" s="334"/>
      <c r="S1110" s="334"/>
      <c r="T1110" s="334"/>
      <c r="U1110" s="334"/>
      <c r="V1110" s="334"/>
      <c r="W1110" s="334"/>
      <c r="X1110" s="334"/>
      <c r="Y1110" s="335" t="s">
        <v>748</v>
      </c>
      <c r="Z1110" s="336"/>
      <c r="AA1110" s="336"/>
      <c r="AB1110" s="337"/>
      <c r="AC1110" s="338"/>
      <c r="AD1110" s="339"/>
      <c r="AE1110" s="339"/>
      <c r="AF1110" s="339"/>
      <c r="AG1110" s="339"/>
      <c r="AH1110" s="340" t="s">
        <v>750</v>
      </c>
      <c r="AI1110" s="341"/>
      <c r="AJ1110" s="341"/>
      <c r="AK1110" s="341"/>
      <c r="AL1110" s="342" t="s">
        <v>748</v>
      </c>
      <c r="AM1110" s="343"/>
      <c r="AN1110" s="343"/>
      <c r="AO1110" s="344"/>
      <c r="AP1110" s="345" t="s">
        <v>748</v>
      </c>
      <c r="AQ1110" s="345"/>
      <c r="AR1110" s="345"/>
      <c r="AS1110" s="345"/>
      <c r="AT1110" s="345"/>
      <c r="AU1110" s="345"/>
      <c r="AV1110" s="345"/>
      <c r="AW1110" s="345"/>
      <c r="AX1110" s="345"/>
    </row>
    <row r="1111" spans="1:51" ht="30" hidden="1" customHeight="1" x14ac:dyDescent="0.15">
      <c r="A1111" s="364">
        <v>2</v>
      </c>
      <c r="B1111" s="364">
        <v>1</v>
      </c>
      <c r="C1111" s="362"/>
      <c r="D1111" s="362"/>
      <c r="E1111" s="363"/>
      <c r="F1111" s="363"/>
      <c r="G1111" s="363"/>
      <c r="H1111" s="363"/>
      <c r="I1111" s="363"/>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64">
        <v>3</v>
      </c>
      <c r="B1112" s="364">
        <v>1</v>
      </c>
      <c r="C1112" s="362"/>
      <c r="D1112" s="362"/>
      <c r="E1112" s="363"/>
      <c r="F1112" s="363"/>
      <c r="G1112" s="363"/>
      <c r="H1112" s="363"/>
      <c r="I1112" s="363"/>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64">
        <v>4</v>
      </c>
      <c r="B1113" s="364">
        <v>1</v>
      </c>
      <c r="C1113" s="362"/>
      <c r="D1113" s="362"/>
      <c r="E1113" s="363"/>
      <c r="F1113" s="363"/>
      <c r="G1113" s="363"/>
      <c r="H1113" s="363"/>
      <c r="I1113" s="363"/>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64">
        <v>5</v>
      </c>
      <c r="B1114" s="364">
        <v>1</v>
      </c>
      <c r="C1114" s="362"/>
      <c r="D1114" s="362"/>
      <c r="E1114" s="363"/>
      <c r="F1114" s="363"/>
      <c r="G1114" s="363"/>
      <c r="H1114" s="363"/>
      <c r="I1114" s="363"/>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64">
        <v>6</v>
      </c>
      <c r="B1115" s="364">
        <v>1</v>
      </c>
      <c r="C1115" s="362"/>
      <c r="D1115" s="362"/>
      <c r="E1115" s="363"/>
      <c r="F1115" s="363"/>
      <c r="G1115" s="363"/>
      <c r="H1115" s="363"/>
      <c r="I1115" s="363"/>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64">
        <v>7</v>
      </c>
      <c r="B1116" s="364">
        <v>1</v>
      </c>
      <c r="C1116" s="362"/>
      <c r="D1116" s="362"/>
      <c r="E1116" s="363"/>
      <c r="F1116" s="363"/>
      <c r="G1116" s="363"/>
      <c r="H1116" s="363"/>
      <c r="I1116" s="363"/>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64">
        <v>8</v>
      </c>
      <c r="B1117" s="364">
        <v>1</v>
      </c>
      <c r="C1117" s="362"/>
      <c r="D1117" s="362"/>
      <c r="E1117" s="363"/>
      <c r="F1117" s="363"/>
      <c r="G1117" s="363"/>
      <c r="H1117" s="363"/>
      <c r="I1117" s="363"/>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64">
        <v>9</v>
      </c>
      <c r="B1118" s="364">
        <v>1</v>
      </c>
      <c r="C1118" s="362"/>
      <c r="D1118" s="362"/>
      <c r="E1118" s="363"/>
      <c r="F1118" s="363"/>
      <c r="G1118" s="363"/>
      <c r="H1118" s="363"/>
      <c r="I1118" s="363"/>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64">
        <v>10</v>
      </c>
      <c r="B1119" s="364">
        <v>1</v>
      </c>
      <c r="C1119" s="362"/>
      <c r="D1119" s="362"/>
      <c r="E1119" s="363"/>
      <c r="F1119" s="363"/>
      <c r="G1119" s="363"/>
      <c r="H1119" s="363"/>
      <c r="I1119" s="363"/>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64">
        <v>11</v>
      </c>
      <c r="B1120" s="364">
        <v>1</v>
      </c>
      <c r="C1120" s="362"/>
      <c r="D1120" s="362"/>
      <c r="E1120" s="363"/>
      <c r="F1120" s="363"/>
      <c r="G1120" s="363"/>
      <c r="H1120" s="363"/>
      <c r="I1120" s="363"/>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64">
        <v>12</v>
      </c>
      <c r="B1121" s="364">
        <v>1</v>
      </c>
      <c r="C1121" s="362"/>
      <c r="D1121" s="362"/>
      <c r="E1121" s="363"/>
      <c r="F1121" s="363"/>
      <c r="G1121" s="363"/>
      <c r="H1121" s="363"/>
      <c r="I1121" s="363"/>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64">
        <v>13</v>
      </c>
      <c r="B1122" s="364">
        <v>1</v>
      </c>
      <c r="C1122" s="362"/>
      <c r="D1122" s="362"/>
      <c r="E1122" s="363"/>
      <c r="F1122" s="363"/>
      <c r="G1122" s="363"/>
      <c r="H1122" s="363"/>
      <c r="I1122" s="363"/>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64">
        <v>14</v>
      </c>
      <c r="B1123" s="364">
        <v>1</v>
      </c>
      <c r="C1123" s="362"/>
      <c r="D1123" s="362"/>
      <c r="E1123" s="363"/>
      <c r="F1123" s="363"/>
      <c r="G1123" s="363"/>
      <c r="H1123" s="363"/>
      <c r="I1123" s="363"/>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64">
        <v>15</v>
      </c>
      <c r="B1124" s="364">
        <v>1</v>
      </c>
      <c r="C1124" s="362"/>
      <c r="D1124" s="362"/>
      <c r="E1124" s="363"/>
      <c r="F1124" s="363"/>
      <c r="G1124" s="363"/>
      <c r="H1124" s="363"/>
      <c r="I1124" s="363"/>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64">
        <v>16</v>
      </c>
      <c r="B1125" s="364">
        <v>1</v>
      </c>
      <c r="C1125" s="362"/>
      <c r="D1125" s="362"/>
      <c r="E1125" s="363"/>
      <c r="F1125" s="363"/>
      <c r="G1125" s="363"/>
      <c r="H1125" s="363"/>
      <c r="I1125" s="363"/>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64">
        <v>17</v>
      </c>
      <c r="B1126" s="364">
        <v>1</v>
      </c>
      <c r="C1126" s="362"/>
      <c r="D1126" s="362"/>
      <c r="E1126" s="363"/>
      <c r="F1126" s="363"/>
      <c r="G1126" s="363"/>
      <c r="H1126" s="363"/>
      <c r="I1126" s="363"/>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64">
        <v>18</v>
      </c>
      <c r="B1127" s="364">
        <v>1</v>
      </c>
      <c r="C1127" s="362"/>
      <c r="D1127" s="362"/>
      <c r="E1127" s="138"/>
      <c r="F1127" s="363"/>
      <c r="G1127" s="363"/>
      <c r="H1127" s="363"/>
      <c r="I1127" s="363"/>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64">
        <v>19</v>
      </c>
      <c r="B1128" s="364">
        <v>1</v>
      </c>
      <c r="C1128" s="362"/>
      <c r="D1128" s="362"/>
      <c r="E1128" s="363"/>
      <c r="F1128" s="363"/>
      <c r="G1128" s="363"/>
      <c r="H1128" s="363"/>
      <c r="I1128" s="363"/>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64">
        <v>20</v>
      </c>
      <c r="B1129" s="364">
        <v>1</v>
      </c>
      <c r="C1129" s="362"/>
      <c r="D1129" s="362"/>
      <c r="E1129" s="363"/>
      <c r="F1129" s="363"/>
      <c r="G1129" s="363"/>
      <c r="H1129" s="363"/>
      <c r="I1129" s="363"/>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64">
        <v>21</v>
      </c>
      <c r="B1130" s="364">
        <v>1</v>
      </c>
      <c r="C1130" s="362"/>
      <c r="D1130" s="362"/>
      <c r="E1130" s="363"/>
      <c r="F1130" s="363"/>
      <c r="G1130" s="363"/>
      <c r="H1130" s="363"/>
      <c r="I1130" s="363"/>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64">
        <v>22</v>
      </c>
      <c r="B1131" s="364">
        <v>1</v>
      </c>
      <c r="C1131" s="362"/>
      <c r="D1131" s="362"/>
      <c r="E1131" s="363"/>
      <c r="F1131" s="363"/>
      <c r="G1131" s="363"/>
      <c r="H1131" s="363"/>
      <c r="I1131" s="363"/>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64">
        <v>23</v>
      </c>
      <c r="B1132" s="364">
        <v>1</v>
      </c>
      <c r="C1132" s="362"/>
      <c r="D1132" s="362"/>
      <c r="E1132" s="363"/>
      <c r="F1132" s="363"/>
      <c r="G1132" s="363"/>
      <c r="H1132" s="363"/>
      <c r="I1132" s="363"/>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64">
        <v>24</v>
      </c>
      <c r="B1133" s="364">
        <v>1</v>
      </c>
      <c r="C1133" s="362"/>
      <c r="D1133" s="362"/>
      <c r="E1133" s="363"/>
      <c r="F1133" s="363"/>
      <c r="G1133" s="363"/>
      <c r="H1133" s="363"/>
      <c r="I1133" s="363"/>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64">
        <v>25</v>
      </c>
      <c r="B1134" s="364">
        <v>1</v>
      </c>
      <c r="C1134" s="362"/>
      <c r="D1134" s="362"/>
      <c r="E1134" s="363"/>
      <c r="F1134" s="363"/>
      <c r="G1134" s="363"/>
      <c r="H1134" s="363"/>
      <c r="I1134" s="363"/>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64">
        <v>26</v>
      </c>
      <c r="B1135" s="364">
        <v>1</v>
      </c>
      <c r="C1135" s="362"/>
      <c r="D1135" s="362"/>
      <c r="E1135" s="363"/>
      <c r="F1135" s="363"/>
      <c r="G1135" s="363"/>
      <c r="H1135" s="363"/>
      <c r="I1135" s="363"/>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64">
        <v>27</v>
      </c>
      <c r="B1136" s="364">
        <v>1</v>
      </c>
      <c r="C1136" s="362"/>
      <c r="D1136" s="362"/>
      <c r="E1136" s="363"/>
      <c r="F1136" s="363"/>
      <c r="G1136" s="363"/>
      <c r="H1136" s="363"/>
      <c r="I1136" s="363"/>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64">
        <v>28</v>
      </c>
      <c r="B1137" s="364">
        <v>1</v>
      </c>
      <c r="C1137" s="362"/>
      <c r="D1137" s="362"/>
      <c r="E1137" s="363"/>
      <c r="F1137" s="363"/>
      <c r="G1137" s="363"/>
      <c r="H1137" s="363"/>
      <c r="I1137" s="363"/>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64">
        <v>29</v>
      </c>
      <c r="B1138" s="364">
        <v>1</v>
      </c>
      <c r="C1138" s="362"/>
      <c r="D1138" s="362"/>
      <c r="E1138" s="363"/>
      <c r="F1138" s="363"/>
      <c r="G1138" s="363"/>
      <c r="H1138" s="363"/>
      <c r="I1138" s="363"/>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64">
        <v>30</v>
      </c>
      <c r="B1139" s="364">
        <v>1</v>
      </c>
      <c r="C1139" s="362"/>
      <c r="D1139" s="362"/>
      <c r="E1139" s="363"/>
      <c r="F1139" s="363"/>
      <c r="G1139" s="363"/>
      <c r="H1139" s="363"/>
      <c r="I1139" s="363"/>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97" priority="14109">
      <formula>IF(RIGHT(TEXT(P14,"0.#"),1)=".",FALSE,TRUE)</formula>
    </cfRule>
    <cfRule type="expression" dxfId="2196" priority="14110">
      <formula>IF(RIGHT(TEXT(P14,"0.#"),1)=".",TRUE,FALSE)</formula>
    </cfRule>
  </conditionalFormatting>
  <conditionalFormatting sqref="AE32">
    <cfRule type="expression" dxfId="2195" priority="14099">
      <formula>IF(RIGHT(TEXT(AE32,"0.#"),1)=".",FALSE,TRUE)</formula>
    </cfRule>
    <cfRule type="expression" dxfId="2194" priority="14100">
      <formula>IF(RIGHT(TEXT(AE32,"0.#"),1)=".",TRUE,FALSE)</formula>
    </cfRule>
  </conditionalFormatting>
  <conditionalFormatting sqref="P18:AX18">
    <cfRule type="expression" dxfId="2193" priority="13985">
      <formula>IF(RIGHT(TEXT(P18,"0.#"),1)=".",FALSE,TRUE)</formula>
    </cfRule>
    <cfRule type="expression" dxfId="2192" priority="13986">
      <formula>IF(RIGHT(TEXT(P18,"0.#"),1)=".",TRUE,FALSE)</formula>
    </cfRule>
  </conditionalFormatting>
  <conditionalFormatting sqref="Y790">
    <cfRule type="expression" dxfId="2191" priority="13981">
      <formula>IF(RIGHT(TEXT(Y790,"0.#"),1)=".",FALSE,TRUE)</formula>
    </cfRule>
    <cfRule type="expression" dxfId="2190" priority="13982">
      <formula>IF(RIGHT(TEXT(Y790,"0.#"),1)=".",TRUE,FALSE)</formula>
    </cfRule>
  </conditionalFormatting>
  <conditionalFormatting sqref="Y799">
    <cfRule type="expression" dxfId="2189" priority="13977">
      <formula>IF(RIGHT(TEXT(Y799,"0.#"),1)=".",FALSE,TRUE)</formula>
    </cfRule>
    <cfRule type="expression" dxfId="2188" priority="13978">
      <formula>IF(RIGHT(TEXT(Y799,"0.#"),1)=".",TRUE,FALSE)</formula>
    </cfRule>
  </conditionalFormatting>
  <conditionalFormatting sqref="Y830:Y837 Y828 Y817:Y824 Y815 Y804:Y811 Y802">
    <cfRule type="expression" dxfId="2187" priority="13759">
      <formula>IF(RIGHT(TEXT(Y802,"0.#"),1)=".",FALSE,TRUE)</formula>
    </cfRule>
    <cfRule type="expression" dxfId="2186" priority="13760">
      <formula>IF(RIGHT(TEXT(Y802,"0.#"),1)=".",TRUE,FALSE)</formula>
    </cfRule>
  </conditionalFormatting>
  <conditionalFormatting sqref="P16:AQ17 P15:AX15 P13:AX13">
    <cfRule type="expression" dxfId="2185" priority="13807">
      <formula>IF(RIGHT(TEXT(P13,"0.#"),1)=".",FALSE,TRUE)</formula>
    </cfRule>
    <cfRule type="expression" dxfId="2184" priority="13808">
      <formula>IF(RIGHT(TEXT(P13,"0.#"),1)=".",TRUE,FALSE)</formula>
    </cfRule>
  </conditionalFormatting>
  <conditionalFormatting sqref="P19:AJ19">
    <cfRule type="expression" dxfId="2183" priority="13805">
      <formula>IF(RIGHT(TEXT(P19,"0.#"),1)=".",FALSE,TRUE)</formula>
    </cfRule>
    <cfRule type="expression" dxfId="2182" priority="13806">
      <formula>IF(RIGHT(TEXT(P19,"0.#"),1)=".",TRUE,FALSE)</formula>
    </cfRule>
  </conditionalFormatting>
  <conditionalFormatting sqref="AE101 AQ101">
    <cfRule type="expression" dxfId="2181" priority="13797">
      <formula>IF(RIGHT(TEXT(AE101,"0.#"),1)=".",FALSE,TRUE)</formula>
    </cfRule>
    <cfRule type="expression" dxfId="2180" priority="13798">
      <formula>IF(RIGHT(TEXT(AE101,"0.#"),1)=".",TRUE,FALSE)</formula>
    </cfRule>
  </conditionalFormatting>
  <conditionalFormatting sqref="Y791:Y798 Y789">
    <cfRule type="expression" dxfId="2179" priority="13783">
      <formula>IF(RIGHT(TEXT(Y789,"0.#"),1)=".",FALSE,TRUE)</formula>
    </cfRule>
    <cfRule type="expression" dxfId="2178" priority="13784">
      <formula>IF(RIGHT(TEXT(Y789,"0.#"),1)=".",TRUE,FALSE)</formula>
    </cfRule>
  </conditionalFormatting>
  <conditionalFormatting sqref="AU790">
    <cfRule type="expression" dxfId="2177" priority="13781">
      <formula>IF(RIGHT(TEXT(AU790,"0.#"),1)=".",FALSE,TRUE)</formula>
    </cfRule>
    <cfRule type="expression" dxfId="2176" priority="13782">
      <formula>IF(RIGHT(TEXT(AU790,"0.#"),1)=".",TRUE,FALSE)</formula>
    </cfRule>
  </conditionalFormatting>
  <conditionalFormatting sqref="AU799">
    <cfRule type="expression" dxfId="2175" priority="13779">
      <formula>IF(RIGHT(TEXT(AU799,"0.#"),1)=".",FALSE,TRUE)</formula>
    </cfRule>
    <cfRule type="expression" dxfId="2174" priority="13780">
      <formula>IF(RIGHT(TEXT(AU799,"0.#"),1)=".",TRUE,FALSE)</formula>
    </cfRule>
  </conditionalFormatting>
  <conditionalFormatting sqref="AU791:AU798 AU789">
    <cfRule type="expression" dxfId="2173" priority="13777">
      <formula>IF(RIGHT(TEXT(AU789,"0.#"),1)=".",FALSE,TRUE)</formula>
    </cfRule>
    <cfRule type="expression" dxfId="2172" priority="13778">
      <formula>IF(RIGHT(TEXT(AU789,"0.#"),1)=".",TRUE,FALSE)</formula>
    </cfRule>
  </conditionalFormatting>
  <conditionalFormatting sqref="Y829 Y816 Y803">
    <cfRule type="expression" dxfId="2171" priority="13763">
      <formula>IF(RIGHT(TEXT(Y803,"0.#"),1)=".",FALSE,TRUE)</formula>
    </cfRule>
    <cfRule type="expression" dxfId="2170" priority="13764">
      <formula>IF(RIGHT(TEXT(Y803,"0.#"),1)=".",TRUE,FALSE)</formula>
    </cfRule>
  </conditionalFormatting>
  <conditionalFormatting sqref="Y838 Y825 Y812">
    <cfRule type="expression" dxfId="2169" priority="13761">
      <formula>IF(RIGHT(TEXT(Y812,"0.#"),1)=".",FALSE,TRUE)</formula>
    </cfRule>
    <cfRule type="expression" dxfId="2168" priority="13762">
      <formula>IF(RIGHT(TEXT(Y812,"0.#"),1)=".",TRUE,FALSE)</formula>
    </cfRule>
  </conditionalFormatting>
  <conditionalFormatting sqref="AU829 AU816 AU803">
    <cfRule type="expression" dxfId="2167" priority="13757">
      <formula>IF(RIGHT(TEXT(AU803,"0.#"),1)=".",FALSE,TRUE)</formula>
    </cfRule>
    <cfRule type="expression" dxfId="2166" priority="13758">
      <formula>IF(RIGHT(TEXT(AU803,"0.#"),1)=".",TRUE,FALSE)</formula>
    </cfRule>
  </conditionalFormatting>
  <conditionalFormatting sqref="AU838 AU825 AU812">
    <cfRule type="expression" dxfId="2165" priority="13755">
      <formula>IF(RIGHT(TEXT(AU812,"0.#"),1)=".",FALSE,TRUE)</formula>
    </cfRule>
    <cfRule type="expression" dxfId="2164" priority="13756">
      <formula>IF(RIGHT(TEXT(AU812,"0.#"),1)=".",TRUE,FALSE)</formula>
    </cfRule>
  </conditionalFormatting>
  <conditionalFormatting sqref="AU830:AU837 AU828 AU817:AU824 AU815 AU804:AU811">
    <cfRule type="expression" dxfId="2163" priority="13753">
      <formula>IF(RIGHT(TEXT(AU804,"0.#"),1)=".",FALSE,TRUE)</formula>
    </cfRule>
    <cfRule type="expression" dxfId="2162" priority="13754">
      <formula>IF(RIGHT(TEXT(AU804,"0.#"),1)=".",TRUE,FALSE)</formula>
    </cfRule>
  </conditionalFormatting>
  <conditionalFormatting sqref="AM87">
    <cfRule type="expression" dxfId="2161" priority="13407">
      <formula>IF(RIGHT(TEXT(AM87,"0.#"),1)=".",FALSE,TRUE)</formula>
    </cfRule>
    <cfRule type="expression" dxfId="2160" priority="13408">
      <formula>IF(RIGHT(TEXT(AM87,"0.#"),1)=".",TRUE,FALSE)</formula>
    </cfRule>
  </conditionalFormatting>
  <conditionalFormatting sqref="AE55">
    <cfRule type="expression" dxfId="2159" priority="13475">
      <formula>IF(RIGHT(TEXT(AE55,"0.#"),1)=".",FALSE,TRUE)</formula>
    </cfRule>
    <cfRule type="expression" dxfId="2158" priority="13476">
      <formula>IF(RIGHT(TEXT(AE55,"0.#"),1)=".",TRUE,FALSE)</formula>
    </cfRule>
  </conditionalFormatting>
  <conditionalFormatting sqref="AI55">
    <cfRule type="expression" dxfId="2157" priority="13473">
      <formula>IF(RIGHT(TEXT(AI55,"0.#"),1)=".",FALSE,TRUE)</formula>
    </cfRule>
    <cfRule type="expression" dxfId="2156" priority="13474">
      <formula>IF(RIGHT(TEXT(AI55,"0.#"),1)=".",TRUE,FALSE)</formula>
    </cfRule>
  </conditionalFormatting>
  <conditionalFormatting sqref="AM34">
    <cfRule type="expression" dxfId="2155" priority="13553">
      <formula>IF(RIGHT(TEXT(AM34,"0.#"),1)=".",FALSE,TRUE)</formula>
    </cfRule>
    <cfRule type="expression" dxfId="2154" priority="13554">
      <formula>IF(RIGHT(TEXT(AM34,"0.#"),1)=".",TRUE,FALSE)</formula>
    </cfRule>
  </conditionalFormatting>
  <conditionalFormatting sqref="AE33">
    <cfRule type="expression" dxfId="2153" priority="13567">
      <formula>IF(RIGHT(TEXT(AE33,"0.#"),1)=".",FALSE,TRUE)</formula>
    </cfRule>
    <cfRule type="expression" dxfId="2152" priority="13568">
      <formula>IF(RIGHT(TEXT(AE33,"0.#"),1)=".",TRUE,FALSE)</formula>
    </cfRule>
  </conditionalFormatting>
  <conditionalFormatting sqref="AE34">
    <cfRule type="expression" dxfId="2151" priority="13565">
      <formula>IF(RIGHT(TEXT(AE34,"0.#"),1)=".",FALSE,TRUE)</formula>
    </cfRule>
    <cfRule type="expression" dxfId="2150" priority="13566">
      <formula>IF(RIGHT(TEXT(AE34,"0.#"),1)=".",TRUE,FALSE)</formula>
    </cfRule>
  </conditionalFormatting>
  <conditionalFormatting sqref="AI34">
    <cfRule type="expression" dxfId="2149" priority="13563">
      <formula>IF(RIGHT(TEXT(AI34,"0.#"),1)=".",FALSE,TRUE)</formula>
    </cfRule>
    <cfRule type="expression" dxfId="2148" priority="13564">
      <formula>IF(RIGHT(TEXT(AI34,"0.#"),1)=".",TRUE,FALSE)</formula>
    </cfRule>
  </conditionalFormatting>
  <conditionalFormatting sqref="AI33">
    <cfRule type="expression" dxfId="2147" priority="13561">
      <formula>IF(RIGHT(TEXT(AI33,"0.#"),1)=".",FALSE,TRUE)</formula>
    </cfRule>
    <cfRule type="expression" dxfId="2146" priority="13562">
      <formula>IF(RIGHT(TEXT(AI33,"0.#"),1)=".",TRUE,FALSE)</formula>
    </cfRule>
  </conditionalFormatting>
  <conditionalFormatting sqref="AI32">
    <cfRule type="expression" dxfId="2145" priority="13559">
      <formula>IF(RIGHT(TEXT(AI32,"0.#"),1)=".",FALSE,TRUE)</formula>
    </cfRule>
    <cfRule type="expression" dxfId="2144" priority="13560">
      <formula>IF(RIGHT(TEXT(AI32,"0.#"),1)=".",TRUE,FALSE)</formula>
    </cfRule>
  </conditionalFormatting>
  <conditionalFormatting sqref="AM32">
    <cfRule type="expression" dxfId="2143" priority="13557">
      <formula>IF(RIGHT(TEXT(AM32,"0.#"),1)=".",FALSE,TRUE)</formula>
    </cfRule>
    <cfRule type="expression" dxfId="2142" priority="13558">
      <formula>IF(RIGHT(TEXT(AM32,"0.#"),1)=".",TRUE,FALSE)</formula>
    </cfRule>
  </conditionalFormatting>
  <conditionalFormatting sqref="AM33">
    <cfRule type="expression" dxfId="2141" priority="13555">
      <formula>IF(RIGHT(TEXT(AM33,"0.#"),1)=".",FALSE,TRUE)</formula>
    </cfRule>
    <cfRule type="expression" dxfId="2140" priority="13556">
      <formula>IF(RIGHT(TEXT(AM33,"0.#"),1)=".",TRUE,FALSE)</formula>
    </cfRule>
  </conditionalFormatting>
  <conditionalFormatting sqref="AQ32:AQ34">
    <cfRule type="expression" dxfId="2139" priority="13547">
      <formula>IF(RIGHT(TEXT(AQ32,"0.#"),1)=".",FALSE,TRUE)</formula>
    </cfRule>
    <cfRule type="expression" dxfId="2138" priority="13548">
      <formula>IF(RIGHT(TEXT(AQ32,"0.#"),1)=".",TRUE,FALSE)</formula>
    </cfRule>
  </conditionalFormatting>
  <conditionalFormatting sqref="AU32:AU34">
    <cfRule type="expression" dxfId="2137" priority="13545">
      <formula>IF(RIGHT(TEXT(AU32,"0.#"),1)=".",FALSE,TRUE)</formula>
    </cfRule>
    <cfRule type="expression" dxfId="2136" priority="13546">
      <formula>IF(RIGHT(TEXT(AU32,"0.#"),1)=".",TRUE,FALSE)</formula>
    </cfRule>
  </conditionalFormatting>
  <conditionalFormatting sqref="AE53">
    <cfRule type="expression" dxfId="2135" priority="13479">
      <formula>IF(RIGHT(TEXT(AE53,"0.#"),1)=".",FALSE,TRUE)</formula>
    </cfRule>
    <cfRule type="expression" dxfId="2134" priority="13480">
      <formula>IF(RIGHT(TEXT(AE53,"0.#"),1)=".",TRUE,FALSE)</formula>
    </cfRule>
  </conditionalFormatting>
  <conditionalFormatting sqref="AE54">
    <cfRule type="expression" dxfId="2133" priority="13477">
      <formula>IF(RIGHT(TEXT(AE54,"0.#"),1)=".",FALSE,TRUE)</formula>
    </cfRule>
    <cfRule type="expression" dxfId="2132" priority="13478">
      <formula>IF(RIGHT(TEXT(AE54,"0.#"),1)=".",TRUE,FALSE)</formula>
    </cfRule>
  </conditionalFormatting>
  <conditionalFormatting sqref="AI54">
    <cfRule type="expression" dxfId="2131" priority="13471">
      <formula>IF(RIGHT(TEXT(AI54,"0.#"),1)=".",FALSE,TRUE)</formula>
    </cfRule>
    <cfRule type="expression" dxfId="2130" priority="13472">
      <formula>IF(RIGHT(TEXT(AI54,"0.#"),1)=".",TRUE,FALSE)</formula>
    </cfRule>
  </conditionalFormatting>
  <conditionalFormatting sqref="AI53">
    <cfRule type="expression" dxfId="2129" priority="13469">
      <formula>IF(RIGHT(TEXT(AI53,"0.#"),1)=".",FALSE,TRUE)</formula>
    </cfRule>
    <cfRule type="expression" dxfId="2128" priority="13470">
      <formula>IF(RIGHT(TEXT(AI53,"0.#"),1)=".",TRUE,FALSE)</formula>
    </cfRule>
  </conditionalFormatting>
  <conditionalFormatting sqref="AM53">
    <cfRule type="expression" dxfId="2127" priority="13467">
      <formula>IF(RIGHT(TEXT(AM53,"0.#"),1)=".",FALSE,TRUE)</formula>
    </cfRule>
    <cfRule type="expression" dxfId="2126" priority="13468">
      <formula>IF(RIGHT(TEXT(AM53,"0.#"),1)=".",TRUE,FALSE)</formula>
    </cfRule>
  </conditionalFormatting>
  <conditionalFormatting sqref="AM54">
    <cfRule type="expression" dxfId="2125" priority="13465">
      <formula>IF(RIGHT(TEXT(AM54,"0.#"),1)=".",FALSE,TRUE)</formula>
    </cfRule>
    <cfRule type="expression" dxfId="2124" priority="13466">
      <formula>IF(RIGHT(TEXT(AM54,"0.#"),1)=".",TRUE,FALSE)</formula>
    </cfRule>
  </conditionalFormatting>
  <conditionalFormatting sqref="AM55">
    <cfRule type="expression" dxfId="2123" priority="13463">
      <formula>IF(RIGHT(TEXT(AM55,"0.#"),1)=".",FALSE,TRUE)</formula>
    </cfRule>
    <cfRule type="expression" dxfId="2122" priority="13464">
      <formula>IF(RIGHT(TEXT(AM55,"0.#"),1)=".",TRUE,FALSE)</formula>
    </cfRule>
  </conditionalFormatting>
  <conditionalFormatting sqref="AE60">
    <cfRule type="expression" dxfId="2121" priority="13449">
      <formula>IF(RIGHT(TEXT(AE60,"0.#"),1)=".",FALSE,TRUE)</formula>
    </cfRule>
    <cfRule type="expression" dxfId="2120" priority="13450">
      <formula>IF(RIGHT(TEXT(AE60,"0.#"),1)=".",TRUE,FALSE)</formula>
    </cfRule>
  </conditionalFormatting>
  <conditionalFormatting sqref="AE61">
    <cfRule type="expression" dxfId="2119" priority="13447">
      <formula>IF(RIGHT(TEXT(AE61,"0.#"),1)=".",FALSE,TRUE)</formula>
    </cfRule>
    <cfRule type="expression" dxfId="2118" priority="13448">
      <formula>IF(RIGHT(TEXT(AE61,"0.#"),1)=".",TRUE,FALSE)</formula>
    </cfRule>
  </conditionalFormatting>
  <conditionalFormatting sqref="AE62">
    <cfRule type="expression" dxfId="2117" priority="13445">
      <formula>IF(RIGHT(TEXT(AE62,"0.#"),1)=".",FALSE,TRUE)</formula>
    </cfRule>
    <cfRule type="expression" dxfId="2116" priority="13446">
      <formula>IF(RIGHT(TEXT(AE62,"0.#"),1)=".",TRUE,FALSE)</formula>
    </cfRule>
  </conditionalFormatting>
  <conditionalFormatting sqref="AI62">
    <cfRule type="expression" dxfId="2115" priority="13443">
      <formula>IF(RIGHT(TEXT(AI62,"0.#"),1)=".",FALSE,TRUE)</formula>
    </cfRule>
    <cfRule type="expression" dxfId="2114" priority="13444">
      <formula>IF(RIGHT(TEXT(AI62,"0.#"),1)=".",TRUE,FALSE)</formula>
    </cfRule>
  </conditionalFormatting>
  <conditionalFormatting sqref="AI61">
    <cfRule type="expression" dxfId="2113" priority="13441">
      <formula>IF(RIGHT(TEXT(AI61,"0.#"),1)=".",FALSE,TRUE)</formula>
    </cfRule>
    <cfRule type="expression" dxfId="2112" priority="13442">
      <formula>IF(RIGHT(TEXT(AI61,"0.#"),1)=".",TRUE,FALSE)</formula>
    </cfRule>
  </conditionalFormatting>
  <conditionalFormatting sqref="AI60">
    <cfRule type="expression" dxfId="2111" priority="13439">
      <formula>IF(RIGHT(TEXT(AI60,"0.#"),1)=".",FALSE,TRUE)</formula>
    </cfRule>
    <cfRule type="expression" dxfId="2110" priority="13440">
      <formula>IF(RIGHT(TEXT(AI60,"0.#"),1)=".",TRUE,FALSE)</formula>
    </cfRule>
  </conditionalFormatting>
  <conditionalFormatting sqref="AM60">
    <cfRule type="expression" dxfId="2109" priority="13437">
      <formula>IF(RIGHT(TEXT(AM60,"0.#"),1)=".",FALSE,TRUE)</formula>
    </cfRule>
    <cfRule type="expression" dxfId="2108" priority="13438">
      <formula>IF(RIGHT(TEXT(AM60,"0.#"),1)=".",TRUE,FALSE)</formula>
    </cfRule>
  </conditionalFormatting>
  <conditionalFormatting sqref="AM61">
    <cfRule type="expression" dxfId="2107" priority="13435">
      <formula>IF(RIGHT(TEXT(AM61,"0.#"),1)=".",FALSE,TRUE)</formula>
    </cfRule>
    <cfRule type="expression" dxfId="2106" priority="13436">
      <formula>IF(RIGHT(TEXT(AM61,"0.#"),1)=".",TRUE,FALSE)</formula>
    </cfRule>
  </conditionalFormatting>
  <conditionalFormatting sqref="AM62">
    <cfRule type="expression" dxfId="2105" priority="13433">
      <formula>IF(RIGHT(TEXT(AM62,"0.#"),1)=".",FALSE,TRUE)</formula>
    </cfRule>
    <cfRule type="expression" dxfId="2104" priority="13434">
      <formula>IF(RIGHT(TEXT(AM62,"0.#"),1)=".",TRUE,FALSE)</formula>
    </cfRule>
  </conditionalFormatting>
  <conditionalFormatting sqref="AE87">
    <cfRule type="expression" dxfId="2103" priority="13419">
      <formula>IF(RIGHT(TEXT(AE87,"0.#"),1)=".",FALSE,TRUE)</formula>
    </cfRule>
    <cfRule type="expression" dxfId="2102" priority="13420">
      <formula>IF(RIGHT(TEXT(AE87,"0.#"),1)=".",TRUE,FALSE)</formula>
    </cfRule>
  </conditionalFormatting>
  <conditionalFormatting sqref="AE88">
    <cfRule type="expression" dxfId="2101" priority="13417">
      <formula>IF(RIGHT(TEXT(AE88,"0.#"),1)=".",FALSE,TRUE)</formula>
    </cfRule>
    <cfRule type="expression" dxfId="2100" priority="13418">
      <formula>IF(RIGHT(TEXT(AE88,"0.#"),1)=".",TRUE,FALSE)</formula>
    </cfRule>
  </conditionalFormatting>
  <conditionalFormatting sqref="AE89">
    <cfRule type="expression" dxfId="2099" priority="13415">
      <formula>IF(RIGHT(TEXT(AE89,"0.#"),1)=".",FALSE,TRUE)</formula>
    </cfRule>
    <cfRule type="expression" dxfId="2098" priority="13416">
      <formula>IF(RIGHT(TEXT(AE89,"0.#"),1)=".",TRUE,FALSE)</formula>
    </cfRule>
  </conditionalFormatting>
  <conditionalFormatting sqref="AI89">
    <cfRule type="expression" dxfId="2097" priority="13413">
      <formula>IF(RIGHT(TEXT(AI89,"0.#"),1)=".",FALSE,TRUE)</formula>
    </cfRule>
    <cfRule type="expression" dxfId="2096" priority="13414">
      <formula>IF(RIGHT(TEXT(AI89,"0.#"),1)=".",TRUE,FALSE)</formula>
    </cfRule>
  </conditionalFormatting>
  <conditionalFormatting sqref="AI88">
    <cfRule type="expression" dxfId="2095" priority="13411">
      <formula>IF(RIGHT(TEXT(AI88,"0.#"),1)=".",FALSE,TRUE)</formula>
    </cfRule>
    <cfRule type="expression" dxfId="2094" priority="13412">
      <formula>IF(RIGHT(TEXT(AI88,"0.#"),1)=".",TRUE,FALSE)</formula>
    </cfRule>
  </conditionalFormatting>
  <conditionalFormatting sqref="AI87">
    <cfRule type="expression" dxfId="2093" priority="13409">
      <formula>IF(RIGHT(TEXT(AI87,"0.#"),1)=".",FALSE,TRUE)</formula>
    </cfRule>
    <cfRule type="expression" dxfId="2092" priority="13410">
      <formula>IF(RIGHT(TEXT(AI87,"0.#"),1)=".",TRUE,FALSE)</formula>
    </cfRule>
  </conditionalFormatting>
  <conditionalFormatting sqref="AM88">
    <cfRule type="expression" dxfId="2091" priority="13405">
      <formula>IF(RIGHT(TEXT(AM88,"0.#"),1)=".",FALSE,TRUE)</formula>
    </cfRule>
    <cfRule type="expression" dxfId="2090" priority="13406">
      <formula>IF(RIGHT(TEXT(AM88,"0.#"),1)=".",TRUE,FALSE)</formula>
    </cfRule>
  </conditionalFormatting>
  <conditionalFormatting sqref="AM89">
    <cfRule type="expression" dxfId="2089" priority="13403">
      <formula>IF(RIGHT(TEXT(AM89,"0.#"),1)=".",FALSE,TRUE)</formula>
    </cfRule>
    <cfRule type="expression" dxfId="2088" priority="13404">
      <formula>IF(RIGHT(TEXT(AM89,"0.#"),1)=".",TRUE,FALSE)</formula>
    </cfRule>
  </conditionalFormatting>
  <conditionalFormatting sqref="AE92">
    <cfRule type="expression" dxfId="2087" priority="13389">
      <formula>IF(RIGHT(TEXT(AE92,"0.#"),1)=".",FALSE,TRUE)</formula>
    </cfRule>
    <cfRule type="expression" dxfId="2086" priority="13390">
      <formula>IF(RIGHT(TEXT(AE92,"0.#"),1)=".",TRUE,FALSE)</formula>
    </cfRule>
  </conditionalFormatting>
  <conditionalFormatting sqref="AE93">
    <cfRule type="expression" dxfId="2085" priority="13387">
      <formula>IF(RIGHT(TEXT(AE93,"0.#"),1)=".",FALSE,TRUE)</formula>
    </cfRule>
    <cfRule type="expression" dxfId="2084" priority="13388">
      <formula>IF(RIGHT(TEXT(AE93,"0.#"),1)=".",TRUE,FALSE)</formula>
    </cfRule>
  </conditionalFormatting>
  <conditionalFormatting sqref="AE94">
    <cfRule type="expression" dxfId="2083" priority="13385">
      <formula>IF(RIGHT(TEXT(AE94,"0.#"),1)=".",FALSE,TRUE)</formula>
    </cfRule>
    <cfRule type="expression" dxfId="2082" priority="13386">
      <formula>IF(RIGHT(TEXT(AE94,"0.#"),1)=".",TRUE,FALSE)</formula>
    </cfRule>
  </conditionalFormatting>
  <conditionalFormatting sqref="AI94">
    <cfRule type="expression" dxfId="2081" priority="13383">
      <formula>IF(RIGHT(TEXT(AI94,"0.#"),1)=".",FALSE,TRUE)</formula>
    </cfRule>
    <cfRule type="expression" dxfId="2080" priority="13384">
      <formula>IF(RIGHT(TEXT(AI94,"0.#"),1)=".",TRUE,FALSE)</formula>
    </cfRule>
  </conditionalFormatting>
  <conditionalFormatting sqref="AI93">
    <cfRule type="expression" dxfId="2079" priority="13381">
      <formula>IF(RIGHT(TEXT(AI93,"0.#"),1)=".",FALSE,TRUE)</formula>
    </cfRule>
    <cfRule type="expression" dxfId="2078" priority="13382">
      <formula>IF(RIGHT(TEXT(AI93,"0.#"),1)=".",TRUE,FALSE)</formula>
    </cfRule>
  </conditionalFormatting>
  <conditionalFormatting sqref="AI92">
    <cfRule type="expression" dxfId="2077" priority="13379">
      <formula>IF(RIGHT(TEXT(AI92,"0.#"),1)=".",FALSE,TRUE)</formula>
    </cfRule>
    <cfRule type="expression" dxfId="2076" priority="13380">
      <formula>IF(RIGHT(TEXT(AI92,"0.#"),1)=".",TRUE,FALSE)</formula>
    </cfRule>
  </conditionalFormatting>
  <conditionalFormatting sqref="AM92">
    <cfRule type="expression" dxfId="2075" priority="13377">
      <formula>IF(RIGHT(TEXT(AM92,"0.#"),1)=".",FALSE,TRUE)</formula>
    </cfRule>
    <cfRule type="expression" dxfId="2074" priority="13378">
      <formula>IF(RIGHT(TEXT(AM92,"0.#"),1)=".",TRUE,FALSE)</formula>
    </cfRule>
  </conditionalFormatting>
  <conditionalFormatting sqref="AM93">
    <cfRule type="expression" dxfId="2073" priority="13375">
      <formula>IF(RIGHT(TEXT(AM93,"0.#"),1)=".",FALSE,TRUE)</formula>
    </cfRule>
    <cfRule type="expression" dxfId="2072" priority="13376">
      <formula>IF(RIGHT(TEXT(AM93,"0.#"),1)=".",TRUE,FALSE)</formula>
    </cfRule>
  </conditionalFormatting>
  <conditionalFormatting sqref="AM94">
    <cfRule type="expression" dxfId="2071" priority="13373">
      <formula>IF(RIGHT(TEXT(AM94,"0.#"),1)=".",FALSE,TRUE)</formula>
    </cfRule>
    <cfRule type="expression" dxfId="2070" priority="13374">
      <formula>IF(RIGHT(TEXT(AM94,"0.#"),1)=".",TRUE,FALSE)</formula>
    </cfRule>
  </conditionalFormatting>
  <conditionalFormatting sqref="AE97">
    <cfRule type="expression" dxfId="2069" priority="13359">
      <formula>IF(RIGHT(TEXT(AE97,"0.#"),1)=".",FALSE,TRUE)</formula>
    </cfRule>
    <cfRule type="expression" dxfId="2068" priority="13360">
      <formula>IF(RIGHT(TEXT(AE97,"0.#"),1)=".",TRUE,FALSE)</formula>
    </cfRule>
  </conditionalFormatting>
  <conditionalFormatting sqref="AE98">
    <cfRule type="expression" dxfId="2067" priority="13357">
      <formula>IF(RIGHT(TEXT(AE98,"0.#"),1)=".",FALSE,TRUE)</formula>
    </cfRule>
    <cfRule type="expression" dxfId="2066" priority="13358">
      <formula>IF(RIGHT(TEXT(AE98,"0.#"),1)=".",TRUE,FALSE)</formula>
    </cfRule>
  </conditionalFormatting>
  <conditionalFormatting sqref="AE99">
    <cfRule type="expression" dxfId="2065" priority="13355">
      <formula>IF(RIGHT(TEXT(AE99,"0.#"),1)=".",FALSE,TRUE)</formula>
    </cfRule>
    <cfRule type="expression" dxfId="2064" priority="13356">
      <formula>IF(RIGHT(TEXT(AE99,"0.#"),1)=".",TRUE,FALSE)</formula>
    </cfRule>
  </conditionalFormatting>
  <conditionalFormatting sqref="AI99">
    <cfRule type="expression" dxfId="2063" priority="13353">
      <formula>IF(RIGHT(TEXT(AI99,"0.#"),1)=".",FALSE,TRUE)</formula>
    </cfRule>
    <cfRule type="expression" dxfId="2062" priority="13354">
      <formula>IF(RIGHT(TEXT(AI99,"0.#"),1)=".",TRUE,FALSE)</formula>
    </cfRule>
  </conditionalFormatting>
  <conditionalFormatting sqref="AI98">
    <cfRule type="expression" dxfId="2061" priority="13351">
      <formula>IF(RIGHT(TEXT(AI98,"0.#"),1)=".",FALSE,TRUE)</formula>
    </cfRule>
    <cfRule type="expression" dxfId="2060" priority="13352">
      <formula>IF(RIGHT(TEXT(AI98,"0.#"),1)=".",TRUE,FALSE)</formula>
    </cfRule>
  </conditionalFormatting>
  <conditionalFormatting sqref="AI97">
    <cfRule type="expression" dxfId="2059" priority="13349">
      <formula>IF(RIGHT(TEXT(AI97,"0.#"),1)=".",FALSE,TRUE)</formula>
    </cfRule>
    <cfRule type="expression" dxfId="2058" priority="13350">
      <formula>IF(RIGHT(TEXT(AI97,"0.#"),1)=".",TRUE,FALSE)</formula>
    </cfRule>
  </conditionalFormatting>
  <conditionalFormatting sqref="AM97">
    <cfRule type="expression" dxfId="2057" priority="13347">
      <formula>IF(RIGHT(TEXT(AM97,"0.#"),1)=".",FALSE,TRUE)</formula>
    </cfRule>
    <cfRule type="expression" dxfId="2056" priority="13348">
      <formula>IF(RIGHT(TEXT(AM97,"0.#"),1)=".",TRUE,FALSE)</formula>
    </cfRule>
  </conditionalFormatting>
  <conditionalFormatting sqref="AM98">
    <cfRule type="expression" dxfId="2055" priority="13345">
      <formula>IF(RIGHT(TEXT(AM98,"0.#"),1)=".",FALSE,TRUE)</formula>
    </cfRule>
    <cfRule type="expression" dxfId="2054" priority="13346">
      <formula>IF(RIGHT(TEXT(AM98,"0.#"),1)=".",TRUE,FALSE)</formula>
    </cfRule>
  </conditionalFormatting>
  <conditionalFormatting sqref="AM99">
    <cfRule type="expression" dxfId="2053" priority="13343">
      <formula>IF(RIGHT(TEXT(AM99,"0.#"),1)=".",FALSE,TRUE)</formula>
    </cfRule>
    <cfRule type="expression" dxfId="2052" priority="13344">
      <formula>IF(RIGHT(TEXT(AM99,"0.#"),1)=".",TRUE,FALSE)</formula>
    </cfRule>
  </conditionalFormatting>
  <conditionalFormatting sqref="AI101">
    <cfRule type="expression" dxfId="2051" priority="13329">
      <formula>IF(RIGHT(TEXT(AI101,"0.#"),1)=".",FALSE,TRUE)</formula>
    </cfRule>
    <cfRule type="expression" dxfId="2050" priority="13330">
      <formula>IF(RIGHT(TEXT(AI101,"0.#"),1)=".",TRUE,FALSE)</formula>
    </cfRule>
  </conditionalFormatting>
  <conditionalFormatting sqref="AM101">
    <cfRule type="expression" dxfId="2049" priority="13327">
      <formula>IF(RIGHT(TEXT(AM101,"0.#"),1)=".",FALSE,TRUE)</formula>
    </cfRule>
    <cfRule type="expression" dxfId="2048" priority="13328">
      <formula>IF(RIGHT(TEXT(AM101,"0.#"),1)=".",TRUE,FALSE)</formula>
    </cfRule>
  </conditionalFormatting>
  <conditionalFormatting sqref="AE102">
    <cfRule type="expression" dxfId="2047" priority="13325">
      <formula>IF(RIGHT(TEXT(AE102,"0.#"),1)=".",FALSE,TRUE)</formula>
    </cfRule>
    <cfRule type="expression" dxfId="2046" priority="13326">
      <formula>IF(RIGHT(TEXT(AE102,"0.#"),1)=".",TRUE,FALSE)</formula>
    </cfRule>
  </conditionalFormatting>
  <conditionalFormatting sqref="AI102">
    <cfRule type="expression" dxfId="2045" priority="13323">
      <formula>IF(RIGHT(TEXT(AI102,"0.#"),1)=".",FALSE,TRUE)</formula>
    </cfRule>
    <cfRule type="expression" dxfId="2044" priority="13324">
      <formula>IF(RIGHT(TEXT(AI102,"0.#"),1)=".",TRUE,FALSE)</formula>
    </cfRule>
  </conditionalFormatting>
  <conditionalFormatting sqref="AM102">
    <cfRule type="expression" dxfId="2043" priority="13321">
      <formula>IF(RIGHT(TEXT(AM102,"0.#"),1)=".",FALSE,TRUE)</formula>
    </cfRule>
    <cfRule type="expression" dxfId="2042" priority="13322">
      <formula>IF(RIGHT(TEXT(AM102,"0.#"),1)=".",TRUE,FALSE)</formula>
    </cfRule>
  </conditionalFormatting>
  <conditionalFormatting sqref="AQ102">
    <cfRule type="expression" dxfId="2041" priority="13319">
      <formula>IF(RIGHT(TEXT(AQ102,"0.#"),1)=".",FALSE,TRUE)</formula>
    </cfRule>
    <cfRule type="expression" dxfId="2040" priority="13320">
      <formula>IF(RIGHT(TEXT(AQ102,"0.#"),1)=".",TRUE,FALSE)</formula>
    </cfRule>
  </conditionalFormatting>
  <conditionalFormatting sqref="AE104">
    <cfRule type="expression" dxfId="2039" priority="13317">
      <formula>IF(RIGHT(TEXT(AE104,"0.#"),1)=".",FALSE,TRUE)</formula>
    </cfRule>
    <cfRule type="expression" dxfId="2038" priority="13318">
      <formula>IF(RIGHT(TEXT(AE104,"0.#"),1)=".",TRUE,FALSE)</formula>
    </cfRule>
  </conditionalFormatting>
  <conditionalFormatting sqref="AI104">
    <cfRule type="expression" dxfId="2037" priority="13315">
      <formula>IF(RIGHT(TEXT(AI104,"0.#"),1)=".",FALSE,TRUE)</formula>
    </cfRule>
    <cfRule type="expression" dxfId="2036" priority="13316">
      <formula>IF(RIGHT(TEXT(AI104,"0.#"),1)=".",TRUE,FALSE)</formula>
    </cfRule>
  </conditionalFormatting>
  <conditionalFormatting sqref="AM104">
    <cfRule type="expression" dxfId="2035" priority="13313">
      <formula>IF(RIGHT(TEXT(AM104,"0.#"),1)=".",FALSE,TRUE)</formula>
    </cfRule>
    <cfRule type="expression" dxfId="2034" priority="13314">
      <formula>IF(RIGHT(TEXT(AM104,"0.#"),1)=".",TRUE,FALSE)</formula>
    </cfRule>
  </conditionalFormatting>
  <conditionalFormatting sqref="AE105">
    <cfRule type="expression" dxfId="2033" priority="13311">
      <formula>IF(RIGHT(TEXT(AE105,"0.#"),1)=".",FALSE,TRUE)</formula>
    </cfRule>
    <cfRule type="expression" dxfId="2032" priority="13312">
      <formula>IF(RIGHT(TEXT(AE105,"0.#"),1)=".",TRUE,FALSE)</formula>
    </cfRule>
  </conditionalFormatting>
  <conditionalFormatting sqref="AI105">
    <cfRule type="expression" dxfId="2031" priority="13309">
      <formula>IF(RIGHT(TEXT(AI105,"0.#"),1)=".",FALSE,TRUE)</formula>
    </cfRule>
    <cfRule type="expression" dxfId="2030" priority="13310">
      <formula>IF(RIGHT(TEXT(AI105,"0.#"),1)=".",TRUE,FALSE)</formula>
    </cfRule>
  </conditionalFormatting>
  <conditionalFormatting sqref="AM105">
    <cfRule type="expression" dxfId="2029" priority="13307">
      <formula>IF(RIGHT(TEXT(AM105,"0.#"),1)=".",FALSE,TRUE)</formula>
    </cfRule>
    <cfRule type="expression" dxfId="2028" priority="13308">
      <formula>IF(RIGHT(TEXT(AM105,"0.#"),1)=".",TRUE,FALSE)</formula>
    </cfRule>
  </conditionalFormatting>
  <conditionalFormatting sqref="AE107">
    <cfRule type="expression" dxfId="2027" priority="13303">
      <formula>IF(RIGHT(TEXT(AE107,"0.#"),1)=".",FALSE,TRUE)</formula>
    </cfRule>
    <cfRule type="expression" dxfId="2026" priority="13304">
      <formula>IF(RIGHT(TEXT(AE107,"0.#"),1)=".",TRUE,FALSE)</formula>
    </cfRule>
  </conditionalFormatting>
  <conditionalFormatting sqref="AI107">
    <cfRule type="expression" dxfId="2025" priority="13301">
      <formula>IF(RIGHT(TEXT(AI107,"0.#"),1)=".",FALSE,TRUE)</formula>
    </cfRule>
    <cfRule type="expression" dxfId="2024" priority="13302">
      <formula>IF(RIGHT(TEXT(AI107,"0.#"),1)=".",TRUE,FALSE)</formula>
    </cfRule>
  </conditionalFormatting>
  <conditionalFormatting sqref="AM107">
    <cfRule type="expression" dxfId="2023" priority="13299">
      <formula>IF(RIGHT(TEXT(AM107,"0.#"),1)=".",FALSE,TRUE)</formula>
    </cfRule>
    <cfRule type="expression" dxfId="2022" priority="13300">
      <formula>IF(RIGHT(TEXT(AM107,"0.#"),1)=".",TRUE,FALSE)</formula>
    </cfRule>
  </conditionalFormatting>
  <conditionalFormatting sqref="AE108">
    <cfRule type="expression" dxfId="2021" priority="13297">
      <formula>IF(RIGHT(TEXT(AE108,"0.#"),1)=".",FALSE,TRUE)</formula>
    </cfRule>
    <cfRule type="expression" dxfId="2020" priority="13298">
      <formula>IF(RIGHT(TEXT(AE108,"0.#"),1)=".",TRUE,FALSE)</formula>
    </cfRule>
  </conditionalFormatting>
  <conditionalFormatting sqref="AI108">
    <cfRule type="expression" dxfId="2019" priority="13295">
      <formula>IF(RIGHT(TEXT(AI108,"0.#"),1)=".",FALSE,TRUE)</formula>
    </cfRule>
    <cfRule type="expression" dxfId="2018" priority="13296">
      <formula>IF(RIGHT(TEXT(AI108,"0.#"),1)=".",TRUE,FALSE)</formula>
    </cfRule>
  </conditionalFormatting>
  <conditionalFormatting sqref="AM108">
    <cfRule type="expression" dxfId="2017" priority="13293">
      <formula>IF(RIGHT(TEXT(AM108,"0.#"),1)=".",FALSE,TRUE)</formula>
    </cfRule>
    <cfRule type="expression" dxfId="2016" priority="13294">
      <formula>IF(RIGHT(TEXT(AM108,"0.#"),1)=".",TRUE,FALSE)</formula>
    </cfRule>
  </conditionalFormatting>
  <conditionalFormatting sqref="AE110">
    <cfRule type="expression" dxfId="2015" priority="13289">
      <formula>IF(RIGHT(TEXT(AE110,"0.#"),1)=".",FALSE,TRUE)</formula>
    </cfRule>
    <cfRule type="expression" dxfId="2014" priority="13290">
      <formula>IF(RIGHT(TEXT(AE110,"0.#"),1)=".",TRUE,FALSE)</formula>
    </cfRule>
  </conditionalFormatting>
  <conditionalFormatting sqref="AI110">
    <cfRule type="expression" dxfId="2013" priority="13287">
      <formula>IF(RIGHT(TEXT(AI110,"0.#"),1)=".",FALSE,TRUE)</formula>
    </cfRule>
    <cfRule type="expression" dxfId="2012" priority="13288">
      <formula>IF(RIGHT(TEXT(AI110,"0.#"),1)=".",TRUE,FALSE)</formula>
    </cfRule>
  </conditionalFormatting>
  <conditionalFormatting sqref="AM110">
    <cfRule type="expression" dxfId="2011" priority="13285">
      <formula>IF(RIGHT(TEXT(AM110,"0.#"),1)=".",FALSE,TRUE)</formula>
    </cfRule>
    <cfRule type="expression" dxfId="2010" priority="13286">
      <formula>IF(RIGHT(TEXT(AM110,"0.#"),1)=".",TRUE,FALSE)</formula>
    </cfRule>
  </conditionalFormatting>
  <conditionalFormatting sqref="AE111">
    <cfRule type="expression" dxfId="2009" priority="13283">
      <formula>IF(RIGHT(TEXT(AE111,"0.#"),1)=".",FALSE,TRUE)</formula>
    </cfRule>
    <cfRule type="expression" dxfId="2008" priority="13284">
      <formula>IF(RIGHT(TEXT(AE111,"0.#"),1)=".",TRUE,FALSE)</formula>
    </cfRule>
  </conditionalFormatting>
  <conditionalFormatting sqref="AI111">
    <cfRule type="expression" dxfId="2007" priority="13281">
      <formula>IF(RIGHT(TEXT(AI111,"0.#"),1)=".",FALSE,TRUE)</formula>
    </cfRule>
    <cfRule type="expression" dxfId="2006" priority="13282">
      <formula>IF(RIGHT(TEXT(AI111,"0.#"),1)=".",TRUE,FALSE)</formula>
    </cfRule>
  </conditionalFormatting>
  <conditionalFormatting sqref="AM111">
    <cfRule type="expression" dxfId="2005" priority="13279">
      <formula>IF(RIGHT(TEXT(AM111,"0.#"),1)=".",FALSE,TRUE)</formula>
    </cfRule>
    <cfRule type="expression" dxfId="2004" priority="13280">
      <formula>IF(RIGHT(TEXT(AM111,"0.#"),1)=".",TRUE,FALSE)</formula>
    </cfRule>
  </conditionalFormatting>
  <conditionalFormatting sqref="AE113">
    <cfRule type="expression" dxfId="2003" priority="13275">
      <formula>IF(RIGHT(TEXT(AE113,"0.#"),1)=".",FALSE,TRUE)</formula>
    </cfRule>
    <cfRule type="expression" dxfId="2002" priority="13276">
      <formula>IF(RIGHT(TEXT(AE113,"0.#"),1)=".",TRUE,FALSE)</formula>
    </cfRule>
  </conditionalFormatting>
  <conditionalFormatting sqref="AI113">
    <cfRule type="expression" dxfId="2001" priority="13273">
      <formula>IF(RIGHT(TEXT(AI113,"0.#"),1)=".",FALSE,TRUE)</formula>
    </cfRule>
    <cfRule type="expression" dxfId="2000" priority="13274">
      <formula>IF(RIGHT(TEXT(AI113,"0.#"),1)=".",TRUE,FALSE)</formula>
    </cfRule>
  </conditionalFormatting>
  <conditionalFormatting sqref="AM113">
    <cfRule type="expression" dxfId="1999" priority="13271">
      <formula>IF(RIGHT(TEXT(AM113,"0.#"),1)=".",FALSE,TRUE)</formula>
    </cfRule>
    <cfRule type="expression" dxfId="1998" priority="13272">
      <formula>IF(RIGHT(TEXT(AM113,"0.#"),1)=".",TRUE,FALSE)</formula>
    </cfRule>
  </conditionalFormatting>
  <conditionalFormatting sqref="AE114">
    <cfRule type="expression" dxfId="1997" priority="13269">
      <formula>IF(RIGHT(TEXT(AE114,"0.#"),1)=".",FALSE,TRUE)</formula>
    </cfRule>
    <cfRule type="expression" dxfId="1996" priority="13270">
      <formula>IF(RIGHT(TEXT(AE114,"0.#"),1)=".",TRUE,FALSE)</formula>
    </cfRule>
  </conditionalFormatting>
  <conditionalFormatting sqref="AI114">
    <cfRule type="expression" dxfId="1995" priority="13267">
      <formula>IF(RIGHT(TEXT(AI114,"0.#"),1)=".",FALSE,TRUE)</formula>
    </cfRule>
    <cfRule type="expression" dxfId="1994" priority="13268">
      <formula>IF(RIGHT(TEXT(AI114,"0.#"),1)=".",TRUE,FALSE)</formula>
    </cfRule>
  </conditionalFormatting>
  <conditionalFormatting sqref="AM114">
    <cfRule type="expression" dxfId="1993" priority="13265">
      <formula>IF(RIGHT(TEXT(AM114,"0.#"),1)=".",FALSE,TRUE)</formula>
    </cfRule>
    <cfRule type="expression" dxfId="1992" priority="13266">
      <formula>IF(RIGHT(TEXT(AM114,"0.#"),1)=".",TRUE,FALSE)</formula>
    </cfRule>
  </conditionalFormatting>
  <conditionalFormatting sqref="AE116 AQ116">
    <cfRule type="expression" dxfId="1991" priority="13261">
      <formula>IF(RIGHT(TEXT(AE116,"0.#"),1)=".",FALSE,TRUE)</formula>
    </cfRule>
    <cfRule type="expression" dxfId="1990" priority="13262">
      <formula>IF(RIGHT(TEXT(AE116,"0.#"),1)=".",TRUE,FALSE)</formula>
    </cfRule>
  </conditionalFormatting>
  <conditionalFormatting sqref="AI116">
    <cfRule type="expression" dxfId="1989" priority="13259">
      <formula>IF(RIGHT(TEXT(AI116,"0.#"),1)=".",FALSE,TRUE)</formula>
    </cfRule>
    <cfRule type="expression" dxfId="1988" priority="13260">
      <formula>IF(RIGHT(TEXT(AI116,"0.#"),1)=".",TRUE,FALSE)</formula>
    </cfRule>
  </conditionalFormatting>
  <conditionalFormatting sqref="AM116">
    <cfRule type="expression" dxfId="1987" priority="13257">
      <formula>IF(RIGHT(TEXT(AM116,"0.#"),1)=".",FALSE,TRUE)</formula>
    </cfRule>
    <cfRule type="expression" dxfId="1986" priority="13258">
      <formula>IF(RIGHT(TEXT(AM116,"0.#"),1)=".",TRUE,FALSE)</formula>
    </cfRule>
  </conditionalFormatting>
  <conditionalFormatting sqref="AE117 AM117">
    <cfRule type="expression" dxfId="1985" priority="13255">
      <formula>IF(RIGHT(TEXT(AE117,"0.#"),1)=".",FALSE,TRUE)</formula>
    </cfRule>
    <cfRule type="expression" dxfId="1984" priority="13256">
      <formula>IF(RIGHT(TEXT(AE117,"0.#"),1)=".",TRUE,FALSE)</formula>
    </cfRule>
  </conditionalFormatting>
  <conditionalFormatting sqref="AI117">
    <cfRule type="expression" dxfId="1983" priority="13253">
      <formula>IF(RIGHT(TEXT(AI117,"0.#"),1)=".",FALSE,TRUE)</formula>
    </cfRule>
    <cfRule type="expression" dxfId="1982" priority="13254">
      <formula>IF(RIGHT(TEXT(AI117,"0.#"),1)=".",TRUE,FALSE)</formula>
    </cfRule>
  </conditionalFormatting>
  <conditionalFormatting sqref="AQ117">
    <cfRule type="expression" dxfId="1981" priority="13249">
      <formula>IF(RIGHT(TEXT(AQ117,"0.#"),1)=".",FALSE,TRUE)</formula>
    </cfRule>
    <cfRule type="expression" dxfId="1980" priority="13250">
      <formula>IF(RIGHT(TEXT(AQ117,"0.#"),1)=".",TRUE,FALSE)</formula>
    </cfRule>
  </conditionalFormatting>
  <conditionalFormatting sqref="AE119 AQ119">
    <cfRule type="expression" dxfId="1979" priority="13247">
      <formula>IF(RIGHT(TEXT(AE119,"0.#"),1)=".",FALSE,TRUE)</formula>
    </cfRule>
    <cfRule type="expression" dxfId="1978" priority="13248">
      <formula>IF(RIGHT(TEXT(AE119,"0.#"),1)=".",TRUE,FALSE)</formula>
    </cfRule>
  </conditionalFormatting>
  <conditionalFormatting sqref="AI119">
    <cfRule type="expression" dxfId="1977" priority="13245">
      <formula>IF(RIGHT(TEXT(AI119,"0.#"),1)=".",FALSE,TRUE)</formula>
    </cfRule>
    <cfRule type="expression" dxfId="1976" priority="13246">
      <formula>IF(RIGHT(TEXT(AI119,"0.#"),1)=".",TRUE,FALSE)</formula>
    </cfRule>
  </conditionalFormatting>
  <conditionalFormatting sqref="AM119">
    <cfRule type="expression" dxfId="1975" priority="13243">
      <formula>IF(RIGHT(TEXT(AM119,"0.#"),1)=".",FALSE,TRUE)</formula>
    </cfRule>
    <cfRule type="expression" dxfId="1974" priority="13244">
      <formula>IF(RIGHT(TEXT(AM119,"0.#"),1)=".",TRUE,FALSE)</formula>
    </cfRule>
  </conditionalFormatting>
  <conditionalFormatting sqref="AQ120">
    <cfRule type="expression" dxfId="1973" priority="13235">
      <formula>IF(RIGHT(TEXT(AQ120,"0.#"),1)=".",FALSE,TRUE)</formula>
    </cfRule>
    <cfRule type="expression" dxfId="1972" priority="13236">
      <formula>IF(RIGHT(TEXT(AQ120,"0.#"),1)=".",TRUE,FALSE)</formula>
    </cfRule>
  </conditionalFormatting>
  <conditionalFormatting sqref="AE122 AQ122">
    <cfRule type="expression" dxfId="1971" priority="13233">
      <formula>IF(RIGHT(TEXT(AE122,"0.#"),1)=".",FALSE,TRUE)</formula>
    </cfRule>
    <cfRule type="expression" dxfId="1970" priority="13234">
      <formula>IF(RIGHT(TEXT(AE122,"0.#"),1)=".",TRUE,FALSE)</formula>
    </cfRule>
  </conditionalFormatting>
  <conditionalFormatting sqref="AI122">
    <cfRule type="expression" dxfId="1969" priority="13231">
      <formula>IF(RIGHT(TEXT(AI122,"0.#"),1)=".",FALSE,TRUE)</formula>
    </cfRule>
    <cfRule type="expression" dxfId="1968" priority="13232">
      <formula>IF(RIGHT(TEXT(AI122,"0.#"),1)=".",TRUE,FALSE)</formula>
    </cfRule>
  </conditionalFormatting>
  <conditionalFormatting sqref="AM122">
    <cfRule type="expression" dxfId="1967" priority="13229">
      <formula>IF(RIGHT(TEXT(AM122,"0.#"),1)=".",FALSE,TRUE)</formula>
    </cfRule>
    <cfRule type="expression" dxfId="1966" priority="13230">
      <formula>IF(RIGHT(TEXT(AM122,"0.#"),1)=".",TRUE,FALSE)</formula>
    </cfRule>
  </conditionalFormatting>
  <conditionalFormatting sqref="AQ123">
    <cfRule type="expression" dxfId="1965" priority="13221">
      <formula>IF(RIGHT(TEXT(AQ123,"0.#"),1)=".",FALSE,TRUE)</formula>
    </cfRule>
    <cfRule type="expression" dxfId="1964" priority="13222">
      <formula>IF(RIGHT(TEXT(AQ123,"0.#"),1)=".",TRUE,FALSE)</formula>
    </cfRule>
  </conditionalFormatting>
  <conditionalFormatting sqref="AE125 AQ125">
    <cfRule type="expression" dxfId="1963" priority="13219">
      <formula>IF(RIGHT(TEXT(AE125,"0.#"),1)=".",FALSE,TRUE)</formula>
    </cfRule>
    <cfRule type="expression" dxfId="1962" priority="13220">
      <formula>IF(RIGHT(TEXT(AE125,"0.#"),1)=".",TRUE,FALSE)</formula>
    </cfRule>
  </conditionalFormatting>
  <conditionalFormatting sqref="AI125">
    <cfRule type="expression" dxfId="1961" priority="13217">
      <formula>IF(RIGHT(TEXT(AI125,"0.#"),1)=".",FALSE,TRUE)</formula>
    </cfRule>
    <cfRule type="expression" dxfId="1960" priority="13218">
      <formula>IF(RIGHT(TEXT(AI125,"0.#"),1)=".",TRUE,FALSE)</formula>
    </cfRule>
  </conditionalFormatting>
  <conditionalFormatting sqref="AM125">
    <cfRule type="expression" dxfId="1959" priority="13215">
      <formula>IF(RIGHT(TEXT(AM125,"0.#"),1)=".",FALSE,TRUE)</formula>
    </cfRule>
    <cfRule type="expression" dxfId="1958" priority="13216">
      <formula>IF(RIGHT(TEXT(AM125,"0.#"),1)=".",TRUE,FALSE)</formula>
    </cfRule>
  </conditionalFormatting>
  <conditionalFormatting sqref="AQ126">
    <cfRule type="expression" dxfId="1957" priority="13207">
      <formula>IF(RIGHT(TEXT(AQ126,"0.#"),1)=".",FALSE,TRUE)</formula>
    </cfRule>
    <cfRule type="expression" dxfId="1956" priority="13208">
      <formula>IF(RIGHT(TEXT(AQ126,"0.#"),1)=".",TRUE,FALSE)</formula>
    </cfRule>
  </conditionalFormatting>
  <conditionalFormatting sqref="AE128 AQ128">
    <cfRule type="expression" dxfId="1955" priority="13205">
      <formula>IF(RIGHT(TEXT(AE128,"0.#"),1)=".",FALSE,TRUE)</formula>
    </cfRule>
    <cfRule type="expression" dxfId="1954" priority="13206">
      <formula>IF(RIGHT(TEXT(AE128,"0.#"),1)=".",TRUE,FALSE)</formula>
    </cfRule>
  </conditionalFormatting>
  <conditionalFormatting sqref="AI128">
    <cfRule type="expression" dxfId="1953" priority="13203">
      <formula>IF(RIGHT(TEXT(AI128,"0.#"),1)=".",FALSE,TRUE)</formula>
    </cfRule>
    <cfRule type="expression" dxfId="1952" priority="13204">
      <formula>IF(RIGHT(TEXT(AI128,"0.#"),1)=".",TRUE,FALSE)</formula>
    </cfRule>
  </conditionalFormatting>
  <conditionalFormatting sqref="AM128">
    <cfRule type="expression" dxfId="1951" priority="13201">
      <formula>IF(RIGHT(TEXT(AM128,"0.#"),1)=".",FALSE,TRUE)</formula>
    </cfRule>
    <cfRule type="expression" dxfId="1950" priority="13202">
      <formula>IF(RIGHT(TEXT(AM128,"0.#"),1)=".",TRUE,FALSE)</formula>
    </cfRule>
  </conditionalFormatting>
  <conditionalFormatting sqref="AQ129">
    <cfRule type="expression" dxfId="1949" priority="13193">
      <formula>IF(RIGHT(TEXT(AQ129,"0.#"),1)=".",FALSE,TRUE)</formula>
    </cfRule>
    <cfRule type="expression" dxfId="1948" priority="13194">
      <formula>IF(RIGHT(TEXT(AQ129,"0.#"),1)=".",TRUE,FALSE)</formula>
    </cfRule>
  </conditionalFormatting>
  <conditionalFormatting sqref="AE75">
    <cfRule type="expression" dxfId="1947" priority="13191">
      <formula>IF(RIGHT(TEXT(AE75,"0.#"),1)=".",FALSE,TRUE)</formula>
    </cfRule>
    <cfRule type="expression" dxfId="1946" priority="13192">
      <formula>IF(RIGHT(TEXT(AE75,"0.#"),1)=".",TRUE,FALSE)</formula>
    </cfRule>
  </conditionalFormatting>
  <conditionalFormatting sqref="AE76">
    <cfRule type="expression" dxfId="1945" priority="13189">
      <formula>IF(RIGHT(TEXT(AE76,"0.#"),1)=".",FALSE,TRUE)</formula>
    </cfRule>
    <cfRule type="expression" dxfId="1944" priority="13190">
      <formula>IF(RIGHT(TEXT(AE76,"0.#"),1)=".",TRUE,FALSE)</formula>
    </cfRule>
  </conditionalFormatting>
  <conditionalFormatting sqref="AE77">
    <cfRule type="expression" dxfId="1943" priority="13187">
      <formula>IF(RIGHT(TEXT(AE77,"0.#"),1)=".",FALSE,TRUE)</formula>
    </cfRule>
    <cfRule type="expression" dxfId="1942" priority="13188">
      <formula>IF(RIGHT(TEXT(AE77,"0.#"),1)=".",TRUE,FALSE)</formula>
    </cfRule>
  </conditionalFormatting>
  <conditionalFormatting sqref="AI77">
    <cfRule type="expression" dxfId="1941" priority="13185">
      <formula>IF(RIGHT(TEXT(AI77,"0.#"),1)=".",FALSE,TRUE)</formula>
    </cfRule>
    <cfRule type="expression" dxfId="1940" priority="13186">
      <formula>IF(RIGHT(TEXT(AI77,"0.#"),1)=".",TRUE,FALSE)</formula>
    </cfRule>
  </conditionalFormatting>
  <conditionalFormatting sqref="AI76">
    <cfRule type="expression" dxfId="1939" priority="13183">
      <formula>IF(RIGHT(TEXT(AI76,"0.#"),1)=".",FALSE,TRUE)</formula>
    </cfRule>
    <cfRule type="expression" dxfId="1938" priority="13184">
      <formula>IF(RIGHT(TEXT(AI76,"0.#"),1)=".",TRUE,FALSE)</formula>
    </cfRule>
  </conditionalFormatting>
  <conditionalFormatting sqref="AI75">
    <cfRule type="expression" dxfId="1937" priority="13181">
      <formula>IF(RIGHT(TEXT(AI75,"0.#"),1)=".",FALSE,TRUE)</formula>
    </cfRule>
    <cfRule type="expression" dxfId="1936" priority="13182">
      <formula>IF(RIGHT(TEXT(AI75,"0.#"),1)=".",TRUE,FALSE)</formula>
    </cfRule>
  </conditionalFormatting>
  <conditionalFormatting sqref="AM75">
    <cfRule type="expression" dxfId="1935" priority="13179">
      <formula>IF(RIGHT(TEXT(AM75,"0.#"),1)=".",FALSE,TRUE)</formula>
    </cfRule>
    <cfRule type="expression" dxfId="1934" priority="13180">
      <formula>IF(RIGHT(TEXT(AM75,"0.#"),1)=".",TRUE,FALSE)</formula>
    </cfRule>
  </conditionalFormatting>
  <conditionalFormatting sqref="AM76">
    <cfRule type="expression" dxfId="1933" priority="13177">
      <formula>IF(RIGHT(TEXT(AM76,"0.#"),1)=".",FALSE,TRUE)</formula>
    </cfRule>
    <cfRule type="expression" dxfId="1932" priority="13178">
      <formula>IF(RIGHT(TEXT(AM76,"0.#"),1)=".",TRUE,FALSE)</formula>
    </cfRule>
  </conditionalFormatting>
  <conditionalFormatting sqref="AM77">
    <cfRule type="expression" dxfId="1931" priority="13175">
      <formula>IF(RIGHT(TEXT(AM77,"0.#"),1)=".",FALSE,TRUE)</formula>
    </cfRule>
    <cfRule type="expression" dxfId="1930" priority="13176">
      <formula>IF(RIGHT(TEXT(AM77,"0.#"),1)=".",TRUE,FALSE)</formula>
    </cfRule>
  </conditionalFormatting>
  <conditionalFormatting sqref="AE134:AE135 AI134:AI135 AM134:AM135 AQ134:AQ135 AU134:AU135">
    <cfRule type="expression" dxfId="1929" priority="13161">
      <formula>IF(RIGHT(TEXT(AE134,"0.#"),1)=".",FALSE,TRUE)</formula>
    </cfRule>
    <cfRule type="expression" dxfId="1928" priority="13162">
      <formula>IF(RIGHT(TEXT(AE134,"0.#"),1)=".",TRUE,FALSE)</formula>
    </cfRule>
  </conditionalFormatting>
  <conditionalFormatting sqref="AE433">
    <cfRule type="expression" dxfId="1927" priority="13131">
      <formula>IF(RIGHT(TEXT(AE433,"0.#"),1)=".",FALSE,TRUE)</formula>
    </cfRule>
    <cfRule type="expression" dxfId="1926" priority="13132">
      <formula>IF(RIGHT(TEXT(AE433,"0.#"),1)=".",TRUE,FALSE)</formula>
    </cfRule>
  </conditionalFormatting>
  <conditionalFormatting sqref="AM435">
    <cfRule type="expression" dxfId="1925" priority="13115">
      <formula>IF(RIGHT(TEXT(AM435,"0.#"),1)=".",FALSE,TRUE)</formula>
    </cfRule>
    <cfRule type="expression" dxfId="1924" priority="13116">
      <formula>IF(RIGHT(TEXT(AM435,"0.#"),1)=".",TRUE,FALSE)</formula>
    </cfRule>
  </conditionalFormatting>
  <conditionalFormatting sqref="AE434">
    <cfRule type="expression" dxfId="1923" priority="13129">
      <formula>IF(RIGHT(TEXT(AE434,"0.#"),1)=".",FALSE,TRUE)</formula>
    </cfRule>
    <cfRule type="expression" dxfId="1922" priority="13130">
      <formula>IF(RIGHT(TEXT(AE434,"0.#"),1)=".",TRUE,FALSE)</formula>
    </cfRule>
  </conditionalFormatting>
  <conditionalFormatting sqref="AE435">
    <cfRule type="expression" dxfId="1921" priority="13127">
      <formula>IF(RIGHT(TEXT(AE435,"0.#"),1)=".",FALSE,TRUE)</formula>
    </cfRule>
    <cfRule type="expression" dxfId="1920" priority="13128">
      <formula>IF(RIGHT(TEXT(AE435,"0.#"),1)=".",TRUE,FALSE)</formula>
    </cfRule>
  </conditionalFormatting>
  <conditionalFormatting sqref="AM433">
    <cfRule type="expression" dxfId="1919" priority="13119">
      <formula>IF(RIGHT(TEXT(AM433,"0.#"),1)=".",FALSE,TRUE)</formula>
    </cfRule>
    <cfRule type="expression" dxfId="1918" priority="13120">
      <formula>IF(RIGHT(TEXT(AM433,"0.#"),1)=".",TRUE,FALSE)</formula>
    </cfRule>
  </conditionalFormatting>
  <conditionalFormatting sqref="AM434">
    <cfRule type="expression" dxfId="1917" priority="13117">
      <formula>IF(RIGHT(TEXT(AM434,"0.#"),1)=".",FALSE,TRUE)</formula>
    </cfRule>
    <cfRule type="expression" dxfId="1916" priority="13118">
      <formula>IF(RIGHT(TEXT(AM434,"0.#"),1)=".",TRUE,FALSE)</formula>
    </cfRule>
  </conditionalFormatting>
  <conditionalFormatting sqref="AU433">
    <cfRule type="expression" dxfId="1915" priority="13107">
      <formula>IF(RIGHT(TEXT(AU433,"0.#"),1)=".",FALSE,TRUE)</formula>
    </cfRule>
    <cfRule type="expression" dxfId="1914" priority="13108">
      <formula>IF(RIGHT(TEXT(AU433,"0.#"),1)=".",TRUE,FALSE)</formula>
    </cfRule>
  </conditionalFormatting>
  <conditionalFormatting sqref="AU434">
    <cfRule type="expression" dxfId="1913" priority="13105">
      <formula>IF(RIGHT(TEXT(AU434,"0.#"),1)=".",FALSE,TRUE)</formula>
    </cfRule>
    <cfRule type="expression" dxfId="1912" priority="13106">
      <formula>IF(RIGHT(TEXT(AU434,"0.#"),1)=".",TRUE,FALSE)</formula>
    </cfRule>
  </conditionalFormatting>
  <conditionalFormatting sqref="AU435">
    <cfRule type="expression" dxfId="1911" priority="13103">
      <formula>IF(RIGHT(TEXT(AU435,"0.#"),1)=".",FALSE,TRUE)</formula>
    </cfRule>
    <cfRule type="expression" dxfId="1910" priority="13104">
      <formula>IF(RIGHT(TEXT(AU435,"0.#"),1)=".",TRUE,FALSE)</formula>
    </cfRule>
  </conditionalFormatting>
  <conditionalFormatting sqref="AI435">
    <cfRule type="expression" dxfId="1909" priority="13037">
      <formula>IF(RIGHT(TEXT(AI435,"0.#"),1)=".",FALSE,TRUE)</formula>
    </cfRule>
    <cfRule type="expression" dxfId="1908" priority="13038">
      <formula>IF(RIGHT(TEXT(AI435,"0.#"),1)=".",TRUE,FALSE)</formula>
    </cfRule>
  </conditionalFormatting>
  <conditionalFormatting sqref="AI433">
    <cfRule type="expression" dxfId="1907" priority="13041">
      <formula>IF(RIGHT(TEXT(AI433,"0.#"),1)=".",FALSE,TRUE)</formula>
    </cfRule>
    <cfRule type="expression" dxfId="1906" priority="13042">
      <formula>IF(RIGHT(TEXT(AI433,"0.#"),1)=".",TRUE,FALSE)</formula>
    </cfRule>
  </conditionalFormatting>
  <conditionalFormatting sqref="AI434">
    <cfRule type="expression" dxfId="1905" priority="13039">
      <formula>IF(RIGHT(TEXT(AI434,"0.#"),1)=".",FALSE,TRUE)</formula>
    </cfRule>
    <cfRule type="expression" dxfId="1904" priority="13040">
      <formula>IF(RIGHT(TEXT(AI434,"0.#"),1)=".",TRUE,FALSE)</formula>
    </cfRule>
  </conditionalFormatting>
  <conditionalFormatting sqref="AQ434">
    <cfRule type="expression" dxfId="1903" priority="13023">
      <formula>IF(RIGHT(TEXT(AQ434,"0.#"),1)=".",FALSE,TRUE)</formula>
    </cfRule>
    <cfRule type="expression" dxfId="1902" priority="13024">
      <formula>IF(RIGHT(TEXT(AQ434,"0.#"),1)=".",TRUE,FALSE)</formula>
    </cfRule>
  </conditionalFormatting>
  <conditionalFormatting sqref="AQ435">
    <cfRule type="expression" dxfId="1901" priority="13009">
      <formula>IF(RIGHT(TEXT(AQ435,"0.#"),1)=".",FALSE,TRUE)</formula>
    </cfRule>
    <cfRule type="expression" dxfId="1900" priority="13010">
      <formula>IF(RIGHT(TEXT(AQ435,"0.#"),1)=".",TRUE,FALSE)</formula>
    </cfRule>
  </conditionalFormatting>
  <conditionalFormatting sqref="AQ433">
    <cfRule type="expression" dxfId="1899" priority="13007">
      <formula>IF(RIGHT(TEXT(AQ433,"0.#"),1)=".",FALSE,TRUE)</formula>
    </cfRule>
    <cfRule type="expression" dxfId="1898" priority="13008">
      <formula>IF(RIGHT(TEXT(AQ433,"0.#"),1)=".",TRUE,FALSE)</formula>
    </cfRule>
  </conditionalFormatting>
  <conditionalFormatting sqref="AL855:AO874">
    <cfRule type="expression" dxfId="1897" priority="6731">
      <formula>IF(AND(AL855&gt;=0, RIGHT(TEXT(AL855,"0.#"),1)&lt;&gt;"."),TRUE,FALSE)</formula>
    </cfRule>
    <cfRule type="expression" dxfId="1896" priority="6732">
      <formula>IF(AND(AL855&gt;=0, RIGHT(TEXT(AL855,"0.#"),1)="."),TRUE,FALSE)</formula>
    </cfRule>
    <cfRule type="expression" dxfId="1895" priority="6733">
      <formula>IF(AND(AL855&lt;0, RIGHT(TEXT(AL855,"0.#"),1)&lt;&gt;"."),TRUE,FALSE)</formula>
    </cfRule>
    <cfRule type="expression" dxfId="1894" priority="6734">
      <formula>IF(AND(AL855&lt;0, RIGHT(TEXT(AL855,"0.#"),1)="."),TRUE,FALSE)</formula>
    </cfRule>
  </conditionalFormatting>
  <conditionalFormatting sqref="AQ53:AQ55">
    <cfRule type="expression" dxfId="1893" priority="4753">
      <formula>IF(RIGHT(TEXT(AQ53,"0.#"),1)=".",FALSE,TRUE)</formula>
    </cfRule>
    <cfRule type="expression" dxfId="1892" priority="4754">
      <formula>IF(RIGHT(TEXT(AQ53,"0.#"),1)=".",TRUE,FALSE)</formula>
    </cfRule>
  </conditionalFormatting>
  <conditionalFormatting sqref="AU53:AU55">
    <cfRule type="expression" dxfId="1891" priority="4751">
      <formula>IF(RIGHT(TEXT(AU53,"0.#"),1)=".",FALSE,TRUE)</formula>
    </cfRule>
    <cfRule type="expression" dxfId="1890" priority="4752">
      <formula>IF(RIGHT(TEXT(AU53,"0.#"),1)=".",TRUE,FALSE)</formula>
    </cfRule>
  </conditionalFormatting>
  <conditionalFormatting sqref="AQ60:AQ62">
    <cfRule type="expression" dxfId="1889" priority="4749">
      <formula>IF(RIGHT(TEXT(AQ60,"0.#"),1)=".",FALSE,TRUE)</formula>
    </cfRule>
    <cfRule type="expression" dxfId="1888" priority="4750">
      <formula>IF(RIGHT(TEXT(AQ60,"0.#"),1)=".",TRUE,FALSE)</formula>
    </cfRule>
  </conditionalFormatting>
  <conditionalFormatting sqref="AU60:AU62">
    <cfRule type="expression" dxfId="1887" priority="4747">
      <formula>IF(RIGHT(TEXT(AU60,"0.#"),1)=".",FALSE,TRUE)</formula>
    </cfRule>
    <cfRule type="expression" dxfId="1886" priority="4748">
      <formula>IF(RIGHT(TEXT(AU60,"0.#"),1)=".",TRUE,FALSE)</formula>
    </cfRule>
  </conditionalFormatting>
  <conditionalFormatting sqref="AQ75:AQ77">
    <cfRule type="expression" dxfId="1885" priority="4745">
      <formula>IF(RIGHT(TEXT(AQ75,"0.#"),1)=".",FALSE,TRUE)</formula>
    </cfRule>
    <cfRule type="expression" dxfId="1884" priority="4746">
      <formula>IF(RIGHT(TEXT(AQ75,"0.#"),1)=".",TRUE,FALSE)</formula>
    </cfRule>
  </conditionalFormatting>
  <conditionalFormatting sqref="AU75:AU77">
    <cfRule type="expression" dxfId="1883" priority="4743">
      <formula>IF(RIGHT(TEXT(AU75,"0.#"),1)=".",FALSE,TRUE)</formula>
    </cfRule>
    <cfRule type="expression" dxfId="1882" priority="4744">
      <formula>IF(RIGHT(TEXT(AU75,"0.#"),1)=".",TRUE,FALSE)</formula>
    </cfRule>
  </conditionalFormatting>
  <conditionalFormatting sqref="AQ87:AQ89">
    <cfRule type="expression" dxfId="1881" priority="4741">
      <formula>IF(RIGHT(TEXT(AQ87,"0.#"),1)=".",FALSE,TRUE)</formula>
    </cfRule>
    <cfRule type="expression" dxfId="1880" priority="4742">
      <formula>IF(RIGHT(TEXT(AQ87,"0.#"),1)=".",TRUE,FALSE)</formula>
    </cfRule>
  </conditionalFormatting>
  <conditionalFormatting sqref="AU87:AU89">
    <cfRule type="expression" dxfId="1879" priority="4739">
      <formula>IF(RIGHT(TEXT(AU87,"0.#"),1)=".",FALSE,TRUE)</formula>
    </cfRule>
    <cfRule type="expression" dxfId="1878" priority="4740">
      <formula>IF(RIGHT(TEXT(AU87,"0.#"),1)=".",TRUE,FALSE)</formula>
    </cfRule>
  </conditionalFormatting>
  <conditionalFormatting sqref="AQ92:AQ94">
    <cfRule type="expression" dxfId="1877" priority="4737">
      <formula>IF(RIGHT(TEXT(AQ92,"0.#"),1)=".",FALSE,TRUE)</formula>
    </cfRule>
    <cfRule type="expression" dxfId="1876" priority="4738">
      <formula>IF(RIGHT(TEXT(AQ92,"0.#"),1)=".",TRUE,FALSE)</formula>
    </cfRule>
  </conditionalFormatting>
  <conditionalFormatting sqref="AU92:AU94">
    <cfRule type="expression" dxfId="1875" priority="4735">
      <formula>IF(RIGHT(TEXT(AU92,"0.#"),1)=".",FALSE,TRUE)</formula>
    </cfRule>
    <cfRule type="expression" dxfId="1874" priority="4736">
      <formula>IF(RIGHT(TEXT(AU92,"0.#"),1)=".",TRUE,FALSE)</formula>
    </cfRule>
  </conditionalFormatting>
  <conditionalFormatting sqref="AQ97:AQ99">
    <cfRule type="expression" dxfId="1873" priority="4733">
      <formula>IF(RIGHT(TEXT(AQ97,"0.#"),1)=".",FALSE,TRUE)</formula>
    </cfRule>
    <cfRule type="expression" dxfId="1872" priority="4734">
      <formula>IF(RIGHT(TEXT(AQ97,"0.#"),1)=".",TRUE,FALSE)</formula>
    </cfRule>
  </conditionalFormatting>
  <conditionalFormatting sqref="AU97:AU99">
    <cfRule type="expression" dxfId="1871" priority="4731">
      <formula>IF(RIGHT(TEXT(AU97,"0.#"),1)=".",FALSE,TRUE)</formula>
    </cfRule>
    <cfRule type="expression" dxfId="1870" priority="4732">
      <formula>IF(RIGHT(TEXT(AU97,"0.#"),1)=".",TRUE,FALSE)</formula>
    </cfRule>
  </conditionalFormatting>
  <conditionalFormatting sqref="AE458">
    <cfRule type="expression" dxfId="1869" priority="4425">
      <formula>IF(RIGHT(TEXT(AE458,"0.#"),1)=".",FALSE,TRUE)</formula>
    </cfRule>
    <cfRule type="expression" dxfId="1868" priority="4426">
      <formula>IF(RIGHT(TEXT(AE458,"0.#"),1)=".",TRUE,FALSE)</formula>
    </cfRule>
  </conditionalFormatting>
  <conditionalFormatting sqref="AM460">
    <cfRule type="expression" dxfId="1867" priority="4415">
      <formula>IF(RIGHT(TEXT(AM460,"0.#"),1)=".",FALSE,TRUE)</formula>
    </cfRule>
    <cfRule type="expression" dxfId="1866" priority="4416">
      <formula>IF(RIGHT(TEXT(AM460,"0.#"),1)=".",TRUE,FALSE)</formula>
    </cfRule>
  </conditionalFormatting>
  <conditionalFormatting sqref="AE459">
    <cfRule type="expression" dxfId="1865" priority="4423">
      <formula>IF(RIGHT(TEXT(AE459,"0.#"),1)=".",FALSE,TRUE)</formula>
    </cfRule>
    <cfRule type="expression" dxfId="1864" priority="4424">
      <formula>IF(RIGHT(TEXT(AE459,"0.#"),1)=".",TRUE,FALSE)</formula>
    </cfRule>
  </conditionalFormatting>
  <conditionalFormatting sqref="AE460">
    <cfRule type="expression" dxfId="1863" priority="4421">
      <formula>IF(RIGHT(TEXT(AE460,"0.#"),1)=".",FALSE,TRUE)</formula>
    </cfRule>
    <cfRule type="expression" dxfId="1862" priority="4422">
      <formula>IF(RIGHT(TEXT(AE460,"0.#"),1)=".",TRUE,FALSE)</formula>
    </cfRule>
  </conditionalFormatting>
  <conditionalFormatting sqref="AM458">
    <cfRule type="expression" dxfId="1861" priority="4419">
      <formula>IF(RIGHT(TEXT(AM458,"0.#"),1)=".",FALSE,TRUE)</formula>
    </cfRule>
    <cfRule type="expression" dxfId="1860" priority="4420">
      <formula>IF(RIGHT(TEXT(AM458,"0.#"),1)=".",TRUE,FALSE)</formula>
    </cfRule>
  </conditionalFormatting>
  <conditionalFormatting sqref="AM459">
    <cfRule type="expression" dxfId="1859" priority="4417">
      <formula>IF(RIGHT(TEXT(AM459,"0.#"),1)=".",FALSE,TRUE)</formula>
    </cfRule>
    <cfRule type="expression" dxfId="1858" priority="4418">
      <formula>IF(RIGHT(TEXT(AM459,"0.#"),1)=".",TRUE,FALSE)</formula>
    </cfRule>
  </conditionalFormatting>
  <conditionalFormatting sqref="AU458">
    <cfRule type="expression" dxfId="1857" priority="4413">
      <formula>IF(RIGHT(TEXT(AU458,"0.#"),1)=".",FALSE,TRUE)</formula>
    </cfRule>
    <cfRule type="expression" dxfId="1856" priority="4414">
      <formula>IF(RIGHT(TEXT(AU458,"0.#"),1)=".",TRUE,FALSE)</formula>
    </cfRule>
  </conditionalFormatting>
  <conditionalFormatting sqref="AU459">
    <cfRule type="expression" dxfId="1855" priority="4411">
      <formula>IF(RIGHT(TEXT(AU459,"0.#"),1)=".",FALSE,TRUE)</formula>
    </cfRule>
    <cfRule type="expression" dxfId="1854" priority="4412">
      <formula>IF(RIGHT(TEXT(AU459,"0.#"),1)=".",TRUE,FALSE)</formula>
    </cfRule>
  </conditionalFormatting>
  <conditionalFormatting sqref="AU460">
    <cfRule type="expression" dxfId="1853" priority="4409">
      <formula>IF(RIGHT(TEXT(AU460,"0.#"),1)=".",FALSE,TRUE)</formula>
    </cfRule>
    <cfRule type="expression" dxfId="1852" priority="4410">
      <formula>IF(RIGHT(TEXT(AU460,"0.#"),1)=".",TRUE,FALSE)</formula>
    </cfRule>
  </conditionalFormatting>
  <conditionalFormatting sqref="AI460">
    <cfRule type="expression" dxfId="1851" priority="4403">
      <formula>IF(RIGHT(TEXT(AI460,"0.#"),1)=".",FALSE,TRUE)</formula>
    </cfRule>
    <cfRule type="expression" dxfId="1850" priority="4404">
      <formula>IF(RIGHT(TEXT(AI460,"0.#"),1)=".",TRUE,FALSE)</formula>
    </cfRule>
  </conditionalFormatting>
  <conditionalFormatting sqref="AI458">
    <cfRule type="expression" dxfId="1849" priority="4407">
      <formula>IF(RIGHT(TEXT(AI458,"0.#"),1)=".",FALSE,TRUE)</formula>
    </cfRule>
    <cfRule type="expression" dxfId="1848" priority="4408">
      <formula>IF(RIGHT(TEXT(AI458,"0.#"),1)=".",TRUE,FALSE)</formula>
    </cfRule>
  </conditionalFormatting>
  <conditionalFormatting sqref="AI459">
    <cfRule type="expression" dxfId="1847" priority="4405">
      <formula>IF(RIGHT(TEXT(AI459,"0.#"),1)=".",FALSE,TRUE)</formula>
    </cfRule>
    <cfRule type="expression" dxfId="1846" priority="4406">
      <formula>IF(RIGHT(TEXT(AI459,"0.#"),1)=".",TRUE,FALSE)</formula>
    </cfRule>
  </conditionalFormatting>
  <conditionalFormatting sqref="AQ459">
    <cfRule type="expression" dxfId="1845" priority="4401">
      <formula>IF(RIGHT(TEXT(AQ459,"0.#"),1)=".",FALSE,TRUE)</formula>
    </cfRule>
    <cfRule type="expression" dxfId="1844" priority="4402">
      <formula>IF(RIGHT(TEXT(AQ459,"0.#"),1)=".",TRUE,FALSE)</formula>
    </cfRule>
  </conditionalFormatting>
  <conditionalFormatting sqref="AQ460">
    <cfRule type="expression" dxfId="1843" priority="4399">
      <formula>IF(RIGHT(TEXT(AQ460,"0.#"),1)=".",FALSE,TRUE)</formula>
    </cfRule>
    <cfRule type="expression" dxfId="1842" priority="4400">
      <formula>IF(RIGHT(TEXT(AQ460,"0.#"),1)=".",TRUE,FALSE)</formula>
    </cfRule>
  </conditionalFormatting>
  <conditionalFormatting sqref="AQ458">
    <cfRule type="expression" dxfId="1841" priority="4397">
      <formula>IF(RIGHT(TEXT(AQ458,"0.#"),1)=".",FALSE,TRUE)</formula>
    </cfRule>
    <cfRule type="expression" dxfId="1840" priority="4398">
      <formula>IF(RIGHT(TEXT(AQ458,"0.#"),1)=".",TRUE,FALSE)</formula>
    </cfRule>
  </conditionalFormatting>
  <conditionalFormatting sqref="AE120 AM120">
    <cfRule type="expression" dxfId="1839" priority="3075">
      <formula>IF(RIGHT(TEXT(AE120,"0.#"),1)=".",FALSE,TRUE)</formula>
    </cfRule>
    <cfRule type="expression" dxfId="1838" priority="3076">
      <formula>IF(RIGHT(TEXT(AE120,"0.#"),1)=".",TRUE,FALSE)</formula>
    </cfRule>
  </conditionalFormatting>
  <conditionalFormatting sqref="AI126">
    <cfRule type="expression" dxfId="1837" priority="3065">
      <formula>IF(RIGHT(TEXT(AI126,"0.#"),1)=".",FALSE,TRUE)</formula>
    </cfRule>
    <cfRule type="expression" dxfId="1836" priority="3066">
      <formula>IF(RIGHT(TEXT(AI126,"0.#"),1)=".",TRUE,FALSE)</formula>
    </cfRule>
  </conditionalFormatting>
  <conditionalFormatting sqref="AI120">
    <cfRule type="expression" dxfId="1835" priority="3073">
      <formula>IF(RIGHT(TEXT(AI120,"0.#"),1)=".",FALSE,TRUE)</formula>
    </cfRule>
    <cfRule type="expression" dxfId="1834" priority="3074">
      <formula>IF(RIGHT(TEXT(AI120,"0.#"),1)=".",TRUE,FALSE)</formula>
    </cfRule>
  </conditionalFormatting>
  <conditionalFormatting sqref="AE123 AM123">
    <cfRule type="expression" dxfId="1833" priority="3071">
      <formula>IF(RIGHT(TEXT(AE123,"0.#"),1)=".",FALSE,TRUE)</formula>
    </cfRule>
    <cfRule type="expression" dxfId="1832" priority="3072">
      <formula>IF(RIGHT(TEXT(AE123,"0.#"),1)=".",TRUE,FALSE)</formula>
    </cfRule>
  </conditionalFormatting>
  <conditionalFormatting sqref="AI123">
    <cfRule type="expression" dxfId="1831" priority="3069">
      <formula>IF(RIGHT(TEXT(AI123,"0.#"),1)=".",FALSE,TRUE)</formula>
    </cfRule>
    <cfRule type="expression" dxfId="1830" priority="3070">
      <formula>IF(RIGHT(TEXT(AI123,"0.#"),1)=".",TRUE,FALSE)</formula>
    </cfRule>
  </conditionalFormatting>
  <conditionalFormatting sqref="AE126 AM126">
    <cfRule type="expression" dxfId="1829" priority="3067">
      <formula>IF(RIGHT(TEXT(AE126,"0.#"),1)=".",FALSE,TRUE)</formula>
    </cfRule>
    <cfRule type="expression" dxfId="1828" priority="3068">
      <formula>IF(RIGHT(TEXT(AE126,"0.#"),1)=".",TRUE,FALSE)</formula>
    </cfRule>
  </conditionalFormatting>
  <conditionalFormatting sqref="AE129 AM129">
    <cfRule type="expression" dxfId="1827" priority="3063">
      <formula>IF(RIGHT(TEXT(AE129,"0.#"),1)=".",FALSE,TRUE)</formula>
    </cfRule>
    <cfRule type="expression" dxfId="1826" priority="3064">
      <formula>IF(RIGHT(TEXT(AE129,"0.#"),1)=".",TRUE,FALSE)</formula>
    </cfRule>
  </conditionalFormatting>
  <conditionalFormatting sqref="AI129">
    <cfRule type="expression" dxfId="1825" priority="3061">
      <formula>IF(RIGHT(TEXT(AI129,"0.#"),1)=".",FALSE,TRUE)</formula>
    </cfRule>
    <cfRule type="expression" dxfId="1824" priority="3062">
      <formula>IF(RIGHT(TEXT(AI129,"0.#"),1)=".",TRUE,FALSE)</formula>
    </cfRule>
  </conditionalFormatting>
  <conditionalFormatting sqref="Y847:Y874">
    <cfRule type="expression" dxfId="1823" priority="3059">
      <formula>IF(RIGHT(TEXT(Y847,"0.#"),1)=".",FALSE,TRUE)</formula>
    </cfRule>
    <cfRule type="expression" dxfId="1822" priority="3060">
      <formula>IF(RIGHT(TEXT(Y847,"0.#"),1)=".",TRUE,FALSE)</formula>
    </cfRule>
  </conditionalFormatting>
  <conditionalFormatting sqref="AU518">
    <cfRule type="expression" dxfId="1821" priority="1569">
      <formula>IF(RIGHT(TEXT(AU518,"0.#"),1)=".",FALSE,TRUE)</formula>
    </cfRule>
    <cfRule type="expression" dxfId="1820" priority="1570">
      <formula>IF(RIGHT(TEXT(AU518,"0.#"),1)=".",TRUE,FALSE)</formula>
    </cfRule>
  </conditionalFormatting>
  <conditionalFormatting sqref="AQ551">
    <cfRule type="expression" dxfId="1819" priority="1345">
      <formula>IF(RIGHT(TEXT(AQ551,"0.#"),1)=".",FALSE,TRUE)</formula>
    </cfRule>
    <cfRule type="expression" dxfId="1818" priority="1346">
      <formula>IF(RIGHT(TEXT(AQ551,"0.#"),1)=".",TRUE,FALSE)</formula>
    </cfRule>
  </conditionalFormatting>
  <conditionalFormatting sqref="AE556">
    <cfRule type="expression" dxfId="1817" priority="1343">
      <formula>IF(RIGHT(TEXT(AE556,"0.#"),1)=".",FALSE,TRUE)</formula>
    </cfRule>
    <cfRule type="expression" dxfId="1816" priority="1344">
      <formula>IF(RIGHT(TEXT(AE556,"0.#"),1)=".",TRUE,FALSE)</formula>
    </cfRule>
  </conditionalFormatting>
  <conditionalFormatting sqref="AE557">
    <cfRule type="expression" dxfId="1815" priority="1341">
      <formula>IF(RIGHT(TEXT(AE557,"0.#"),1)=".",FALSE,TRUE)</formula>
    </cfRule>
    <cfRule type="expression" dxfId="1814" priority="1342">
      <formula>IF(RIGHT(TEXT(AE557,"0.#"),1)=".",TRUE,FALSE)</formula>
    </cfRule>
  </conditionalFormatting>
  <conditionalFormatting sqref="AE558">
    <cfRule type="expression" dxfId="1813" priority="1339">
      <formula>IF(RIGHT(TEXT(AE558,"0.#"),1)=".",FALSE,TRUE)</formula>
    </cfRule>
    <cfRule type="expression" dxfId="1812" priority="1340">
      <formula>IF(RIGHT(TEXT(AE558,"0.#"),1)=".",TRUE,FALSE)</formula>
    </cfRule>
  </conditionalFormatting>
  <conditionalFormatting sqref="AU556">
    <cfRule type="expression" dxfId="1811" priority="1331">
      <formula>IF(RIGHT(TEXT(AU556,"0.#"),1)=".",FALSE,TRUE)</formula>
    </cfRule>
    <cfRule type="expression" dxfId="1810" priority="1332">
      <formula>IF(RIGHT(TEXT(AU556,"0.#"),1)=".",TRUE,FALSE)</formula>
    </cfRule>
  </conditionalFormatting>
  <conditionalFormatting sqref="AU557">
    <cfRule type="expression" dxfId="1809" priority="1329">
      <formula>IF(RIGHT(TEXT(AU557,"0.#"),1)=".",FALSE,TRUE)</formula>
    </cfRule>
    <cfRule type="expression" dxfId="1808" priority="1330">
      <formula>IF(RIGHT(TEXT(AU557,"0.#"),1)=".",TRUE,FALSE)</formula>
    </cfRule>
  </conditionalFormatting>
  <conditionalFormatting sqref="AU558">
    <cfRule type="expression" dxfId="1807" priority="1327">
      <formula>IF(RIGHT(TEXT(AU558,"0.#"),1)=".",FALSE,TRUE)</formula>
    </cfRule>
    <cfRule type="expression" dxfId="1806" priority="1328">
      <formula>IF(RIGHT(TEXT(AU558,"0.#"),1)=".",TRUE,FALSE)</formula>
    </cfRule>
  </conditionalFormatting>
  <conditionalFormatting sqref="AQ557">
    <cfRule type="expression" dxfId="1805" priority="1319">
      <formula>IF(RIGHT(TEXT(AQ557,"0.#"),1)=".",FALSE,TRUE)</formula>
    </cfRule>
    <cfRule type="expression" dxfId="1804" priority="1320">
      <formula>IF(RIGHT(TEXT(AQ557,"0.#"),1)=".",TRUE,FALSE)</formula>
    </cfRule>
  </conditionalFormatting>
  <conditionalFormatting sqref="AQ558">
    <cfRule type="expression" dxfId="1803" priority="1317">
      <formula>IF(RIGHT(TEXT(AQ558,"0.#"),1)=".",FALSE,TRUE)</formula>
    </cfRule>
    <cfRule type="expression" dxfId="1802" priority="1318">
      <formula>IF(RIGHT(TEXT(AQ558,"0.#"),1)=".",TRUE,FALSE)</formula>
    </cfRule>
  </conditionalFormatting>
  <conditionalFormatting sqref="AQ556">
    <cfRule type="expression" dxfId="1801" priority="1315">
      <formula>IF(RIGHT(TEXT(AQ556,"0.#"),1)=".",FALSE,TRUE)</formula>
    </cfRule>
    <cfRule type="expression" dxfId="1800" priority="1316">
      <formula>IF(RIGHT(TEXT(AQ556,"0.#"),1)=".",TRUE,FALSE)</formula>
    </cfRule>
  </conditionalFormatting>
  <conditionalFormatting sqref="AE561">
    <cfRule type="expression" dxfId="1799" priority="1313">
      <formula>IF(RIGHT(TEXT(AE561,"0.#"),1)=".",FALSE,TRUE)</formula>
    </cfRule>
    <cfRule type="expression" dxfId="1798" priority="1314">
      <formula>IF(RIGHT(TEXT(AE561,"0.#"),1)=".",TRUE,FALSE)</formula>
    </cfRule>
  </conditionalFormatting>
  <conditionalFormatting sqref="AE562">
    <cfRule type="expression" dxfId="1797" priority="1311">
      <formula>IF(RIGHT(TEXT(AE562,"0.#"),1)=".",FALSE,TRUE)</formula>
    </cfRule>
    <cfRule type="expression" dxfId="1796" priority="1312">
      <formula>IF(RIGHT(TEXT(AE562,"0.#"),1)=".",TRUE,FALSE)</formula>
    </cfRule>
  </conditionalFormatting>
  <conditionalFormatting sqref="AE563">
    <cfRule type="expression" dxfId="1795" priority="1309">
      <formula>IF(RIGHT(TEXT(AE563,"0.#"),1)=".",FALSE,TRUE)</formula>
    </cfRule>
    <cfRule type="expression" dxfId="1794" priority="1310">
      <formula>IF(RIGHT(TEXT(AE563,"0.#"),1)=".",TRUE,FALSE)</formula>
    </cfRule>
  </conditionalFormatting>
  <conditionalFormatting sqref="AL1110:AO1139">
    <cfRule type="expression" dxfId="1793" priority="2965">
      <formula>IF(AND(AL1110&gt;=0, RIGHT(TEXT(AL1110,"0.#"),1)&lt;&gt;"."),TRUE,FALSE)</formula>
    </cfRule>
    <cfRule type="expression" dxfId="1792" priority="2966">
      <formula>IF(AND(AL1110&gt;=0, RIGHT(TEXT(AL1110,"0.#"),1)="."),TRUE,FALSE)</formula>
    </cfRule>
    <cfRule type="expression" dxfId="1791" priority="2967">
      <formula>IF(AND(AL1110&lt;0, RIGHT(TEXT(AL1110,"0.#"),1)&lt;&gt;"."),TRUE,FALSE)</formula>
    </cfRule>
    <cfRule type="expression" dxfId="1790" priority="2968">
      <formula>IF(AND(AL1110&lt;0, RIGHT(TEXT(AL1110,"0.#"),1)="."),TRUE,FALSE)</formula>
    </cfRule>
  </conditionalFormatting>
  <conditionalFormatting sqref="Y1110:Y1139">
    <cfRule type="expression" dxfId="1789" priority="2963">
      <formula>IF(RIGHT(TEXT(Y1110,"0.#"),1)=".",FALSE,TRUE)</formula>
    </cfRule>
    <cfRule type="expression" dxfId="1788" priority="2964">
      <formula>IF(RIGHT(TEXT(Y1110,"0.#"),1)=".",TRUE,FALSE)</formula>
    </cfRule>
  </conditionalFormatting>
  <conditionalFormatting sqref="AQ553">
    <cfRule type="expression" dxfId="1787" priority="1347">
      <formula>IF(RIGHT(TEXT(AQ553,"0.#"),1)=".",FALSE,TRUE)</formula>
    </cfRule>
    <cfRule type="expression" dxfId="1786" priority="1348">
      <formula>IF(RIGHT(TEXT(AQ553,"0.#"),1)=".",TRUE,FALSE)</formula>
    </cfRule>
  </conditionalFormatting>
  <conditionalFormatting sqref="AU552">
    <cfRule type="expression" dxfId="1785" priority="1359">
      <formula>IF(RIGHT(TEXT(AU552,"0.#"),1)=".",FALSE,TRUE)</formula>
    </cfRule>
    <cfRule type="expression" dxfId="1784" priority="1360">
      <formula>IF(RIGHT(TEXT(AU552,"0.#"),1)=".",TRUE,FALSE)</formula>
    </cfRule>
  </conditionalFormatting>
  <conditionalFormatting sqref="AE552">
    <cfRule type="expression" dxfId="1783" priority="1371">
      <formula>IF(RIGHT(TEXT(AE552,"0.#"),1)=".",FALSE,TRUE)</formula>
    </cfRule>
    <cfRule type="expression" dxfId="1782" priority="1372">
      <formula>IF(RIGHT(TEXT(AE552,"0.#"),1)=".",TRUE,FALSE)</formula>
    </cfRule>
  </conditionalFormatting>
  <conditionalFormatting sqref="AQ548">
    <cfRule type="expression" dxfId="1781" priority="1377">
      <formula>IF(RIGHT(TEXT(AQ548,"0.#"),1)=".",FALSE,TRUE)</formula>
    </cfRule>
    <cfRule type="expression" dxfId="1780" priority="1378">
      <formula>IF(RIGHT(TEXT(AQ548,"0.#"),1)=".",TRUE,FALSE)</formula>
    </cfRule>
  </conditionalFormatting>
  <conditionalFormatting sqref="AL845:AO845">
    <cfRule type="expression" dxfId="1779" priority="2917">
      <formula>IF(AND(AL845&gt;=0, RIGHT(TEXT(AL845,"0.#"),1)&lt;&gt;"."),TRUE,FALSE)</formula>
    </cfRule>
    <cfRule type="expression" dxfId="1778" priority="2918">
      <formula>IF(AND(AL845&gt;=0, RIGHT(TEXT(AL845,"0.#"),1)="."),TRUE,FALSE)</formula>
    </cfRule>
    <cfRule type="expression" dxfId="1777" priority="2919">
      <formula>IF(AND(AL845&lt;0, RIGHT(TEXT(AL845,"0.#"),1)&lt;&gt;"."),TRUE,FALSE)</formula>
    </cfRule>
    <cfRule type="expression" dxfId="1776" priority="2920">
      <formula>IF(AND(AL845&lt;0, RIGHT(TEXT(AL845,"0.#"),1)="."),TRUE,FALSE)</formula>
    </cfRule>
  </conditionalFormatting>
  <conditionalFormatting sqref="Y845:Y846">
    <cfRule type="expression" dxfId="1775" priority="2915">
      <formula>IF(RIGHT(TEXT(Y845,"0.#"),1)=".",FALSE,TRUE)</formula>
    </cfRule>
    <cfRule type="expression" dxfId="1774" priority="2916">
      <formula>IF(RIGHT(TEXT(Y845,"0.#"),1)=".",TRUE,FALSE)</formula>
    </cfRule>
  </conditionalFormatting>
  <conditionalFormatting sqref="AE492">
    <cfRule type="expression" dxfId="1773" priority="1703">
      <formula>IF(RIGHT(TEXT(AE492,"0.#"),1)=".",FALSE,TRUE)</formula>
    </cfRule>
    <cfRule type="expression" dxfId="1772" priority="1704">
      <formula>IF(RIGHT(TEXT(AE492,"0.#"),1)=".",TRUE,FALSE)</formula>
    </cfRule>
  </conditionalFormatting>
  <conditionalFormatting sqref="AE493">
    <cfRule type="expression" dxfId="1771" priority="1701">
      <formula>IF(RIGHT(TEXT(AE493,"0.#"),1)=".",FALSE,TRUE)</formula>
    </cfRule>
    <cfRule type="expression" dxfId="1770" priority="1702">
      <formula>IF(RIGHT(TEXT(AE493,"0.#"),1)=".",TRUE,FALSE)</formula>
    </cfRule>
  </conditionalFormatting>
  <conditionalFormatting sqref="AE494">
    <cfRule type="expression" dxfId="1769" priority="1699">
      <formula>IF(RIGHT(TEXT(AE494,"0.#"),1)=".",FALSE,TRUE)</formula>
    </cfRule>
    <cfRule type="expression" dxfId="1768" priority="1700">
      <formula>IF(RIGHT(TEXT(AE494,"0.#"),1)=".",TRUE,FALSE)</formula>
    </cfRule>
  </conditionalFormatting>
  <conditionalFormatting sqref="AQ493">
    <cfRule type="expression" dxfId="1767" priority="1679">
      <formula>IF(RIGHT(TEXT(AQ493,"0.#"),1)=".",FALSE,TRUE)</formula>
    </cfRule>
    <cfRule type="expression" dxfId="1766" priority="1680">
      <formula>IF(RIGHT(TEXT(AQ493,"0.#"),1)=".",TRUE,FALSE)</formula>
    </cfRule>
  </conditionalFormatting>
  <conditionalFormatting sqref="AQ494">
    <cfRule type="expression" dxfId="1765" priority="1677">
      <formula>IF(RIGHT(TEXT(AQ494,"0.#"),1)=".",FALSE,TRUE)</formula>
    </cfRule>
    <cfRule type="expression" dxfId="1764" priority="1678">
      <formula>IF(RIGHT(TEXT(AQ494,"0.#"),1)=".",TRUE,FALSE)</formula>
    </cfRule>
  </conditionalFormatting>
  <conditionalFormatting sqref="AQ492">
    <cfRule type="expression" dxfId="1763" priority="1675">
      <formula>IF(RIGHT(TEXT(AQ492,"0.#"),1)=".",FALSE,TRUE)</formula>
    </cfRule>
    <cfRule type="expression" dxfId="1762" priority="1676">
      <formula>IF(RIGHT(TEXT(AQ492,"0.#"),1)=".",TRUE,FALSE)</formula>
    </cfRule>
  </conditionalFormatting>
  <conditionalFormatting sqref="AU494">
    <cfRule type="expression" dxfId="1761" priority="1687">
      <formula>IF(RIGHT(TEXT(AU494,"0.#"),1)=".",FALSE,TRUE)</formula>
    </cfRule>
    <cfRule type="expression" dxfId="1760" priority="1688">
      <formula>IF(RIGHT(TEXT(AU494,"0.#"),1)=".",TRUE,FALSE)</formula>
    </cfRule>
  </conditionalFormatting>
  <conditionalFormatting sqref="AU492">
    <cfRule type="expression" dxfId="1759" priority="1691">
      <formula>IF(RIGHT(TEXT(AU492,"0.#"),1)=".",FALSE,TRUE)</formula>
    </cfRule>
    <cfRule type="expression" dxfId="1758" priority="1692">
      <formula>IF(RIGHT(TEXT(AU492,"0.#"),1)=".",TRUE,FALSE)</formula>
    </cfRule>
  </conditionalFormatting>
  <conditionalFormatting sqref="AU493">
    <cfRule type="expression" dxfId="1757" priority="1689">
      <formula>IF(RIGHT(TEXT(AU493,"0.#"),1)=".",FALSE,TRUE)</formula>
    </cfRule>
    <cfRule type="expression" dxfId="1756" priority="1690">
      <formula>IF(RIGHT(TEXT(AU493,"0.#"),1)=".",TRUE,FALSE)</formula>
    </cfRule>
  </conditionalFormatting>
  <conditionalFormatting sqref="AU583">
    <cfRule type="expression" dxfId="1755" priority="1207">
      <formula>IF(RIGHT(TEXT(AU583,"0.#"),1)=".",FALSE,TRUE)</formula>
    </cfRule>
    <cfRule type="expression" dxfId="1754" priority="1208">
      <formula>IF(RIGHT(TEXT(AU583,"0.#"),1)=".",TRUE,FALSE)</formula>
    </cfRule>
  </conditionalFormatting>
  <conditionalFormatting sqref="AU582">
    <cfRule type="expression" dxfId="1753" priority="1209">
      <formula>IF(RIGHT(TEXT(AU582,"0.#"),1)=".",FALSE,TRUE)</formula>
    </cfRule>
    <cfRule type="expression" dxfId="1752" priority="1210">
      <formula>IF(RIGHT(TEXT(AU582,"0.#"),1)=".",TRUE,FALSE)</formula>
    </cfRule>
  </conditionalFormatting>
  <conditionalFormatting sqref="AE499">
    <cfRule type="expression" dxfId="1751" priority="1669">
      <formula>IF(RIGHT(TEXT(AE499,"0.#"),1)=".",FALSE,TRUE)</formula>
    </cfRule>
    <cfRule type="expression" dxfId="1750" priority="1670">
      <formula>IF(RIGHT(TEXT(AE499,"0.#"),1)=".",TRUE,FALSE)</formula>
    </cfRule>
  </conditionalFormatting>
  <conditionalFormatting sqref="AE497">
    <cfRule type="expression" dxfId="1749" priority="1673">
      <formula>IF(RIGHT(TEXT(AE497,"0.#"),1)=".",FALSE,TRUE)</formula>
    </cfRule>
    <cfRule type="expression" dxfId="1748" priority="1674">
      <formula>IF(RIGHT(TEXT(AE497,"0.#"),1)=".",TRUE,FALSE)</formula>
    </cfRule>
  </conditionalFormatting>
  <conditionalFormatting sqref="AE498">
    <cfRule type="expression" dxfId="1747" priority="1671">
      <formula>IF(RIGHT(TEXT(AE498,"0.#"),1)=".",FALSE,TRUE)</formula>
    </cfRule>
    <cfRule type="expression" dxfId="1746" priority="1672">
      <formula>IF(RIGHT(TEXT(AE498,"0.#"),1)=".",TRUE,FALSE)</formula>
    </cfRule>
  </conditionalFormatting>
  <conditionalFormatting sqref="AU499">
    <cfRule type="expression" dxfId="1745" priority="1657">
      <formula>IF(RIGHT(TEXT(AU499,"0.#"),1)=".",FALSE,TRUE)</formula>
    </cfRule>
    <cfRule type="expression" dxfId="1744" priority="1658">
      <formula>IF(RIGHT(TEXT(AU499,"0.#"),1)=".",TRUE,FALSE)</formula>
    </cfRule>
  </conditionalFormatting>
  <conditionalFormatting sqref="AU497">
    <cfRule type="expression" dxfId="1743" priority="1661">
      <formula>IF(RIGHT(TEXT(AU497,"0.#"),1)=".",FALSE,TRUE)</formula>
    </cfRule>
    <cfRule type="expression" dxfId="1742" priority="1662">
      <formula>IF(RIGHT(TEXT(AU497,"0.#"),1)=".",TRUE,FALSE)</formula>
    </cfRule>
  </conditionalFormatting>
  <conditionalFormatting sqref="AU498">
    <cfRule type="expression" dxfId="1741" priority="1659">
      <formula>IF(RIGHT(TEXT(AU498,"0.#"),1)=".",FALSE,TRUE)</formula>
    </cfRule>
    <cfRule type="expression" dxfId="1740" priority="1660">
      <formula>IF(RIGHT(TEXT(AU498,"0.#"),1)=".",TRUE,FALSE)</formula>
    </cfRule>
  </conditionalFormatting>
  <conditionalFormatting sqref="AQ497">
    <cfRule type="expression" dxfId="1739" priority="1645">
      <formula>IF(RIGHT(TEXT(AQ497,"0.#"),1)=".",FALSE,TRUE)</formula>
    </cfRule>
    <cfRule type="expression" dxfId="1738" priority="1646">
      <formula>IF(RIGHT(TEXT(AQ497,"0.#"),1)=".",TRUE,FALSE)</formula>
    </cfRule>
  </conditionalFormatting>
  <conditionalFormatting sqref="AQ498">
    <cfRule type="expression" dxfId="1737" priority="1649">
      <formula>IF(RIGHT(TEXT(AQ498,"0.#"),1)=".",FALSE,TRUE)</formula>
    </cfRule>
    <cfRule type="expression" dxfId="1736" priority="1650">
      <formula>IF(RIGHT(TEXT(AQ498,"0.#"),1)=".",TRUE,FALSE)</formula>
    </cfRule>
  </conditionalFormatting>
  <conditionalFormatting sqref="AQ499">
    <cfRule type="expression" dxfId="1735" priority="1647">
      <formula>IF(RIGHT(TEXT(AQ499,"0.#"),1)=".",FALSE,TRUE)</formula>
    </cfRule>
    <cfRule type="expression" dxfId="1734" priority="1648">
      <formula>IF(RIGHT(TEXT(AQ499,"0.#"),1)=".",TRUE,FALSE)</formula>
    </cfRule>
  </conditionalFormatting>
  <conditionalFormatting sqref="AE504">
    <cfRule type="expression" dxfId="1733" priority="1639">
      <formula>IF(RIGHT(TEXT(AE504,"0.#"),1)=".",FALSE,TRUE)</formula>
    </cfRule>
    <cfRule type="expression" dxfId="1732" priority="1640">
      <formula>IF(RIGHT(TEXT(AE504,"0.#"),1)=".",TRUE,FALSE)</formula>
    </cfRule>
  </conditionalFormatting>
  <conditionalFormatting sqref="AE502">
    <cfRule type="expression" dxfId="1731" priority="1643">
      <formula>IF(RIGHT(TEXT(AE502,"0.#"),1)=".",FALSE,TRUE)</formula>
    </cfRule>
    <cfRule type="expression" dxfId="1730" priority="1644">
      <formula>IF(RIGHT(TEXT(AE502,"0.#"),1)=".",TRUE,FALSE)</formula>
    </cfRule>
  </conditionalFormatting>
  <conditionalFormatting sqref="AE503">
    <cfRule type="expression" dxfId="1729" priority="1641">
      <formula>IF(RIGHT(TEXT(AE503,"0.#"),1)=".",FALSE,TRUE)</formula>
    </cfRule>
    <cfRule type="expression" dxfId="1728" priority="1642">
      <formula>IF(RIGHT(TEXT(AE503,"0.#"),1)=".",TRUE,FALSE)</formula>
    </cfRule>
  </conditionalFormatting>
  <conditionalFormatting sqref="AU504">
    <cfRule type="expression" dxfId="1727" priority="1627">
      <formula>IF(RIGHT(TEXT(AU504,"0.#"),1)=".",FALSE,TRUE)</formula>
    </cfRule>
    <cfRule type="expression" dxfId="1726" priority="1628">
      <formula>IF(RIGHT(TEXT(AU504,"0.#"),1)=".",TRUE,FALSE)</formula>
    </cfRule>
  </conditionalFormatting>
  <conditionalFormatting sqref="AU502">
    <cfRule type="expression" dxfId="1725" priority="1631">
      <formula>IF(RIGHT(TEXT(AU502,"0.#"),1)=".",FALSE,TRUE)</formula>
    </cfRule>
    <cfRule type="expression" dxfId="1724" priority="1632">
      <formula>IF(RIGHT(TEXT(AU502,"0.#"),1)=".",TRUE,FALSE)</formula>
    </cfRule>
  </conditionalFormatting>
  <conditionalFormatting sqref="AU503">
    <cfRule type="expression" dxfId="1723" priority="1629">
      <formula>IF(RIGHT(TEXT(AU503,"0.#"),1)=".",FALSE,TRUE)</formula>
    </cfRule>
    <cfRule type="expression" dxfId="1722" priority="1630">
      <formula>IF(RIGHT(TEXT(AU503,"0.#"),1)=".",TRUE,FALSE)</formula>
    </cfRule>
  </conditionalFormatting>
  <conditionalFormatting sqref="AQ502">
    <cfRule type="expression" dxfId="1721" priority="1615">
      <formula>IF(RIGHT(TEXT(AQ502,"0.#"),1)=".",FALSE,TRUE)</formula>
    </cfRule>
    <cfRule type="expression" dxfId="1720" priority="1616">
      <formula>IF(RIGHT(TEXT(AQ502,"0.#"),1)=".",TRUE,FALSE)</formula>
    </cfRule>
  </conditionalFormatting>
  <conditionalFormatting sqref="AQ503">
    <cfRule type="expression" dxfId="1719" priority="1619">
      <formula>IF(RIGHT(TEXT(AQ503,"0.#"),1)=".",FALSE,TRUE)</formula>
    </cfRule>
    <cfRule type="expression" dxfId="1718" priority="1620">
      <formula>IF(RIGHT(TEXT(AQ503,"0.#"),1)=".",TRUE,FALSE)</formula>
    </cfRule>
  </conditionalFormatting>
  <conditionalFormatting sqref="AQ504">
    <cfRule type="expression" dxfId="1717" priority="1617">
      <formula>IF(RIGHT(TEXT(AQ504,"0.#"),1)=".",FALSE,TRUE)</formula>
    </cfRule>
    <cfRule type="expression" dxfId="1716" priority="1618">
      <formula>IF(RIGHT(TEXT(AQ504,"0.#"),1)=".",TRUE,FALSE)</formula>
    </cfRule>
  </conditionalFormatting>
  <conditionalFormatting sqref="AE509">
    <cfRule type="expression" dxfId="1715" priority="1609">
      <formula>IF(RIGHT(TEXT(AE509,"0.#"),1)=".",FALSE,TRUE)</formula>
    </cfRule>
    <cfRule type="expression" dxfId="1714" priority="1610">
      <formula>IF(RIGHT(TEXT(AE509,"0.#"),1)=".",TRUE,FALSE)</formula>
    </cfRule>
  </conditionalFormatting>
  <conditionalFormatting sqref="AE507">
    <cfRule type="expression" dxfId="1713" priority="1613">
      <formula>IF(RIGHT(TEXT(AE507,"0.#"),1)=".",FALSE,TRUE)</formula>
    </cfRule>
    <cfRule type="expression" dxfId="1712" priority="1614">
      <formula>IF(RIGHT(TEXT(AE507,"0.#"),1)=".",TRUE,FALSE)</formula>
    </cfRule>
  </conditionalFormatting>
  <conditionalFormatting sqref="AE508">
    <cfRule type="expression" dxfId="1711" priority="1611">
      <formula>IF(RIGHT(TEXT(AE508,"0.#"),1)=".",FALSE,TRUE)</formula>
    </cfRule>
    <cfRule type="expression" dxfId="1710" priority="1612">
      <formula>IF(RIGHT(TEXT(AE508,"0.#"),1)=".",TRUE,FALSE)</formula>
    </cfRule>
  </conditionalFormatting>
  <conditionalFormatting sqref="AU509">
    <cfRule type="expression" dxfId="1709" priority="1597">
      <formula>IF(RIGHT(TEXT(AU509,"0.#"),1)=".",FALSE,TRUE)</formula>
    </cfRule>
    <cfRule type="expression" dxfId="1708" priority="1598">
      <formula>IF(RIGHT(TEXT(AU509,"0.#"),1)=".",TRUE,FALSE)</formula>
    </cfRule>
  </conditionalFormatting>
  <conditionalFormatting sqref="AU507">
    <cfRule type="expression" dxfId="1707" priority="1601">
      <formula>IF(RIGHT(TEXT(AU507,"0.#"),1)=".",FALSE,TRUE)</formula>
    </cfRule>
    <cfRule type="expression" dxfId="1706" priority="1602">
      <formula>IF(RIGHT(TEXT(AU507,"0.#"),1)=".",TRUE,FALSE)</formula>
    </cfRule>
  </conditionalFormatting>
  <conditionalFormatting sqref="AU508">
    <cfRule type="expression" dxfId="1705" priority="1599">
      <formula>IF(RIGHT(TEXT(AU508,"0.#"),1)=".",FALSE,TRUE)</formula>
    </cfRule>
    <cfRule type="expression" dxfId="1704" priority="1600">
      <formula>IF(RIGHT(TEXT(AU508,"0.#"),1)=".",TRUE,FALSE)</formula>
    </cfRule>
  </conditionalFormatting>
  <conditionalFormatting sqref="AQ507">
    <cfRule type="expression" dxfId="1703" priority="1585">
      <formula>IF(RIGHT(TEXT(AQ507,"0.#"),1)=".",FALSE,TRUE)</formula>
    </cfRule>
    <cfRule type="expression" dxfId="1702" priority="1586">
      <formula>IF(RIGHT(TEXT(AQ507,"0.#"),1)=".",TRUE,FALSE)</formula>
    </cfRule>
  </conditionalFormatting>
  <conditionalFormatting sqref="AQ508">
    <cfRule type="expression" dxfId="1701" priority="1589">
      <formula>IF(RIGHT(TEXT(AQ508,"0.#"),1)=".",FALSE,TRUE)</formula>
    </cfRule>
    <cfRule type="expression" dxfId="1700" priority="1590">
      <formula>IF(RIGHT(TEXT(AQ508,"0.#"),1)=".",TRUE,FALSE)</formula>
    </cfRule>
  </conditionalFormatting>
  <conditionalFormatting sqref="AQ509">
    <cfRule type="expression" dxfId="1699" priority="1587">
      <formula>IF(RIGHT(TEXT(AQ509,"0.#"),1)=".",FALSE,TRUE)</formula>
    </cfRule>
    <cfRule type="expression" dxfId="1698" priority="1588">
      <formula>IF(RIGHT(TEXT(AQ509,"0.#"),1)=".",TRUE,FALSE)</formula>
    </cfRule>
  </conditionalFormatting>
  <conditionalFormatting sqref="AE465">
    <cfRule type="expression" dxfId="1697" priority="1879">
      <formula>IF(RIGHT(TEXT(AE465,"0.#"),1)=".",FALSE,TRUE)</formula>
    </cfRule>
    <cfRule type="expression" dxfId="1696" priority="1880">
      <formula>IF(RIGHT(TEXT(AE465,"0.#"),1)=".",TRUE,FALSE)</formula>
    </cfRule>
  </conditionalFormatting>
  <conditionalFormatting sqref="AE463">
    <cfRule type="expression" dxfId="1695" priority="1883">
      <formula>IF(RIGHT(TEXT(AE463,"0.#"),1)=".",FALSE,TRUE)</formula>
    </cfRule>
    <cfRule type="expression" dxfId="1694" priority="1884">
      <formula>IF(RIGHT(TEXT(AE463,"0.#"),1)=".",TRUE,FALSE)</formula>
    </cfRule>
  </conditionalFormatting>
  <conditionalFormatting sqref="AE464">
    <cfRule type="expression" dxfId="1693" priority="1881">
      <formula>IF(RIGHT(TEXT(AE464,"0.#"),1)=".",FALSE,TRUE)</formula>
    </cfRule>
    <cfRule type="expression" dxfId="1692" priority="1882">
      <formula>IF(RIGHT(TEXT(AE464,"0.#"),1)=".",TRUE,FALSE)</formula>
    </cfRule>
  </conditionalFormatting>
  <conditionalFormatting sqref="AM465">
    <cfRule type="expression" dxfId="1691" priority="1873">
      <formula>IF(RIGHT(TEXT(AM465,"0.#"),1)=".",FALSE,TRUE)</formula>
    </cfRule>
    <cfRule type="expression" dxfId="1690" priority="1874">
      <formula>IF(RIGHT(TEXT(AM465,"0.#"),1)=".",TRUE,FALSE)</formula>
    </cfRule>
  </conditionalFormatting>
  <conditionalFormatting sqref="AM463">
    <cfRule type="expression" dxfId="1689" priority="1877">
      <formula>IF(RIGHT(TEXT(AM463,"0.#"),1)=".",FALSE,TRUE)</formula>
    </cfRule>
    <cfRule type="expression" dxfId="1688" priority="1878">
      <formula>IF(RIGHT(TEXT(AM463,"0.#"),1)=".",TRUE,FALSE)</formula>
    </cfRule>
  </conditionalFormatting>
  <conditionalFormatting sqref="AM464">
    <cfRule type="expression" dxfId="1687" priority="1875">
      <formula>IF(RIGHT(TEXT(AM464,"0.#"),1)=".",FALSE,TRUE)</formula>
    </cfRule>
    <cfRule type="expression" dxfId="1686" priority="1876">
      <formula>IF(RIGHT(TEXT(AM464,"0.#"),1)=".",TRUE,FALSE)</formula>
    </cfRule>
  </conditionalFormatting>
  <conditionalFormatting sqref="AU465">
    <cfRule type="expression" dxfId="1685" priority="1867">
      <formula>IF(RIGHT(TEXT(AU465,"0.#"),1)=".",FALSE,TRUE)</formula>
    </cfRule>
    <cfRule type="expression" dxfId="1684" priority="1868">
      <formula>IF(RIGHT(TEXT(AU465,"0.#"),1)=".",TRUE,FALSE)</formula>
    </cfRule>
  </conditionalFormatting>
  <conditionalFormatting sqref="AU463">
    <cfRule type="expression" dxfId="1683" priority="1871">
      <formula>IF(RIGHT(TEXT(AU463,"0.#"),1)=".",FALSE,TRUE)</formula>
    </cfRule>
    <cfRule type="expression" dxfId="1682" priority="1872">
      <formula>IF(RIGHT(TEXT(AU463,"0.#"),1)=".",TRUE,FALSE)</formula>
    </cfRule>
  </conditionalFormatting>
  <conditionalFormatting sqref="AU464">
    <cfRule type="expression" dxfId="1681" priority="1869">
      <formula>IF(RIGHT(TEXT(AU464,"0.#"),1)=".",FALSE,TRUE)</formula>
    </cfRule>
    <cfRule type="expression" dxfId="1680" priority="1870">
      <formula>IF(RIGHT(TEXT(AU464,"0.#"),1)=".",TRUE,FALSE)</formula>
    </cfRule>
  </conditionalFormatting>
  <conditionalFormatting sqref="AI465">
    <cfRule type="expression" dxfId="1679" priority="1861">
      <formula>IF(RIGHT(TEXT(AI465,"0.#"),1)=".",FALSE,TRUE)</formula>
    </cfRule>
    <cfRule type="expression" dxfId="1678" priority="1862">
      <formula>IF(RIGHT(TEXT(AI465,"0.#"),1)=".",TRUE,FALSE)</formula>
    </cfRule>
  </conditionalFormatting>
  <conditionalFormatting sqref="AI463">
    <cfRule type="expression" dxfId="1677" priority="1865">
      <formula>IF(RIGHT(TEXT(AI463,"0.#"),1)=".",FALSE,TRUE)</formula>
    </cfRule>
    <cfRule type="expression" dxfId="1676" priority="1866">
      <formula>IF(RIGHT(TEXT(AI463,"0.#"),1)=".",TRUE,FALSE)</formula>
    </cfRule>
  </conditionalFormatting>
  <conditionalFormatting sqref="AI464">
    <cfRule type="expression" dxfId="1675" priority="1863">
      <formula>IF(RIGHT(TEXT(AI464,"0.#"),1)=".",FALSE,TRUE)</formula>
    </cfRule>
    <cfRule type="expression" dxfId="1674" priority="1864">
      <formula>IF(RIGHT(TEXT(AI464,"0.#"),1)=".",TRUE,FALSE)</formula>
    </cfRule>
  </conditionalFormatting>
  <conditionalFormatting sqref="AQ463">
    <cfRule type="expression" dxfId="1673" priority="1855">
      <formula>IF(RIGHT(TEXT(AQ463,"0.#"),1)=".",FALSE,TRUE)</formula>
    </cfRule>
    <cfRule type="expression" dxfId="1672" priority="1856">
      <formula>IF(RIGHT(TEXT(AQ463,"0.#"),1)=".",TRUE,FALSE)</formula>
    </cfRule>
  </conditionalFormatting>
  <conditionalFormatting sqref="AQ464">
    <cfRule type="expression" dxfId="1671" priority="1859">
      <formula>IF(RIGHT(TEXT(AQ464,"0.#"),1)=".",FALSE,TRUE)</formula>
    </cfRule>
    <cfRule type="expression" dxfId="1670" priority="1860">
      <formula>IF(RIGHT(TEXT(AQ464,"0.#"),1)=".",TRUE,FALSE)</formula>
    </cfRule>
  </conditionalFormatting>
  <conditionalFormatting sqref="AQ465">
    <cfRule type="expression" dxfId="1669" priority="1857">
      <formula>IF(RIGHT(TEXT(AQ465,"0.#"),1)=".",FALSE,TRUE)</formula>
    </cfRule>
    <cfRule type="expression" dxfId="1668" priority="1858">
      <formula>IF(RIGHT(TEXT(AQ465,"0.#"),1)=".",TRUE,FALSE)</formula>
    </cfRule>
  </conditionalFormatting>
  <conditionalFormatting sqref="AE470">
    <cfRule type="expression" dxfId="1667" priority="1849">
      <formula>IF(RIGHT(TEXT(AE470,"0.#"),1)=".",FALSE,TRUE)</formula>
    </cfRule>
    <cfRule type="expression" dxfId="1666" priority="1850">
      <formula>IF(RIGHT(TEXT(AE470,"0.#"),1)=".",TRUE,FALSE)</formula>
    </cfRule>
  </conditionalFormatting>
  <conditionalFormatting sqref="AE468">
    <cfRule type="expression" dxfId="1665" priority="1853">
      <formula>IF(RIGHT(TEXT(AE468,"0.#"),1)=".",FALSE,TRUE)</formula>
    </cfRule>
    <cfRule type="expression" dxfId="1664" priority="1854">
      <formula>IF(RIGHT(TEXT(AE468,"0.#"),1)=".",TRUE,FALSE)</formula>
    </cfRule>
  </conditionalFormatting>
  <conditionalFormatting sqref="AE469">
    <cfRule type="expression" dxfId="1663" priority="1851">
      <formula>IF(RIGHT(TEXT(AE469,"0.#"),1)=".",FALSE,TRUE)</formula>
    </cfRule>
    <cfRule type="expression" dxfId="1662" priority="1852">
      <formula>IF(RIGHT(TEXT(AE469,"0.#"),1)=".",TRUE,FALSE)</formula>
    </cfRule>
  </conditionalFormatting>
  <conditionalFormatting sqref="AM470">
    <cfRule type="expression" dxfId="1661" priority="1843">
      <formula>IF(RIGHT(TEXT(AM470,"0.#"),1)=".",FALSE,TRUE)</formula>
    </cfRule>
    <cfRule type="expression" dxfId="1660" priority="1844">
      <formula>IF(RIGHT(TEXT(AM470,"0.#"),1)=".",TRUE,FALSE)</formula>
    </cfRule>
  </conditionalFormatting>
  <conditionalFormatting sqref="AM468">
    <cfRule type="expression" dxfId="1659" priority="1847">
      <formula>IF(RIGHT(TEXT(AM468,"0.#"),1)=".",FALSE,TRUE)</formula>
    </cfRule>
    <cfRule type="expression" dxfId="1658" priority="1848">
      <formula>IF(RIGHT(TEXT(AM468,"0.#"),1)=".",TRUE,FALSE)</formula>
    </cfRule>
  </conditionalFormatting>
  <conditionalFormatting sqref="AM469">
    <cfRule type="expression" dxfId="1657" priority="1845">
      <formula>IF(RIGHT(TEXT(AM469,"0.#"),1)=".",FALSE,TRUE)</formula>
    </cfRule>
    <cfRule type="expression" dxfId="1656" priority="1846">
      <formula>IF(RIGHT(TEXT(AM469,"0.#"),1)=".",TRUE,FALSE)</formula>
    </cfRule>
  </conditionalFormatting>
  <conditionalFormatting sqref="AU470">
    <cfRule type="expression" dxfId="1655" priority="1837">
      <formula>IF(RIGHT(TEXT(AU470,"0.#"),1)=".",FALSE,TRUE)</formula>
    </cfRule>
    <cfRule type="expression" dxfId="1654" priority="1838">
      <formula>IF(RIGHT(TEXT(AU470,"0.#"),1)=".",TRUE,FALSE)</formula>
    </cfRule>
  </conditionalFormatting>
  <conditionalFormatting sqref="AU468">
    <cfRule type="expression" dxfId="1653" priority="1841">
      <formula>IF(RIGHT(TEXT(AU468,"0.#"),1)=".",FALSE,TRUE)</formula>
    </cfRule>
    <cfRule type="expression" dxfId="1652" priority="1842">
      <formula>IF(RIGHT(TEXT(AU468,"0.#"),1)=".",TRUE,FALSE)</formula>
    </cfRule>
  </conditionalFormatting>
  <conditionalFormatting sqref="AU469">
    <cfRule type="expression" dxfId="1651" priority="1839">
      <formula>IF(RIGHT(TEXT(AU469,"0.#"),1)=".",FALSE,TRUE)</formula>
    </cfRule>
    <cfRule type="expression" dxfId="1650" priority="1840">
      <formula>IF(RIGHT(TEXT(AU469,"0.#"),1)=".",TRUE,FALSE)</formula>
    </cfRule>
  </conditionalFormatting>
  <conditionalFormatting sqref="AI470">
    <cfRule type="expression" dxfId="1649" priority="1831">
      <formula>IF(RIGHT(TEXT(AI470,"0.#"),1)=".",FALSE,TRUE)</formula>
    </cfRule>
    <cfRule type="expression" dxfId="1648" priority="1832">
      <formula>IF(RIGHT(TEXT(AI470,"0.#"),1)=".",TRUE,FALSE)</formula>
    </cfRule>
  </conditionalFormatting>
  <conditionalFormatting sqref="AI468">
    <cfRule type="expression" dxfId="1647" priority="1835">
      <formula>IF(RIGHT(TEXT(AI468,"0.#"),1)=".",FALSE,TRUE)</formula>
    </cfRule>
    <cfRule type="expression" dxfId="1646" priority="1836">
      <formula>IF(RIGHT(TEXT(AI468,"0.#"),1)=".",TRUE,FALSE)</formula>
    </cfRule>
  </conditionalFormatting>
  <conditionalFormatting sqref="AI469">
    <cfRule type="expression" dxfId="1645" priority="1833">
      <formula>IF(RIGHT(TEXT(AI469,"0.#"),1)=".",FALSE,TRUE)</formula>
    </cfRule>
    <cfRule type="expression" dxfId="1644" priority="1834">
      <formula>IF(RIGHT(TEXT(AI469,"0.#"),1)=".",TRUE,FALSE)</formula>
    </cfRule>
  </conditionalFormatting>
  <conditionalFormatting sqref="AQ468">
    <cfRule type="expression" dxfId="1643" priority="1825">
      <formula>IF(RIGHT(TEXT(AQ468,"0.#"),1)=".",FALSE,TRUE)</formula>
    </cfRule>
    <cfRule type="expression" dxfId="1642" priority="1826">
      <formula>IF(RIGHT(TEXT(AQ468,"0.#"),1)=".",TRUE,FALSE)</formula>
    </cfRule>
  </conditionalFormatting>
  <conditionalFormatting sqref="AQ469">
    <cfRule type="expression" dxfId="1641" priority="1829">
      <formula>IF(RIGHT(TEXT(AQ469,"0.#"),1)=".",FALSE,TRUE)</formula>
    </cfRule>
    <cfRule type="expression" dxfId="1640" priority="1830">
      <formula>IF(RIGHT(TEXT(AQ469,"0.#"),1)=".",TRUE,FALSE)</formula>
    </cfRule>
  </conditionalFormatting>
  <conditionalFormatting sqref="AQ470">
    <cfRule type="expression" dxfId="1639" priority="1827">
      <formula>IF(RIGHT(TEXT(AQ470,"0.#"),1)=".",FALSE,TRUE)</formula>
    </cfRule>
    <cfRule type="expression" dxfId="1638" priority="1828">
      <formula>IF(RIGHT(TEXT(AQ470,"0.#"),1)=".",TRUE,FALSE)</formula>
    </cfRule>
  </conditionalFormatting>
  <conditionalFormatting sqref="AE475">
    <cfRule type="expression" dxfId="1637" priority="1819">
      <formula>IF(RIGHT(TEXT(AE475,"0.#"),1)=".",FALSE,TRUE)</formula>
    </cfRule>
    <cfRule type="expression" dxfId="1636" priority="1820">
      <formula>IF(RIGHT(TEXT(AE475,"0.#"),1)=".",TRUE,FALSE)</formula>
    </cfRule>
  </conditionalFormatting>
  <conditionalFormatting sqref="AE473">
    <cfRule type="expression" dxfId="1635" priority="1823">
      <formula>IF(RIGHT(TEXT(AE473,"0.#"),1)=".",FALSE,TRUE)</formula>
    </cfRule>
    <cfRule type="expression" dxfId="1634" priority="1824">
      <formula>IF(RIGHT(TEXT(AE473,"0.#"),1)=".",TRUE,FALSE)</formula>
    </cfRule>
  </conditionalFormatting>
  <conditionalFormatting sqref="AE474">
    <cfRule type="expression" dxfId="1633" priority="1821">
      <formula>IF(RIGHT(TEXT(AE474,"0.#"),1)=".",FALSE,TRUE)</formula>
    </cfRule>
    <cfRule type="expression" dxfId="1632" priority="1822">
      <formula>IF(RIGHT(TEXT(AE474,"0.#"),1)=".",TRUE,FALSE)</formula>
    </cfRule>
  </conditionalFormatting>
  <conditionalFormatting sqref="AM475">
    <cfRule type="expression" dxfId="1631" priority="1813">
      <formula>IF(RIGHT(TEXT(AM475,"0.#"),1)=".",FALSE,TRUE)</formula>
    </cfRule>
    <cfRule type="expression" dxfId="1630" priority="1814">
      <formula>IF(RIGHT(TEXT(AM475,"0.#"),1)=".",TRUE,FALSE)</formula>
    </cfRule>
  </conditionalFormatting>
  <conditionalFormatting sqref="AM473">
    <cfRule type="expression" dxfId="1629" priority="1817">
      <formula>IF(RIGHT(TEXT(AM473,"0.#"),1)=".",FALSE,TRUE)</formula>
    </cfRule>
    <cfRule type="expression" dxfId="1628" priority="1818">
      <formula>IF(RIGHT(TEXT(AM473,"0.#"),1)=".",TRUE,FALSE)</formula>
    </cfRule>
  </conditionalFormatting>
  <conditionalFormatting sqref="AM474">
    <cfRule type="expression" dxfId="1627" priority="1815">
      <formula>IF(RIGHT(TEXT(AM474,"0.#"),1)=".",FALSE,TRUE)</formula>
    </cfRule>
    <cfRule type="expression" dxfId="1626" priority="1816">
      <formula>IF(RIGHT(TEXT(AM474,"0.#"),1)=".",TRUE,FALSE)</formula>
    </cfRule>
  </conditionalFormatting>
  <conditionalFormatting sqref="AU475">
    <cfRule type="expression" dxfId="1625" priority="1807">
      <formula>IF(RIGHT(TEXT(AU475,"0.#"),1)=".",FALSE,TRUE)</formula>
    </cfRule>
    <cfRule type="expression" dxfId="1624" priority="1808">
      <formula>IF(RIGHT(TEXT(AU475,"0.#"),1)=".",TRUE,FALSE)</formula>
    </cfRule>
  </conditionalFormatting>
  <conditionalFormatting sqref="AU473">
    <cfRule type="expression" dxfId="1623" priority="1811">
      <formula>IF(RIGHT(TEXT(AU473,"0.#"),1)=".",FALSE,TRUE)</formula>
    </cfRule>
    <cfRule type="expression" dxfId="1622" priority="1812">
      <formula>IF(RIGHT(TEXT(AU473,"0.#"),1)=".",TRUE,FALSE)</formula>
    </cfRule>
  </conditionalFormatting>
  <conditionalFormatting sqref="AU474">
    <cfRule type="expression" dxfId="1621" priority="1809">
      <formula>IF(RIGHT(TEXT(AU474,"0.#"),1)=".",FALSE,TRUE)</formula>
    </cfRule>
    <cfRule type="expression" dxfId="1620" priority="1810">
      <formula>IF(RIGHT(TEXT(AU474,"0.#"),1)=".",TRUE,FALSE)</formula>
    </cfRule>
  </conditionalFormatting>
  <conditionalFormatting sqref="AI475">
    <cfRule type="expression" dxfId="1619" priority="1801">
      <formula>IF(RIGHT(TEXT(AI475,"0.#"),1)=".",FALSE,TRUE)</formula>
    </cfRule>
    <cfRule type="expression" dxfId="1618" priority="1802">
      <formula>IF(RIGHT(TEXT(AI475,"0.#"),1)=".",TRUE,FALSE)</formula>
    </cfRule>
  </conditionalFormatting>
  <conditionalFormatting sqref="AI473">
    <cfRule type="expression" dxfId="1617" priority="1805">
      <formula>IF(RIGHT(TEXT(AI473,"0.#"),1)=".",FALSE,TRUE)</formula>
    </cfRule>
    <cfRule type="expression" dxfId="1616" priority="1806">
      <formula>IF(RIGHT(TEXT(AI473,"0.#"),1)=".",TRUE,FALSE)</formula>
    </cfRule>
  </conditionalFormatting>
  <conditionalFormatting sqref="AI474">
    <cfRule type="expression" dxfId="1615" priority="1803">
      <formula>IF(RIGHT(TEXT(AI474,"0.#"),1)=".",FALSE,TRUE)</formula>
    </cfRule>
    <cfRule type="expression" dxfId="1614" priority="1804">
      <formula>IF(RIGHT(TEXT(AI474,"0.#"),1)=".",TRUE,FALSE)</formula>
    </cfRule>
  </conditionalFormatting>
  <conditionalFormatting sqref="AQ473">
    <cfRule type="expression" dxfId="1613" priority="1795">
      <formula>IF(RIGHT(TEXT(AQ473,"0.#"),1)=".",FALSE,TRUE)</formula>
    </cfRule>
    <cfRule type="expression" dxfId="1612" priority="1796">
      <formula>IF(RIGHT(TEXT(AQ473,"0.#"),1)=".",TRUE,FALSE)</formula>
    </cfRule>
  </conditionalFormatting>
  <conditionalFormatting sqref="AQ474">
    <cfRule type="expression" dxfId="1611" priority="1799">
      <formula>IF(RIGHT(TEXT(AQ474,"0.#"),1)=".",FALSE,TRUE)</formula>
    </cfRule>
    <cfRule type="expression" dxfId="1610" priority="1800">
      <formula>IF(RIGHT(TEXT(AQ474,"0.#"),1)=".",TRUE,FALSE)</formula>
    </cfRule>
  </conditionalFormatting>
  <conditionalFormatting sqref="AQ475">
    <cfRule type="expression" dxfId="1609" priority="1797">
      <formula>IF(RIGHT(TEXT(AQ475,"0.#"),1)=".",FALSE,TRUE)</formula>
    </cfRule>
    <cfRule type="expression" dxfId="1608" priority="1798">
      <formula>IF(RIGHT(TEXT(AQ475,"0.#"),1)=".",TRUE,FALSE)</formula>
    </cfRule>
  </conditionalFormatting>
  <conditionalFormatting sqref="AE480">
    <cfRule type="expression" dxfId="1607" priority="1789">
      <formula>IF(RIGHT(TEXT(AE480,"0.#"),1)=".",FALSE,TRUE)</formula>
    </cfRule>
    <cfRule type="expression" dxfId="1606" priority="1790">
      <formula>IF(RIGHT(TEXT(AE480,"0.#"),1)=".",TRUE,FALSE)</formula>
    </cfRule>
  </conditionalFormatting>
  <conditionalFormatting sqref="AE478">
    <cfRule type="expression" dxfId="1605" priority="1793">
      <formula>IF(RIGHT(TEXT(AE478,"0.#"),1)=".",FALSE,TRUE)</formula>
    </cfRule>
    <cfRule type="expression" dxfId="1604" priority="1794">
      <formula>IF(RIGHT(TEXT(AE478,"0.#"),1)=".",TRUE,FALSE)</formula>
    </cfRule>
  </conditionalFormatting>
  <conditionalFormatting sqref="AE479">
    <cfRule type="expression" dxfId="1603" priority="1791">
      <formula>IF(RIGHT(TEXT(AE479,"0.#"),1)=".",FALSE,TRUE)</formula>
    </cfRule>
    <cfRule type="expression" dxfId="1602" priority="1792">
      <formula>IF(RIGHT(TEXT(AE479,"0.#"),1)=".",TRUE,FALSE)</formula>
    </cfRule>
  </conditionalFormatting>
  <conditionalFormatting sqref="AM480">
    <cfRule type="expression" dxfId="1601" priority="1783">
      <formula>IF(RIGHT(TEXT(AM480,"0.#"),1)=".",FALSE,TRUE)</formula>
    </cfRule>
    <cfRule type="expression" dxfId="1600" priority="1784">
      <formula>IF(RIGHT(TEXT(AM480,"0.#"),1)=".",TRUE,FALSE)</formula>
    </cfRule>
  </conditionalFormatting>
  <conditionalFormatting sqref="AM478">
    <cfRule type="expression" dxfId="1599" priority="1787">
      <formula>IF(RIGHT(TEXT(AM478,"0.#"),1)=".",FALSE,TRUE)</formula>
    </cfRule>
    <cfRule type="expression" dxfId="1598" priority="1788">
      <formula>IF(RIGHT(TEXT(AM478,"0.#"),1)=".",TRUE,FALSE)</formula>
    </cfRule>
  </conditionalFormatting>
  <conditionalFormatting sqref="AM479">
    <cfRule type="expression" dxfId="1597" priority="1785">
      <formula>IF(RIGHT(TEXT(AM479,"0.#"),1)=".",FALSE,TRUE)</formula>
    </cfRule>
    <cfRule type="expression" dxfId="1596" priority="1786">
      <formula>IF(RIGHT(TEXT(AM479,"0.#"),1)=".",TRUE,FALSE)</formula>
    </cfRule>
  </conditionalFormatting>
  <conditionalFormatting sqref="AU480">
    <cfRule type="expression" dxfId="1595" priority="1777">
      <formula>IF(RIGHT(TEXT(AU480,"0.#"),1)=".",FALSE,TRUE)</formula>
    </cfRule>
    <cfRule type="expression" dxfId="1594" priority="1778">
      <formula>IF(RIGHT(TEXT(AU480,"0.#"),1)=".",TRUE,FALSE)</formula>
    </cfRule>
  </conditionalFormatting>
  <conditionalFormatting sqref="AU478">
    <cfRule type="expression" dxfId="1593" priority="1781">
      <formula>IF(RIGHT(TEXT(AU478,"0.#"),1)=".",FALSE,TRUE)</formula>
    </cfRule>
    <cfRule type="expression" dxfId="1592" priority="1782">
      <formula>IF(RIGHT(TEXT(AU478,"0.#"),1)=".",TRUE,FALSE)</formula>
    </cfRule>
  </conditionalFormatting>
  <conditionalFormatting sqref="AU479">
    <cfRule type="expression" dxfId="1591" priority="1779">
      <formula>IF(RIGHT(TEXT(AU479,"0.#"),1)=".",FALSE,TRUE)</formula>
    </cfRule>
    <cfRule type="expression" dxfId="1590" priority="1780">
      <formula>IF(RIGHT(TEXT(AU479,"0.#"),1)=".",TRUE,FALSE)</formula>
    </cfRule>
  </conditionalFormatting>
  <conditionalFormatting sqref="AI480">
    <cfRule type="expression" dxfId="1589" priority="1771">
      <formula>IF(RIGHT(TEXT(AI480,"0.#"),1)=".",FALSE,TRUE)</formula>
    </cfRule>
    <cfRule type="expression" dxfId="1588" priority="1772">
      <formula>IF(RIGHT(TEXT(AI480,"0.#"),1)=".",TRUE,FALSE)</formula>
    </cfRule>
  </conditionalFormatting>
  <conditionalFormatting sqref="AI478">
    <cfRule type="expression" dxfId="1587" priority="1775">
      <formula>IF(RIGHT(TEXT(AI478,"0.#"),1)=".",FALSE,TRUE)</formula>
    </cfRule>
    <cfRule type="expression" dxfId="1586" priority="1776">
      <formula>IF(RIGHT(TEXT(AI478,"0.#"),1)=".",TRUE,FALSE)</formula>
    </cfRule>
  </conditionalFormatting>
  <conditionalFormatting sqref="AI479">
    <cfRule type="expression" dxfId="1585" priority="1773">
      <formula>IF(RIGHT(TEXT(AI479,"0.#"),1)=".",FALSE,TRUE)</formula>
    </cfRule>
    <cfRule type="expression" dxfId="1584" priority="1774">
      <formula>IF(RIGHT(TEXT(AI479,"0.#"),1)=".",TRUE,FALSE)</formula>
    </cfRule>
  </conditionalFormatting>
  <conditionalFormatting sqref="AQ478">
    <cfRule type="expression" dxfId="1583" priority="1765">
      <formula>IF(RIGHT(TEXT(AQ478,"0.#"),1)=".",FALSE,TRUE)</formula>
    </cfRule>
    <cfRule type="expression" dxfId="1582" priority="1766">
      <formula>IF(RIGHT(TEXT(AQ478,"0.#"),1)=".",TRUE,FALSE)</formula>
    </cfRule>
  </conditionalFormatting>
  <conditionalFormatting sqref="AQ479">
    <cfRule type="expression" dxfId="1581" priority="1769">
      <formula>IF(RIGHT(TEXT(AQ479,"0.#"),1)=".",FALSE,TRUE)</formula>
    </cfRule>
    <cfRule type="expression" dxfId="1580" priority="1770">
      <formula>IF(RIGHT(TEXT(AQ479,"0.#"),1)=".",TRUE,FALSE)</formula>
    </cfRule>
  </conditionalFormatting>
  <conditionalFormatting sqref="AQ480">
    <cfRule type="expression" dxfId="1579" priority="1767">
      <formula>IF(RIGHT(TEXT(AQ480,"0.#"),1)=".",FALSE,TRUE)</formula>
    </cfRule>
    <cfRule type="expression" dxfId="1578" priority="1768">
      <formula>IF(RIGHT(TEXT(AQ480,"0.#"),1)=".",TRUE,FALSE)</formula>
    </cfRule>
  </conditionalFormatting>
  <conditionalFormatting sqref="AM47">
    <cfRule type="expression" dxfId="1577" priority="2059">
      <formula>IF(RIGHT(TEXT(AM47,"0.#"),1)=".",FALSE,TRUE)</formula>
    </cfRule>
    <cfRule type="expression" dxfId="1576" priority="2060">
      <formula>IF(RIGHT(TEXT(AM47,"0.#"),1)=".",TRUE,FALSE)</formula>
    </cfRule>
  </conditionalFormatting>
  <conditionalFormatting sqref="AI46">
    <cfRule type="expression" dxfId="1575" priority="2063">
      <formula>IF(RIGHT(TEXT(AI46,"0.#"),1)=".",FALSE,TRUE)</formula>
    </cfRule>
    <cfRule type="expression" dxfId="1574" priority="2064">
      <formula>IF(RIGHT(TEXT(AI46,"0.#"),1)=".",TRUE,FALSE)</formula>
    </cfRule>
  </conditionalFormatting>
  <conditionalFormatting sqref="AM46">
    <cfRule type="expression" dxfId="1573" priority="2061">
      <formula>IF(RIGHT(TEXT(AM46,"0.#"),1)=".",FALSE,TRUE)</formula>
    </cfRule>
    <cfRule type="expression" dxfId="1572" priority="2062">
      <formula>IF(RIGHT(TEXT(AM46,"0.#"),1)=".",TRUE,FALSE)</formula>
    </cfRule>
  </conditionalFormatting>
  <conditionalFormatting sqref="AU46:AU48">
    <cfRule type="expression" dxfId="1571" priority="2053">
      <formula>IF(RIGHT(TEXT(AU46,"0.#"),1)=".",FALSE,TRUE)</formula>
    </cfRule>
    <cfRule type="expression" dxfId="1570" priority="2054">
      <formula>IF(RIGHT(TEXT(AU46,"0.#"),1)=".",TRUE,FALSE)</formula>
    </cfRule>
  </conditionalFormatting>
  <conditionalFormatting sqref="AM48">
    <cfRule type="expression" dxfId="1569" priority="2057">
      <formula>IF(RIGHT(TEXT(AM48,"0.#"),1)=".",FALSE,TRUE)</formula>
    </cfRule>
    <cfRule type="expression" dxfId="1568" priority="2058">
      <formula>IF(RIGHT(TEXT(AM48,"0.#"),1)=".",TRUE,FALSE)</formula>
    </cfRule>
  </conditionalFormatting>
  <conditionalFormatting sqref="AQ46:AQ48">
    <cfRule type="expression" dxfId="1567" priority="2055">
      <formula>IF(RIGHT(TEXT(AQ46,"0.#"),1)=".",FALSE,TRUE)</formula>
    </cfRule>
    <cfRule type="expression" dxfId="1566" priority="2056">
      <formula>IF(RIGHT(TEXT(AQ46,"0.#"),1)=".",TRUE,FALSE)</formula>
    </cfRule>
  </conditionalFormatting>
  <conditionalFormatting sqref="AE146:AE147 AI146:AI147 AM146:AM147 AQ146:AQ147 AU146:AU147">
    <cfRule type="expression" dxfId="1565" priority="2047">
      <formula>IF(RIGHT(TEXT(AE146,"0.#"),1)=".",FALSE,TRUE)</formula>
    </cfRule>
    <cfRule type="expression" dxfId="1564" priority="2048">
      <formula>IF(RIGHT(TEXT(AE146,"0.#"),1)=".",TRUE,FALSE)</formula>
    </cfRule>
  </conditionalFormatting>
  <conditionalFormatting sqref="AE138:AE139 AI138:AI139 AM138:AM139 AQ138:AQ139 AU138:AU139">
    <cfRule type="expression" dxfId="1563" priority="2051">
      <formula>IF(RIGHT(TEXT(AE138,"0.#"),1)=".",FALSE,TRUE)</formula>
    </cfRule>
    <cfRule type="expression" dxfId="1562" priority="2052">
      <formula>IF(RIGHT(TEXT(AE138,"0.#"),1)=".",TRUE,FALSE)</formula>
    </cfRule>
  </conditionalFormatting>
  <conditionalFormatting sqref="AE142:AE143 AI142:AI143 AM142:AM143 AQ142:AQ143 AU142:AU143">
    <cfRule type="expression" dxfId="1561" priority="2049">
      <formula>IF(RIGHT(TEXT(AE142,"0.#"),1)=".",FALSE,TRUE)</formula>
    </cfRule>
    <cfRule type="expression" dxfId="1560" priority="2050">
      <formula>IF(RIGHT(TEXT(AE142,"0.#"),1)=".",TRUE,FALSE)</formula>
    </cfRule>
  </conditionalFormatting>
  <conditionalFormatting sqref="AE198:AE199 AI198:AI199 AM198:AM199 AQ198:AQ199 AU198:AU199">
    <cfRule type="expression" dxfId="1559" priority="2041">
      <formula>IF(RIGHT(TEXT(AE198,"0.#"),1)=".",FALSE,TRUE)</formula>
    </cfRule>
    <cfRule type="expression" dxfId="1558" priority="2042">
      <formula>IF(RIGHT(TEXT(AE198,"0.#"),1)=".",TRUE,FALSE)</formula>
    </cfRule>
  </conditionalFormatting>
  <conditionalFormatting sqref="AE150:AE151 AI150:AI151 AM150:AM151 AQ150:AQ151 AU150:AU151">
    <cfRule type="expression" dxfId="1557" priority="2045">
      <formula>IF(RIGHT(TEXT(AE150,"0.#"),1)=".",FALSE,TRUE)</formula>
    </cfRule>
    <cfRule type="expression" dxfId="1556" priority="2046">
      <formula>IF(RIGHT(TEXT(AE150,"0.#"),1)=".",TRUE,FALSE)</formula>
    </cfRule>
  </conditionalFormatting>
  <conditionalFormatting sqref="AE194:AE195 AI194:AI195 AM194:AM195 AQ194:AQ195 AU194:AU195">
    <cfRule type="expression" dxfId="1555" priority="2043">
      <formula>IF(RIGHT(TEXT(AE194,"0.#"),1)=".",FALSE,TRUE)</formula>
    </cfRule>
    <cfRule type="expression" dxfId="1554" priority="2044">
      <formula>IF(RIGHT(TEXT(AE194,"0.#"),1)=".",TRUE,FALSE)</formula>
    </cfRule>
  </conditionalFormatting>
  <conditionalFormatting sqref="AE210:AE211 AI210:AI211 AM210:AM211 AQ210:AQ211 AU210:AU211">
    <cfRule type="expression" dxfId="1553" priority="2035">
      <formula>IF(RIGHT(TEXT(AE210,"0.#"),1)=".",FALSE,TRUE)</formula>
    </cfRule>
    <cfRule type="expression" dxfId="1552" priority="2036">
      <formula>IF(RIGHT(TEXT(AE210,"0.#"),1)=".",TRUE,FALSE)</formula>
    </cfRule>
  </conditionalFormatting>
  <conditionalFormatting sqref="AE202:AE203 AI202:AI203 AM202:AM203 AQ202:AQ203 AU202:AU203">
    <cfRule type="expression" dxfId="1551" priority="2039">
      <formula>IF(RIGHT(TEXT(AE202,"0.#"),1)=".",FALSE,TRUE)</formula>
    </cfRule>
    <cfRule type="expression" dxfId="1550" priority="2040">
      <formula>IF(RIGHT(TEXT(AE202,"0.#"),1)=".",TRUE,FALSE)</formula>
    </cfRule>
  </conditionalFormatting>
  <conditionalFormatting sqref="AE206:AE207 AI206:AI207 AM206:AM207 AQ206:AQ207 AU206:AU207">
    <cfRule type="expression" dxfId="1549" priority="2037">
      <formula>IF(RIGHT(TEXT(AE206,"0.#"),1)=".",FALSE,TRUE)</formula>
    </cfRule>
    <cfRule type="expression" dxfId="1548" priority="2038">
      <formula>IF(RIGHT(TEXT(AE206,"0.#"),1)=".",TRUE,FALSE)</formula>
    </cfRule>
  </conditionalFormatting>
  <conditionalFormatting sqref="AE262:AE263 AI262:AI263 AM262:AM263 AQ262:AQ263 AU262:AU263">
    <cfRule type="expression" dxfId="1547" priority="2029">
      <formula>IF(RIGHT(TEXT(AE262,"0.#"),1)=".",FALSE,TRUE)</formula>
    </cfRule>
    <cfRule type="expression" dxfId="1546" priority="2030">
      <formula>IF(RIGHT(TEXT(AE262,"0.#"),1)=".",TRUE,FALSE)</formula>
    </cfRule>
  </conditionalFormatting>
  <conditionalFormatting sqref="AE254:AE255 AI254:AI255 AM254:AM255 AQ254:AQ255 AU254:AU255">
    <cfRule type="expression" dxfId="1545" priority="2033">
      <formula>IF(RIGHT(TEXT(AE254,"0.#"),1)=".",FALSE,TRUE)</formula>
    </cfRule>
    <cfRule type="expression" dxfId="1544" priority="2034">
      <formula>IF(RIGHT(TEXT(AE254,"0.#"),1)=".",TRUE,FALSE)</formula>
    </cfRule>
  </conditionalFormatting>
  <conditionalFormatting sqref="AE258:AE259 AI258:AI259 AM258:AM259 AQ258:AQ259 AU258:AU259">
    <cfRule type="expression" dxfId="1543" priority="2031">
      <formula>IF(RIGHT(TEXT(AE258,"0.#"),1)=".",FALSE,TRUE)</formula>
    </cfRule>
    <cfRule type="expression" dxfId="1542" priority="2032">
      <formula>IF(RIGHT(TEXT(AE258,"0.#"),1)=".",TRUE,FALSE)</formula>
    </cfRule>
  </conditionalFormatting>
  <conditionalFormatting sqref="AE314:AE315 AI314:AI315 AM314:AM315 AQ314:AQ315 AU314:AU315">
    <cfRule type="expression" dxfId="1541" priority="2023">
      <formula>IF(RIGHT(TEXT(AE314,"0.#"),1)=".",FALSE,TRUE)</formula>
    </cfRule>
    <cfRule type="expression" dxfId="1540" priority="2024">
      <formula>IF(RIGHT(TEXT(AE314,"0.#"),1)=".",TRUE,FALSE)</formula>
    </cfRule>
  </conditionalFormatting>
  <conditionalFormatting sqref="AE266:AE267 AI266:AI267 AM266:AM267 AQ266:AQ267 AU266:AU267">
    <cfRule type="expression" dxfId="1539" priority="2027">
      <formula>IF(RIGHT(TEXT(AE266,"0.#"),1)=".",FALSE,TRUE)</formula>
    </cfRule>
    <cfRule type="expression" dxfId="1538" priority="2028">
      <formula>IF(RIGHT(TEXT(AE266,"0.#"),1)=".",TRUE,FALSE)</formula>
    </cfRule>
  </conditionalFormatting>
  <conditionalFormatting sqref="AE270:AE271 AI270:AI271 AM270:AM271 AQ270:AQ271 AU270:AU271">
    <cfRule type="expression" dxfId="1537" priority="2025">
      <formula>IF(RIGHT(TEXT(AE270,"0.#"),1)=".",FALSE,TRUE)</formula>
    </cfRule>
    <cfRule type="expression" dxfId="1536" priority="2026">
      <formula>IF(RIGHT(TEXT(AE270,"0.#"),1)=".",TRUE,FALSE)</formula>
    </cfRule>
  </conditionalFormatting>
  <conditionalFormatting sqref="AE326:AE327 AI326:AI327 AM326:AM327 AQ326:AQ327 AU326:AU327">
    <cfRule type="expression" dxfId="1535" priority="2017">
      <formula>IF(RIGHT(TEXT(AE326,"0.#"),1)=".",FALSE,TRUE)</formula>
    </cfRule>
    <cfRule type="expression" dxfId="1534" priority="2018">
      <formula>IF(RIGHT(TEXT(AE326,"0.#"),1)=".",TRUE,FALSE)</formula>
    </cfRule>
  </conditionalFormatting>
  <conditionalFormatting sqref="AE318:AE319 AI318:AI319 AM318:AM319 AQ318:AQ319 AU318:AU319">
    <cfRule type="expression" dxfId="1533" priority="2021">
      <formula>IF(RIGHT(TEXT(AE318,"0.#"),1)=".",FALSE,TRUE)</formula>
    </cfRule>
    <cfRule type="expression" dxfId="1532" priority="2022">
      <formula>IF(RIGHT(TEXT(AE318,"0.#"),1)=".",TRUE,FALSE)</formula>
    </cfRule>
  </conditionalFormatting>
  <conditionalFormatting sqref="AE322:AE323 AI322:AI323 AM322:AM323 AQ322:AQ323 AU322:AU323">
    <cfRule type="expression" dxfId="1531" priority="2019">
      <formula>IF(RIGHT(TEXT(AE322,"0.#"),1)=".",FALSE,TRUE)</formula>
    </cfRule>
    <cfRule type="expression" dxfId="1530" priority="2020">
      <formula>IF(RIGHT(TEXT(AE322,"0.#"),1)=".",TRUE,FALSE)</formula>
    </cfRule>
  </conditionalFormatting>
  <conditionalFormatting sqref="AE378:AE379 AI378:AI379 AM378:AM379 AQ378:AQ379 AU378:AU379">
    <cfRule type="expression" dxfId="1529" priority="2011">
      <formula>IF(RIGHT(TEXT(AE378,"0.#"),1)=".",FALSE,TRUE)</formula>
    </cfRule>
    <cfRule type="expression" dxfId="1528" priority="2012">
      <formula>IF(RIGHT(TEXT(AE378,"0.#"),1)=".",TRUE,FALSE)</formula>
    </cfRule>
  </conditionalFormatting>
  <conditionalFormatting sqref="AE330:AE331 AI330:AI331 AM330:AM331 AQ330:AQ331 AU330:AU331">
    <cfRule type="expression" dxfId="1527" priority="2015">
      <formula>IF(RIGHT(TEXT(AE330,"0.#"),1)=".",FALSE,TRUE)</formula>
    </cfRule>
    <cfRule type="expression" dxfId="1526" priority="2016">
      <formula>IF(RIGHT(TEXT(AE330,"0.#"),1)=".",TRUE,FALSE)</formula>
    </cfRule>
  </conditionalFormatting>
  <conditionalFormatting sqref="AE374:AE375 AI374:AI375 AM374:AM375 AQ374:AQ375 AU374:AU375">
    <cfRule type="expression" dxfId="1525" priority="2013">
      <formula>IF(RIGHT(TEXT(AE374,"0.#"),1)=".",FALSE,TRUE)</formula>
    </cfRule>
    <cfRule type="expression" dxfId="1524" priority="2014">
      <formula>IF(RIGHT(TEXT(AE374,"0.#"),1)=".",TRUE,FALSE)</formula>
    </cfRule>
  </conditionalFormatting>
  <conditionalFormatting sqref="AE390:AE391 AI390:AI391 AM390:AM391 AQ390:AQ391 AU390:AU391">
    <cfRule type="expression" dxfId="1523" priority="2005">
      <formula>IF(RIGHT(TEXT(AE390,"0.#"),1)=".",FALSE,TRUE)</formula>
    </cfRule>
    <cfRule type="expression" dxfId="1522" priority="2006">
      <formula>IF(RIGHT(TEXT(AE390,"0.#"),1)=".",TRUE,FALSE)</formula>
    </cfRule>
  </conditionalFormatting>
  <conditionalFormatting sqref="AE382:AE383 AI382:AI383 AM382:AM383 AQ382:AQ383 AU382:AU383">
    <cfRule type="expression" dxfId="1521" priority="2009">
      <formula>IF(RIGHT(TEXT(AE382,"0.#"),1)=".",FALSE,TRUE)</formula>
    </cfRule>
    <cfRule type="expression" dxfId="1520" priority="2010">
      <formula>IF(RIGHT(TEXT(AE382,"0.#"),1)=".",TRUE,FALSE)</formula>
    </cfRule>
  </conditionalFormatting>
  <conditionalFormatting sqref="AE386:AE387 AI386:AI387 AM386:AM387 AQ386:AQ387 AU386:AU387">
    <cfRule type="expression" dxfId="1519" priority="2007">
      <formula>IF(RIGHT(TEXT(AE386,"0.#"),1)=".",FALSE,TRUE)</formula>
    </cfRule>
    <cfRule type="expression" dxfId="1518" priority="2008">
      <formula>IF(RIGHT(TEXT(AE386,"0.#"),1)=".",TRUE,FALSE)</formula>
    </cfRule>
  </conditionalFormatting>
  <conditionalFormatting sqref="AE440">
    <cfRule type="expression" dxfId="1517" priority="1999">
      <formula>IF(RIGHT(TEXT(AE440,"0.#"),1)=".",FALSE,TRUE)</formula>
    </cfRule>
    <cfRule type="expression" dxfId="1516" priority="2000">
      <formula>IF(RIGHT(TEXT(AE440,"0.#"),1)=".",TRUE,FALSE)</formula>
    </cfRule>
  </conditionalFormatting>
  <conditionalFormatting sqref="AE438">
    <cfRule type="expression" dxfId="1515" priority="2003">
      <formula>IF(RIGHT(TEXT(AE438,"0.#"),1)=".",FALSE,TRUE)</formula>
    </cfRule>
    <cfRule type="expression" dxfId="1514" priority="2004">
      <formula>IF(RIGHT(TEXT(AE438,"0.#"),1)=".",TRUE,FALSE)</formula>
    </cfRule>
  </conditionalFormatting>
  <conditionalFormatting sqref="AE439">
    <cfRule type="expression" dxfId="1513" priority="2001">
      <formula>IF(RIGHT(TEXT(AE439,"0.#"),1)=".",FALSE,TRUE)</formula>
    </cfRule>
    <cfRule type="expression" dxfId="1512" priority="2002">
      <formula>IF(RIGHT(TEXT(AE439,"0.#"),1)=".",TRUE,FALSE)</formula>
    </cfRule>
  </conditionalFormatting>
  <conditionalFormatting sqref="AM440">
    <cfRule type="expression" dxfId="1511" priority="1993">
      <formula>IF(RIGHT(TEXT(AM440,"0.#"),1)=".",FALSE,TRUE)</formula>
    </cfRule>
    <cfRule type="expression" dxfId="1510" priority="1994">
      <formula>IF(RIGHT(TEXT(AM440,"0.#"),1)=".",TRUE,FALSE)</formula>
    </cfRule>
  </conditionalFormatting>
  <conditionalFormatting sqref="AM438">
    <cfRule type="expression" dxfId="1509" priority="1997">
      <formula>IF(RIGHT(TEXT(AM438,"0.#"),1)=".",FALSE,TRUE)</formula>
    </cfRule>
    <cfRule type="expression" dxfId="1508" priority="1998">
      <formula>IF(RIGHT(TEXT(AM438,"0.#"),1)=".",TRUE,FALSE)</formula>
    </cfRule>
  </conditionalFormatting>
  <conditionalFormatting sqref="AM439">
    <cfRule type="expression" dxfId="1507" priority="1995">
      <formula>IF(RIGHT(TEXT(AM439,"0.#"),1)=".",FALSE,TRUE)</formula>
    </cfRule>
    <cfRule type="expression" dxfId="1506" priority="1996">
      <formula>IF(RIGHT(TEXT(AM439,"0.#"),1)=".",TRUE,FALSE)</formula>
    </cfRule>
  </conditionalFormatting>
  <conditionalFormatting sqref="AU440">
    <cfRule type="expression" dxfId="1505" priority="1987">
      <formula>IF(RIGHT(TEXT(AU440,"0.#"),1)=".",FALSE,TRUE)</formula>
    </cfRule>
    <cfRule type="expression" dxfId="1504" priority="1988">
      <formula>IF(RIGHT(TEXT(AU440,"0.#"),1)=".",TRUE,FALSE)</formula>
    </cfRule>
  </conditionalFormatting>
  <conditionalFormatting sqref="AU438">
    <cfRule type="expression" dxfId="1503" priority="1991">
      <formula>IF(RIGHT(TEXT(AU438,"0.#"),1)=".",FALSE,TRUE)</formula>
    </cfRule>
    <cfRule type="expression" dxfId="1502" priority="1992">
      <formula>IF(RIGHT(TEXT(AU438,"0.#"),1)=".",TRUE,FALSE)</formula>
    </cfRule>
  </conditionalFormatting>
  <conditionalFormatting sqref="AU439">
    <cfRule type="expression" dxfId="1501" priority="1989">
      <formula>IF(RIGHT(TEXT(AU439,"0.#"),1)=".",FALSE,TRUE)</formula>
    </cfRule>
    <cfRule type="expression" dxfId="1500" priority="1990">
      <formula>IF(RIGHT(TEXT(AU439,"0.#"),1)=".",TRUE,FALSE)</formula>
    </cfRule>
  </conditionalFormatting>
  <conditionalFormatting sqref="AI440">
    <cfRule type="expression" dxfId="1499" priority="1981">
      <formula>IF(RIGHT(TEXT(AI440,"0.#"),1)=".",FALSE,TRUE)</formula>
    </cfRule>
    <cfRule type="expression" dxfId="1498" priority="1982">
      <formula>IF(RIGHT(TEXT(AI440,"0.#"),1)=".",TRUE,FALSE)</formula>
    </cfRule>
  </conditionalFormatting>
  <conditionalFormatting sqref="AI438">
    <cfRule type="expression" dxfId="1497" priority="1985">
      <formula>IF(RIGHT(TEXT(AI438,"0.#"),1)=".",FALSE,TRUE)</formula>
    </cfRule>
    <cfRule type="expression" dxfId="1496" priority="1986">
      <formula>IF(RIGHT(TEXT(AI438,"0.#"),1)=".",TRUE,FALSE)</formula>
    </cfRule>
  </conditionalFormatting>
  <conditionalFormatting sqref="AI439">
    <cfRule type="expression" dxfId="1495" priority="1983">
      <formula>IF(RIGHT(TEXT(AI439,"0.#"),1)=".",FALSE,TRUE)</formula>
    </cfRule>
    <cfRule type="expression" dxfId="1494" priority="1984">
      <formula>IF(RIGHT(TEXT(AI439,"0.#"),1)=".",TRUE,FALSE)</formula>
    </cfRule>
  </conditionalFormatting>
  <conditionalFormatting sqref="AQ438">
    <cfRule type="expression" dxfId="1493" priority="1975">
      <formula>IF(RIGHT(TEXT(AQ438,"0.#"),1)=".",FALSE,TRUE)</formula>
    </cfRule>
    <cfRule type="expression" dxfId="1492" priority="1976">
      <formula>IF(RIGHT(TEXT(AQ438,"0.#"),1)=".",TRUE,FALSE)</formula>
    </cfRule>
  </conditionalFormatting>
  <conditionalFormatting sqref="AQ439">
    <cfRule type="expression" dxfId="1491" priority="1979">
      <formula>IF(RIGHT(TEXT(AQ439,"0.#"),1)=".",FALSE,TRUE)</formula>
    </cfRule>
    <cfRule type="expression" dxfId="1490" priority="1980">
      <formula>IF(RIGHT(TEXT(AQ439,"0.#"),1)=".",TRUE,FALSE)</formula>
    </cfRule>
  </conditionalFormatting>
  <conditionalFormatting sqref="AQ440">
    <cfRule type="expression" dxfId="1489" priority="1977">
      <formula>IF(RIGHT(TEXT(AQ440,"0.#"),1)=".",FALSE,TRUE)</formula>
    </cfRule>
    <cfRule type="expression" dxfId="1488" priority="1978">
      <formula>IF(RIGHT(TEXT(AQ440,"0.#"),1)=".",TRUE,FALSE)</formula>
    </cfRule>
  </conditionalFormatting>
  <conditionalFormatting sqref="AE445">
    <cfRule type="expression" dxfId="1487" priority="1969">
      <formula>IF(RIGHT(TEXT(AE445,"0.#"),1)=".",FALSE,TRUE)</formula>
    </cfRule>
    <cfRule type="expression" dxfId="1486" priority="1970">
      <formula>IF(RIGHT(TEXT(AE445,"0.#"),1)=".",TRUE,FALSE)</formula>
    </cfRule>
  </conditionalFormatting>
  <conditionalFormatting sqref="AE443">
    <cfRule type="expression" dxfId="1485" priority="1973">
      <formula>IF(RIGHT(TEXT(AE443,"0.#"),1)=".",FALSE,TRUE)</formula>
    </cfRule>
    <cfRule type="expression" dxfId="1484" priority="1974">
      <formula>IF(RIGHT(TEXT(AE443,"0.#"),1)=".",TRUE,FALSE)</formula>
    </cfRule>
  </conditionalFormatting>
  <conditionalFormatting sqref="AE444">
    <cfRule type="expression" dxfId="1483" priority="1971">
      <formula>IF(RIGHT(TEXT(AE444,"0.#"),1)=".",FALSE,TRUE)</formula>
    </cfRule>
    <cfRule type="expression" dxfId="1482" priority="1972">
      <formula>IF(RIGHT(TEXT(AE444,"0.#"),1)=".",TRUE,FALSE)</formula>
    </cfRule>
  </conditionalFormatting>
  <conditionalFormatting sqref="AM445">
    <cfRule type="expression" dxfId="1481" priority="1963">
      <formula>IF(RIGHT(TEXT(AM445,"0.#"),1)=".",FALSE,TRUE)</formula>
    </cfRule>
    <cfRule type="expression" dxfId="1480" priority="1964">
      <formula>IF(RIGHT(TEXT(AM445,"0.#"),1)=".",TRUE,FALSE)</formula>
    </cfRule>
  </conditionalFormatting>
  <conditionalFormatting sqref="AM443">
    <cfRule type="expression" dxfId="1479" priority="1967">
      <formula>IF(RIGHT(TEXT(AM443,"0.#"),1)=".",FALSE,TRUE)</formula>
    </cfRule>
    <cfRule type="expression" dxfId="1478" priority="1968">
      <formula>IF(RIGHT(TEXT(AM443,"0.#"),1)=".",TRUE,FALSE)</formula>
    </cfRule>
  </conditionalFormatting>
  <conditionalFormatting sqref="AM444">
    <cfRule type="expression" dxfId="1477" priority="1965">
      <formula>IF(RIGHT(TEXT(AM444,"0.#"),1)=".",FALSE,TRUE)</formula>
    </cfRule>
    <cfRule type="expression" dxfId="1476" priority="1966">
      <formula>IF(RIGHT(TEXT(AM444,"0.#"),1)=".",TRUE,FALSE)</formula>
    </cfRule>
  </conditionalFormatting>
  <conditionalFormatting sqref="AU445">
    <cfRule type="expression" dxfId="1475" priority="1957">
      <formula>IF(RIGHT(TEXT(AU445,"0.#"),1)=".",FALSE,TRUE)</formula>
    </cfRule>
    <cfRule type="expression" dxfId="1474" priority="1958">
      <formula>IF(RIGHT(TEXT(AU445,"0.#"),1)=".",TRUE,FALSE)</formula>
    </cfRule>
  </conditionalFormatting>
  <conditionalFormatting sqref="AU443">
    <cfRule type="expression" dxfId="1473" priority="1961">
      <formula>IF(RIGHT(TEXT(AU443,"0.#"),1)=".",FALSE,TRUE)</formula>
    </cfRule>
    <cfRule type="expression" dxfId="1472" priority="1962">
      <formula>IF(RIGHT(TEXT(AU443,"0.#"),1)=".",TRUE,FALSE)</formula>
    </cfRule>
  </conditionalFormatting>
  <conditionalFormatting sqref="AU444">
    <cfRule type="expression" dxfId="1471" priority="1959">
      <formula>IF(RIGHT(TEXT(AU444,"0.#"),1)=".",FALSE,TRUE)</formula>
    </cfRule>
    <cfRule type="expression" dxfId="1470" priority="1960">
      <formula>IF(RIGHT(TEXT(AU444,"0.#"),1)=".",TRUE,FALSE)</formula>
    </cfRule>
  </conditionalFormatting>
  <conditionalFormatting sqref="AI445">
    <cfRule type="expression" dxfId="1469" priority="1951">
      <formula>IF(RIGHT(TEXT(AI445,"0.#"),1)=".",FALSE,TRUE)</formula>
    </cfRule>
    <cfRule type="expression" dxfId="1468" priority="1952">
      <formula>IF(RIGHT(TEXT(AI445,"0.#"),1)=".",TRUE,FALSE)</formula>
    </cfRule>
  </conditionalFormatting>
  <conditionalFormatting sqref="AI443">
    <cfRule type="expression" dxfId="1467" priority="1955">
      <formula>IF(RIGHT(TEXT(AI443,"0.#"),1)=".",FALSE,TRUE)</formula>
    </cfRule>
    <cfRule type="expression" dxfId="1466" priority="1956">
      <formula>IF(RIGHT(TEXT(AI443,"0.#"),1)=".",TRUE,FALSE)</formula>
    </cfRule>
  </conditionalFormatting>
  <conditionalFormatting sqref="AI444">
    <cfRule type="expression" dxfId="1465" priority="1953">
      <formula>IF(RIGHT(TEXT(AI444,"0.#"),1)=".",FALSE,TRUE)</formula>
    </cfRule>
    <cfRule type="expression" dxfId="1464" priority="1954">
      <formula>IF(RIGHT(TEXT(AI444,"0.#"),1)=".",TRUE,FALSE)</formula>
    </cfRule>
  </conditionalFormatting>
  <conditionalFormatting sqref="AQ443">
    <cfRule type="expression" dxfId="1463" priority="1945">
      <formula>IF(RIGHT(TEXT(AQ443,"0.#"),1)=".",FALSE,TRUE)</formula>
    </cfRule>
    <cfRule type="expression" dxfId="1462" priority="1946">
      <formula>IF(RIGHT(TEXT(AQ443,"0.#"),1)=".",TRUE,FALSE)</formula>
    </cfRule>
  </conditionalFormatting>
  <conditionalFormatting sqref="AQ444">
    <cfRule type="expression" dxfId="1461" priority="1949">
      <formula>IF(RIGHT(TEXT(AQ444,"0.#"),1)=".",FALSE,TRUE)</formula>
    </cfRule>
    <cfRule type="expression" dxfId="1460" priority="1950">
      <formula>IF(RIGHT(TEXT(AQ444,"0.#"),1)=".",TRUE,FALSE)</formula>
    </cfRule>
  </conditionalFormatting>
  <conditionalFormatting sqref="AQ445">
    <cfRule type="expression" dxfId="1459" priority="1947">
      <formula>IF(RIGHT(TEXT(AQ445,"0.#"),1)=".",FALSE,TRUE)</formula>
    </cfRule>
    <cfRule type="expression" dxfId="1458" priority="1948">
      <formula>IF(RIGHT(TEXT(AQ445,"0.#"),1)=".",TRUE,FALSE)</formula>
    </cfRule>
  </conditionalFormatting>
  <conditionalFormatting sqref="Y888:Y907">
    <cfRule type="expression" dxfId="1457" priority="2175">
      <formula>IF(RIGHT(TEXT(Y888,"0.#"),1)=".",FALSE,TRUE)</formula>
    </cfRule>
    <cfRule type="expression" dxfId="1456" priority="2176">
      <formula>IF(RIGHT(TEXT(Y888,"0.#"),1)=".",TRUE,FALSE)</formula>
    </cfRule>
  </conditionalFormatting>
  <conditionalFormatting sqref="Y913:Y914 Y918:Y920 Y922:Y940">
    <cfRule type="expression" dxfId="1455" priority="2163">
      <formula>IF(RIGHT(TEXT(Y913,"0.#"),1)=".",FALSE,TRUE)</formula>
    </cfRule>
    <cfRule type="expression" dxfId="1454" priority="2164">
      <formula>IF(RIGHT(TEXT(Y913,"0.#"),1)=".",TRUE,FALSE)</formula>
    </cfRule>
  </conditionalFormatting>
  <conditionalFormatting sqref="Y911:Y912">
    <cfRule type="expression" dxfId="1453" priority="2157">
      <formula>IF(RIGHT(TEXT(Y911,"0.#"),1)=".",FALSE,TRUE)</formula>
    </cfRule>
    <cfRule type="expression" dxfId="1452" priority="2158">
      <formula>IF(RIGHT(TEXT(Y911,"0.#"),1)=".",TRUE,FALSE)</formula>
    </cfRule>
  </conditionalFormatting>
  <conditionalFormatting sqref="Y946:Y973">
    <cfRule type="expression" dxfId="1451" priority="2151">
      <formula>IF(RIGHT(TEXT(Y946,"0.#"),1)=".",FALSE,TRUE)</formula>
    </cfRule>
    <cfRule type="expression" dxfId="1450" priority="2152">
      <formula>IF(RIGHT(TEXT(Y946,"0.#"),1)=".",TRUE,FALSE)</formula>
    </cfRule>
  </conditionalFormatting>
  <conditionalFormatting sqref="Y944:Y945">
    <cfRule type="expression" dxfId="1449" priority="2145">
      <formula>IF(RIGHT(TEXT(Y944,"0.#"),1)=".",FALSE,TRUE)</formula>
    </cfRule>
    <cfRule type="expression" dxfId="1448" priority="2146">
      <formula>IF(RIGHT(TEXT(Y944,"0.#"),1)=".",TRUE,FALSE)</formula>
    </cfRule>
  </conditionalFormatting>
  <conditionalFormatting sqref="Y979:Y1006">
    <cfRule type="expression" dxfId="1447" priority="2139">
      <formula>IF(RIGHT(TEXT(Y979,"0.#"),1)=".",FALSE,TRUE)</formula>
    </cfRule>
    <cfRule type="expression" dxfId="1446" priority="2140">
      <formula>IF(RIGHT(TEXT(Y979,"0.#"),1)=".",TRUE,FALSE)</formula>
    </cfRule>
  </conditionalFormatting>
  <conditionalFormatting sqref="Y977:Y978">
    <cfRule type="expression" dxfId="1445" priority="2133">
      <formula>IF(RIGHT(TEXT(Y977,"0.#"),1)=".",FALSE,TRUE)</formula>
    </cfRule>
    <cfRule type="expression" dxfId="1444" priority="2134">
      <formula>IF(RIGHT(TEXT(Y977,"0.#"),1)=".",TRUE,FALSE)</formula>
    </cfRule>
  </conditionalFormatting>
  <conditionalFormatting sqref="Y1012:Y1039">
    <cfRule type="expression" dxfId="1443" priority="2127">
      <formula>IF(RIGHT(TEXT(Y1012,"0.#"),1)=".",FALSE,TRUE)</formula>
    </cfRule>
    <cfRule type="expression" dxfId="1442" priority="2128">
      <formula>IF(RIGHT(TEXT(Y1012,"0.#"),1)=".",TRUE,FALSE)</formula>
    </cfRule>
  </conditionalFormatting>
  <conditionalFormatting sqref="W23">
    <cfRule type="expression" dxfId="1441" priority="2411">
      <formula>IF(RIGHT(TEXT(W23,"0.#"),1)=".",FALSE,TRUE)</formula>
    </cfRule>
    <cfRule type="expression" dxfId="1440" priority="2412">
      <formula>IF(RIGHT(TEXT(W23,"0.#"),1)=".",TRUE,FALSE)</formula>
    </cfRule>
  </conditionalFormatting>
  <conditionalFormatting sqref="W24:W27">
    <cfRule type="expression" dxfId="1439" priority="2409">
      <formula>IF(RIGHT(TEXT(W24,"0.#"),1)=".",FALSE,TRUE)</formula>
    </cfRule>
    <cfRule type="expression" dxfId="1438" priority="2410">
      <formula>IF(RIGHT(TEXT(W24,"0.#"),1)=".",TRUE,FALSE)</formula>
    </cfRule>
  </conditionalFormatting>
  <conditionalFormatting sqref="W28">
    <cfRule type="expression" dxfId="1437" priority="2401">
      <formula>IF(RIGHT(TEXT(W28,"0.#"),1)=".",FALSE,TRUE)</formula>
    </cfRule>
    <cfRule type="expression" dxfId="1436" priority="2402">
      <formula>IF(RIGHT(TEXT(W28,"0.#"),1)=".",TRUE,FALSE)</formula>
    </cfRule>
  </conditionalFormatting>
  <conditionalFormatting sqref="P23">
    <cfRule type="expression" dxfId="1435" priority="2399">
      <formula>IF(RIGHT(TEXT(P23,"0.#"),1)=".",FALSE,TRUE)</formula>
    </cfRule>
    <cfRule type="expression" dxfId="1434" priority="2400">
      <formula>IF(RIGHT(TEXT(P23,"0.#"),1)=".",TRUE,FALSE)</formula>
    </cfRule>
  </conditionalFormatting>
  <conditionalFormatting sqref="P24:P27">
    <cfRule type="expression" dxfId="1433" priority="2397">
      <formula>IF(RIGHT(TEXT(P24,"0.#"),1)=".",FALSE,TRUE)</formula>
    </cfRule>
    <cfRule type="expression" dxfId="1432" priority="2398">
      <formula>IF(RIGHT(TEXT(P24,"0.#"),1)=".",TRUE,FALSE)</formula>
    </cfRule>
  </conditionalFormatting>
  <conditionalFormatting sqref="P28">
    <cfRule type="expression" dxfId="1431" priority="2395">
      <formula>IF(RIGHT(TEXT(P28,"0.#"),1)=".",FALSE,TRUE)</formula>
    </cfRule>
    <cfRule type="expression" dxfId="1430" priority="2396">
      <formula>IF(RIGHT(TEXT(P28,"0.#"),1)=".",TRUE,FALSE)</formula>
    </cfRule>
  </conditionalFormatting>
  <conditionalFormatting sqref="AQ114">
    <cfRule type="expression" dxfId="1429" priority="2379">
      <formula>IF(RIGHT(TEXT(AQ114,"0.#"),1)=".",FALSE,TRUE)</formula>
    </cfRule>
    <cfRule type="expression" dxfId="1428" priority="2380">
      <formula>IF(RIGHT(TEXT(AQ114,"0.#"),1)=".",TRUE,FALSE)</formula>
    </cfRule>
  </conditionalFormatting>
  <conditionalFormatting sqref="AQ104">
    <cfRule type="expression" dxfId="1427" priority="2393">
      <formula>IF(RIGHT(TEXT(AQ104,"0.#"),1)=".",FALSE,TRUE)</formula>
    </cfRule>
    <cfRule type="expression" dxfId="1426" priority="2394">
      <formula>IF(RIGHT(TEXT(AQ104,"0.#"),1)=".",TRUE,FALSE)</formula>
    </cfRule>
  </conditionalFormatting>
  <conditionalFormatting sqref="AQ105">
    <cfRule type="expression" dxfId="1425" priority="2391">
      <formula>IF(RIGHT(TEXT(AQ105,"0.#"),1)=".",FALSE,TRUE)</formula>
    </cfRule>
    <cfRule type="expression" dxfId="1424" priority="2392">
      <formula>IF(RIGHT(TEXT(AQ105,"0.#"),1)=".",TRUE,FALSE)</formula>
    </cfRule>
  </conditionalFormatting>
  <conditionalFormatting sqref="AQ107">
    <cfRule type="expression" dxfId="1423" priority="2389">
      <formula>IF(RIGHT(TEXT(AQ107,"0.#"),1)=".",FALSE,TRUE)</formula>
    </cfRule>
    <cfRule type="expression" dxfId="1422" priority="2390">
      <formula>IF(RIGHT(TEXT(AQ107,"0.#"),1)=".",TRUE,FALSE)</formula>
    </cfRule>
  </conditionalFormatting>
  <conditionalFormatting sqref="AQ108">
    <cfRule type="expression" dxfId="1421" priority="2387">
      <formula>IF(RIGHT(TEXT(AQ108,"0.#"),1)=".",FALSE,TRUE)</formula>
    </cfRule>
    <cfRule type="expression" dxfId="1420" priority="2388">
      <formula>IF(RIGHT(TEXT(AQ108,"0.#"),1)=".",TRUE,FALSE)</formula>
    </cfRule>
  </conditionalFormatting>
  <conditionalFormatting sqref="AQ110">
    <cfRule type="expression" dxfId="1419" priority="2385">
      <formula>IF(RIGHT(TEXT(AQ110,"0.#"),1)=".",FALSE,TRUE)</formula>
    </cfRule>
    <cfRule type="expression" dxfId="1418" priority="2386">
      <formula>IF(RIGHT(TEXT(AQ110,"0.#"),1)=".",TRUE,FALSE)</formula>
    </cfRule>
  </conditionalFormatting>
  <conditionalFormatting sqref="AQ111">
    <cfRule type="expression" dxfId="1417" priority="2383">
      <formula>IF(RIGHT(TEXT(AQ111,"0.#"),1)=".",FALSE,TRUE)</formula>
    </cfRule>
    <cfRule type="expression" dxfId="1416" priority="2384">
      <formula>IF(RIGHT(TEXT(AQ111,"0.#"),1)=".",TRUE,FALSE)</formula>
    </cfRule>
  </conditionalFormatting>
  <conditionalFormatting sqref="AQ113">
    <cfRule type="expression" dxfId="1415" priority="2381">
      <formula>IF(RIGHT(TEXT(AQ113,"0.#"),1)=".",FALSE,TRUE)</formula>
    </cfRule>
    <cfRule type="expression" dxfId="1414" priority="2382">
      <formula>IF(RIGHT(TEXT(AQ113,"0.#"),1)=".",TRUE,FALSE)</formula>
    </cfRule>
  </conditionalFormatting>
  <conditionalFormatting sqref="AE67">
    <cfRule type="expression" dxfId="1413" priority="2311">
      <formula>IF(RIGHT(TEXT(AE67,"0.#"),1)=".",FALSE,TRUE)</formula>
    </cfRule>
    <cfRule type="expression" dxfId="1412" priority="2312">
      <formula>IF(RIGHT(TEXT(AE67,"0.#"),1)=".",TRUE,FALSE)</formula>
    </cfRule>
  </conditionalFormatting>
  <conditionalFormatting sqref="AE68">
    <cfRule type="expression" dxfId="1411" priority="2309">
      <formula>IF(RIGHT(TEXT(AE68,"0.#"),1)=".",FALSE,TRUE)</formula>
    </cfRule>
    <cfRule type="expression" dxfId="1410" priority="2310">
      <formula>IF(RIGHT(TEXT(AE68,"0.#"),1)=".",TRUE,FALSE)</formula>
    </cfRule>
  </conditionalFormatting>
  <conditionalFormatting sqref="AE69">
    <cfRule type="expression" dxfId="1409" priority="2307">
      <formula>IF(RIGHT(TEXT(AE69,"0.#"),1)=".",FALSE,TRUE)</formula>
    </cfRule>
    <cfRule type="expression" dxfId="1408" priority="2308">
      <formula>IF(RIGHT(TEXT(AE69,"0.#"),1)=".",TRUE,FALSE)</formula>
    </cfRule>
  </conditionalFormatting>
  <conditionalFormatting sqref="AI69">
    <cfRule type="expression" dxfId="1407" priority="2305">
      <formula>IF(RIGHT(TEXT(AI69,"0.#"),1)=".",FALSE,TRUE)</formula>
    </cfRule>
    <cfRule type="expression" dxfId="1406" priority="2306">
      <formula>IF(RIGHT(TEXT(AI69,"0.#"),1)=".",TRUE,FALSE)</formula>
    </cfRule>
  </conditionalFormatting>
  <conditionalFormatting sqref="AI68">
    <cfRule type="expression" dxfId="1405" priority="2303">
      <formula>IF(RIGHT(TEXT(AI68,"0.#"),1)=".",FALSE,TRUE)</formula>
    </cfRule>
    <cfRule type="expression" dxfId="1404" priority="2304">
      <formula>IF(RIGHT(TEXT(AI68,"0.#"),1)=".",TRUE,FALSE)</formula>
    </cfRule>
  </conditionalFormatting>
  <conditionalFormatting sqref="AI67">
    <cfRule type="expression" dxfId="1403" priority="2301">
      <formula>IF(RIGHT(TEXT(AI67,"0.#"),1)=".",FALSE,TRUE)</formula>
    </cfRule>
    <cfRule type="expression" dxfId="1402" priority="2302">
      <formula>IF(RIGHT(TEXT(AI67,"0.#"),1)=".",TRUE,FALSE)</formula>
    </cfRule>
  </conditionalFormatting>
  <conditionalFormatting sqref="AM67">
    <cfRule type="expression" dxfId="1401" priority="2299">
      <formula>IF(RIGHT(TEXT(AM67,"0.#"),1)=".",FALSE,TRUE)</formula>
    </cfRule>
    <cfRule type="expression" dxfId="1400" priority="2300">
      <formula>IF(RIGHT(TEXT(AM67,"0.#"),1)=".",TRUE,FALSE)</formula>
    </cfRule>
  </conditionalFormatting>
  <conditionalFormatting sqref="AM68">
    <cfRule type="expression" dxfId="1399" priority="2297">
      <formula>IF(RIGHT(TEXT(AM68,"0.#"),1)=".",FALSE,TRUE)</formula>
    </cfRule>
    <cfRule type="expression" dxfId="1398" priority="2298">
      <formula>IF(RIGHT(TEXT(AM68,"0.#"),1)=".",TRUE,FALSE)</formula>
    </cfRule>
  </conditionalFormatting>
  <conditionalFormatting sqref="AM69">
    <cfRule type="expression" dxfId="1397" priority="2295">
      <formula>IF(RIGHT(TEXT(AM69,"0.#"),1)=".",FALSE,TRUE)</formula>
    </cfRule>
    <cfRule type="expression" dxfId="1396" priority="2296">
      <formula>IF(RIGHT(TEXT(AM69,"0.#"),1)=".",TRUE,FALSE)</formula>
    </cfRule>
  </conditionalFormatting>
  <conditionalFormatting sqref="AQ67:AQ69">
    <cfRule type="expression" dxfId="1395" priority="2293">
      <formula>IF(RIGHT(TEXT(AQ67,"0.#"),1)=".",FALSE,TRUE)</formula>
    </cfRule>
    <cfRule type="expression" dxfId="1394" priority="2294">
      <formula>IF(RIGHT(TEXT(AQ67,"0.#"),1)=".",TRUE,FALSE)</formula>
    </cfRule>
  </conditionalFormatting>
  <conditionalFormatting sqref="AU67:AU69">
    <cfRule type="expression" dxfId="1393" priority="2291">
      <formula>IF(RIGHT(TEXT(AU67,"0.#"),1)=".",FALSE,TRUE)</formula>
    </cfRule>
    <cfRule type="expression" dxfId="1392" priority="2292">
      <formula>IF(RIGHT(TEXT(AU67,"0.#"),1)=".",TRUE,FALSE)</formula>
    </cfRule>
  </conditionalFormatting>
  <conditionalFormatting sqref="AE70">
    <cfRule type="expression" dxfId="1391" priority="2289">
      <formula>IF(RIGHT(TEXT(AE70,"0.#"),1)=".",FALSE,TRUE)</formula>
    </cfRule>
    <cfRule type="expression" dxfId="1390" priority="2290">
      <formula>IF(RIGHT(TEXT(AE70,"0.#"),1)=".",TRUE,FALSE)</formula>
    </cfRule>
  </conditionalFormatting>
  <conditionalFormatting sqref="AE71">
    <cfRule type="expression" dxfId="1389" priority="2287">
      <formula>IF(RIGHT(TEXT(AE71,"0.#"),1)=".",FALSE,TRUE)</formula>
    </cfRule>
    <cfRule type="expression" dxfId="1388" priority="2288">
      <formula>IF(RIGHT(TEXT(AE71,"0.#"),1)=".",TRUE,FALSE)</formula>
    </cfRule>
  </conditionalFormatting>
  <conditionalFormatting sqref="AE72">
    <cfRule type="expression" dxfId="1387" priority="2285">
      <formula>IF(RIGHT(TEXT(AE72,"0.#"),1)=".",FALSE,TRUE)</formula>
    </cfRule>
    <cfRule type="expression" dxfId="1386" priority="2286">
      <formula>IF(RIGHT(TEXT(AE72,"0.#"),1)=".",TRUE,FALSE)</formula>
    </cfRule>
  </conditionalFormatting>
  <conditionalFormatting sqref="AI72">
    <cfRule type="expression" dxfId="1385" priority="2283">
      <formula>IF(RIGHT(TEXT(AI72,"0.#"),1)=".",FALSE,TRUE)</formula>
    </cfRule>
    <cfRule type="expression" dxfId="1384" priority="2284">
      <formula>IF(RIGHT(TEXT(AI72,"0.#"),1)=".",TRUE,FALSE)</formula>
    </cfRule>
  </conditionalFormatting>
  <conditionalFormatting sqref="AI71">
    <cfRule type="expression" dxfId="1383" priority="2281">
      <formula>IF(RIGHT(TEXT(AI71,"0.#"),1)=".",FALSE,TRUE)</formula>
    </cfRule>
    <cfRule type="expression" dxfId="1382" priority="2282">
      <formula>IF(RIGHT(TEXT(AI71,"0.#"),1)=".",TRUE,FALSE)</formula>
    </cfRule>
  </conditionalFormatting>
  <conditionalFormatting sqref="AI70">
    <cfRule type="expression" dxfId="1381" priority="2279">
      <formula>IF(RIGHT(TEXT(AI70,"0.#"),1)=".",FALSE,TRUE)</formula>
    </cfRule>
    <cfRule type="expression" dxfId="1380" priority="2280">
      <formula>IF(RIGHT(TEXT(AI70,"0.#"),1)=".",TRUE,FALSE)</formula>
    </cfRule>
  </conditionalFormatting>
  <conditionalFormatting sqref="AM70">
    <cfRule type="expression" dxfId="1379" priority="2277">
      <formula>IF(RIGHT(TEXT(AM70,"0.#"),1)=".",FALSE,TRUE)</formula>
    </cfRule>
    <cfRule type="expression" dxfId="1378" priority="2278">
      <formula>IF(RIGHT(TEXT(AM70,"0.#"),1)=".",TRUE,FALSE)</formula>
    </cfRule>
  </conditionalFormatting>
  <conditionalFormatting sqref="AM71">
    <cfRule type="expression" dxfId="1377" priority="2275">
      <formula>IF(RIGHT(TEXT(AM71,"0.#"),1)=".",FALSE,TRUE)</formula>
    </cfRule>
    <cfRule type="expression" dxfId="1376" priority="2276">
      <formula>IF(RIGHT(TEXT(AM71,"0.#"),1)=".",TRUE,FALSE)</formula>
    </cfRule>
  </conditionalFormatting>
  <conditionalFormatting sqref="AM72">
    <cfRule type="expression" dxfId="1375" priority="2273">
      <formula>IF(RIGHT(TEXT(AM72,"0.#"),1)=".",FALSE,TRUE)</formula>
    </cfRule>
    <cfRule type="expression" dxfId="1374" priority="2274">
      <formula>IF(RIGHT(TEXT(AM72,"0.#"),1)=".",TRUE,FALSE)</formula>
    </cfRule>
  </conditionalFormatting>
  <conditionalFormatting sqref="AQ70:AQ72">
    <cfRule type="expression" dxfId="1373" priority="2271">
      <formula>IF(RIGHT(TEXT(AQ70,"0.#"),1)=".",FALSE,TRUE)</formula>
    </cfRule>
    <cfRule type="expression" dxfId="1372" priority="2272">
      <formula>IF(RIGHT(TEXT(AQ70,"0.#"),1)=".",TRUE,FALSE)</formula>
    </cfRule>
  </conditionalFormatting>
  <conditionalFormatting sqref="AU70:AU72">
    <cfRule type="expression" dxfId="1371" priority="2269">
      <formula>IF(RIGHT(TEXT(AU70,"0.#"),1)=".",FALSE,TRUE)</formula>
    </cfRule>
    <cfRule type="expression" dxfId="1370" priority="2270">
      <formula>IF(RIGHT(TEXT(AU70,"0.#"),1)=".",TRUE,FALSE)</formula>
    </cfRule>
  </conditionalFormatting>
  <conditionalFormatting sqref="AU656">
    <cfRule type="expression" dxfId="1369" priority="787">
      <formula>IF(RIGHT(TEXT(AU656,"0.#"),1)=".",FALSE,TRUE)</formula>
    </cfRule>
    <cfRule type="expression" dxfId="1368" priority="788">
      <formula>IF(RIGHT(TEXT(AU656,"0.#"),1)=".",TRUE,FALSE)</formula>
    </cfRule>
  </conditionalFormatting>
  <conditionalFormatting sqref="AQ655">
    <cfRule type="expression" dxfId="1367" priority="779">
      <formula>IF(RIGHT(TEXT(AQ655,"0.#"),1)=".",FALSE,TRUE)</formula>
    </cfRule>
    <cfRule type="expression" dxfId="1366" priority="780">
      <formula>IF(RIGHT(TEXT(AQ655,"0.#"),1)=".",TRUE,FALSE)</formula>
    </cfRule>
  </conditionalFormatting>
  <conditionalFormatting sqref="AI696">
    <cfRule type="expression" dxfId="1365" priority="571">
      <formula>IF(RIGHT(TEXT(AI696,"0.#"),1)=".",FALSE,TRUE)</formula>
    </cfRule>
    <cfRule type="expression" dxfId="1364" priority="572">
      <formula>IF(RIGHT(TEXT(AI696,"0.#"),1)=".",TRUE,FALSE)</formula>
    </cfRule>
  </conditionalFormatting>
  <conditionalFormatting sqref="AQ694">
    <cfRule type="expression" dxfId="1363" priority="565">
      <formula>IF(RIGHT(TEXT(AQ694,"0.#"),1)=".",FALSE,TRUE)</formula>
    </cfRule>
    <cfRule type="expression" dxfId="1362" priority="566">
      <formula>IF(RIGHT(TEXT(AQ694,"0.#"),1)=".",TRUE,FALSE)</formula>
    </cfRule>
  </conditionalFormatting>
  <conditionalFormatting sqref="AL888:AO907">
    <cfRule type="expression" dxfId="1361" priority="2177">
      <formula>IF(AND(AL888&gt;=0, RIGHT(TEXT(AL888,"0.#"),1)&lt;&gt;"."),TRUE,FALSE)</formula>
    </cfRule>
    <cfRule type="expression" dxfId="1360" priority="2178">
      <formula>IF(AND(AL888&gt;=0, RIGHT(TEXT(AL888,"0.#"),1)="."),TRUE,FALSE)</formula>
    </cfRule>
    <cfRule type="expression" dxfId="1359" priority="2179">
      <formula>IF(AND(AL888&lt;0, RIGHT(TEXT(AL888,"0.#"),1)&lt;&gt;"."),TRUE,FALSE)</formula>
    </cfRule>
    <cfRule type="expression" dxfId="1358" priority="2180">
      <formula>IF(AND(AL888&lt;0, RIGHT(TEXT(AL888,"0.#"),1)="."),TRUE,FALSE)</formula>
    </cfRule>
  </conditionalFormatting>
  <conditionalFormatting sqref="AL913:AO914 AL918:AO920 AL922:AO940">
    <cfRule type="expression" dxfId="1357" priority="2165">
      <formula>IF(AND(AL913&gt;=0, RIGHT(TEXT(AL913,"0.#"),1)&lt;&gt;"."),TRUE,FALSE)</formula>
    </cfRule>
    <cfRule type="expression" dxfId="1356" priority="2166">
      <formula>IF(AND(AL913&gt;=0, RIGHT(TEXT(AL913,"0.#"),1)="."),TRUE,FALSE)</formula>
    </cfRule>
    <cfRule type="expression" dxfId="1355" priority="2167">
      <formula>IF(AND(AL913&lt;0, RIGHT(TEXT(AL913,"0.#"),1)&lt;&gt;"."),TRUE,FALSE)</formula>
    </cfRule>
    <cfRule type="expression" dxfId="1354" priority="2168">
      <formula>IF(AND(AL913&lt;0, RIGHT(TEXT(AL913,"0.#"),1)="."),TRUE,FALSE)</formula>
    </cfRule>
  </conditionalFormatting>
  <conditionalFormatting sqref="AL911:AO912">
    <cfRule type="expression" dxfId="1353" priority="2159">
      <formula>IF(AND(AL911&gt;=0, RIGHT(TEXT(AL911,"0.#"),1)&lt;&gt;"."),TRUE,FALSE)</formula>
    </cfRule>
    <cfRule type="expression" dxfId="1352" priority="2160">
      <formula>IF(AND(AL911&gt;=0, RIGHT(TEXT(AL911,"0.#"),1)="."),TRUE,FALSE)</formula>
    </cfRule>
    <cfRule type="expression" dxfId="1351" priority="2161">
      <formula>IF(AND(AL911&lt;0, RIGHT(TEXT(AL911,"0.#"),1)&lt;&gt;"."),TRUE,FALSE)</formula>
    </cfRule>
    <cfRule type="expression" dxfId="1350" priority="2162">
      <formula>IF(AND(AL911&lt;0, RIGHT(TEXT(AL911,"0.#"),1)="."),TRUE,FALSE)</formula>
    </cfRule>
  </conditionalFormatting>
  <conditionalFormatting sqref="AL954:AO973">
    <cfRule type="expression" dxfId="1349" priority="2153">
      <formula>IF(AND(AL954&gt;=0, RIGHT(TEXT(AL954,"0.#"),1)&lt;&gt;"."),TRUE,FALSE)</formula>
    </cfRule>
    <cfRule type="expression" dxfId="1348" priority="2154">
      <formula>IF(AND(AL954&gt;=0, RIGHT(TEXT(AL954,"0.#"),1)="."),TRUE,FALSE)</formula>
    </cfRule>
    <cfRule type="expression" dxfId="1347" priority="2155">
      <formula>IF(AND(AL954&lt;0, RIGHT(TEXT(AL954,"0.#"),1)&lt;&gt;"."),TRUE,FALSE)</formula>
    </cfRule>
    <cfRule type="expression" dxfId="1346" priority="2156">
      <formula>IF(AND(AL954&lt;0, RIGHT(TEXT(AL954,"0.#"),1)="."),TRUE,FALSE)</formula>
    </cfRule>
  </conditionalFormatting>
  <conditionalFormatting sqref="AL944:AO944">
    <cfRule type="expression" dxfId="1345" priority="2147">
      <formula>IF(AND(AL944&gt;=0, RIGHT(TEXT(AL944,"0.#"),1)&lt;&gt;"."),TRUE,FALSE)</formula>
    </cfRule>
    <cfRule type="expression" dxfId="1344" priority="2148">
      <formula>IF(AND(AL944&gt;=0, RIGHT(TEXT(AL944,"0.#"),1)="."),TRUE,FALSE)</formula>
    </cfRule>
    <cfRule type="expression" dxfId="1343" priority="2149">
      <formula>IF(AND(AL944&lt;0, RIGHT(TEXT(AL944,"0.#"),1)&lt;&gt;"."),TRUE,FALSE)</formula>
    </cfRule>
    <cfRule type="expression" dxfId="1342" priority="2150">
      <formula>IF(AND(AL944&lt;0, RIGHT(TEXT(AL944,"0.#"),1)="."),TRUE,FALSE)</formula>
    </cfRule>
  </conditionalFormatting>
  <conditionalFormatting sqref="AL979:AO1006">
    <cfRule type="expression" dxfId="1341" priority="2141">
      <formula>IF(AND(AL979&gt;=0, RIGHT(TEXT(AL979,"0.#"),1)&lt;&gt;"."),TRUE,FALSE)</formula>
    </cfRule>
    <cfRule type="expression" dxfId="1340" priority="2142">
      <formula>IF(AND(AL979&gt;=0, RIGHT(TEXT(AL979,"0.#"),1)="."),TRUE,FALSE)</formula>
    </cfRule>
    <cfRule type="expression" dxfId="1339" priority="2143">
      <formula>IF(AND(AL979&lt;0, RIGHT(TEXT(AL979,"0.#"),1)&lt;&gt;"."),TRUE,FALSE)</formula>
    </cfRule>
    <cfRule type="expression" dxfId="1338" priority="2144">
      <formula>IF(AND(AL979&lt;0, RIGHT(TEXT(AL979,"0.#"),1)="."),TRUE,FALSE)</formula>
    </cfRule>
  </conditionalFormatting>
  <conditionalFormatting sqref="AL977:AO978">
    <cfRule type="expression" dxfId="1337" priority="2135">
      <formula>IF(AND(AL977&gt;=0, RIGHT(TEXT(AL977,"0.#"),1)&lt;&gt;"."),TRUE,FALSE)</formula>
    </cfRule>
    <cfRule type="expression" dxfId="1336" priority="2136">
      <formula>IF(AND(AL977&gt;=0, RIGHT(TEXT(AL977,"0.#"),1)="."),TRUE,FALSE)</formula>
    </cfRule>
    <cfRule type="expression" dxfId="1335" priority="2137">
      <formula>IF(AND(AL977&lt;0, RIGHT(TEXT(AL977,"0.#"),1)&lt;&gt;"."),TRUE,FALSE)</formula>
    </cfRule>
    <cfRule type="expression" dxfId="1334" priority="2138">
      <formula>IF(AND(AL977&lt;0, RIGHT(TEXT(AL977,"0.#"),1)="."),TRUE,FALSE)</formula>
    </cfRule>
  </conditionalFormatting>
  <conditionalFormatting sqref="AL1012:AO1039">
    <cfRule type="expression" dxfId="1333" priority="2129">
      <formula>IF(AND(AL1012&gt;=0, RIGHT(TEXT(AL1012,"0.#"),1)&lt;&gt;"."),TRUE,FALSE)</formula>
    </cfRule>
    <cfRule type="expression" dxfId="1332" priority="2130">
      <formula>IF(AND(AL1012&gt;=0, RIGHT(TEXT(AL1012,"0.#"),1)="."),TRUE,FALSE)</formula>
    </cfRule>
    <cfRule type="expression" dxfId="1331" priority="2131">
      <formula>IF(AND(AL1012&lt;0, RIGHT(TEXT(AL1012,"0.#"),1)&lt;&gt;"."),TRUE,FALSE)</formula>
    </cfRule>
    <cfRule type="expression" dxfId="1330" priority="2132">
      <formula>IF(AND(AL1012&lt;0, RIGHT(TEXT(AL1012,"0.#"),1)="."),TRUE,FALSE)</formula>
    </cfRule>
  </conditionalFormatting>
  <conditionalFormatting sqref="AL1010:AO1011">
    <cfRule type="expression" dxfId="1329" priority="2123">
      <formula>IF(AND(AL1010&gt;=0, RIGHT(TEXT(AL1010,"0.#"),1)&lt;&gt;"."),TRUE,FALSE)</formula>
    </cfRule>
    <cfRule type="expression" dxfId="1328" priority="2124">
      <formula>IF(AND(AL1010&gt;=0, RIGHT(TEXT(AL1010,"0.#"),1)="."),TRUE,FALSE)</formula>
    </cfRule>
    <cfRule type="expression" dxfId="1327" priority="2125">
      <formula>IF(AND(AL1010&lt;0, RIGHT(TEXT(AL1010,"0.#"),1)&lt;&gt;"."),TRUE,FALSE)</formula>
    </cfRule>
    <cfRule type="expression" dxfId="1326" priority="2126">
      <formula>IF(AND(AL1010&lt;0, RIGHT(TEXT(AL1010,"0.#"),1)="."),TRUE,FALSE)</formula>
    </cfRule>
  </conditionalFormatting>
  <conditionalFormatting sqref="Y1010:Y1011">
    <cfRule type="expression" dxfId="1325" priority="2121">
      <formula>IF(RIGHT(TEXT(Y1010,"0.#"),1)=".",FALSE,TRUE)</formula>
    </cfRule>
    <cfRule type="expression" dxfId="1324" priority="2122">
      <formula>IF(RIGHT(TEXT(Y1010,"0.#"),1)=".",TRUE,FALSE)</formula>
    </cfRule>
  </conditionalFormatting>
  <conditionalFormatting sqref="AL1045:AO1072">
    <cfRule type="expression" dxfId="1323" priority="2117">
      <formula>IF(AND(AL1045&gt;=0, RIGHT(TEXT(AL1045,"0.#"),1)&lt;&gt;"."),TRUE,FALSE)</formula>
    </cfRule>
    <cfRule type="expression" dxfId="1322" priority="2118">
      <formula>IF(AND(AL1045&gt;=0, RIGHT(TEXT(AL1045,"0.#"),1)="."),TRUE,FALSE)</formula>
    </cfRule>
    <cfRule type="expression" dxfId="1321" priority="2119">
      <formula>IF(AND(AL1045&lt;0, RIGHT(TEXT(AL1045,"0.#"),1)&lt;&gt;"."),TRUE,FALSE)</formula>
    </cfRule>
    <cfRule type="expression" dxfId="1320" priority="2120">
      <formula>IF(AND(AL1045&lt;0, RIGHT(TEXT(AL1045,"0.#"),1)="."),TRUE,FALSE)</formula>
    </cfRule>
  </conditionalFormatting>
  <conditionalFormatting sqref="Y1045:Y1072">
    <cfRule type="expression" dxfId="1319" priority="2115">
      <formula>IF(RIGHT(TEXT(Y1045,"0.#"),1)=".",FALSE,TRUE)</formula>
    </cfRule>
    <cfRule type="expression" dxfId="1318" priority="2116">
      <formula>IF(RIGHT(TEXT(Y1045,"0.#"),1)=".",TRUE,FALSE)</formula>
    </cfRule>
  </conditionalFormatting>
  <conditionalFormatting sqref="AL1043:AO1044">
    <cfRule type="expression" dxfId="1317" priority="2111">
      <formula>IF(AND(AL1043&gt;=0, RIGHT(TEXT(AL1043,"0.#"),1)&lt;&gt;"."),TRUE,FALSE)</formula>
    </cfRule>
    <cfRule type="expression" dxfId="1316" priority="2112">
      <formula>IF(AND(AL1043&gt;=0, RIGHT(TEXT(AL1043,"0.#"),1)="."),TRUE,FALSE)</formula>
    </cfRule>
    <cfRule type="expression" dxfId="1315" priority="2113">
      <formula>IF(AND(AL1043&lt;0, RIGHT(TEXT(AL1043,"0.#"),1)&lt;&gt;"."),TRUE,FALSE)</formula>
    </cfRule>
    <cfRule type="expression" dxfId="1314" priority="2114">
      <formula>IF(AND(AL1043&lt;0, RIGHT(TEXT(AL1043,"0.#"),1)="."),TRUE,FALSE)</formula>
    </cfRule>
  </conditionalFormatting>
  <conditionalFormatting sqref="Y1043:Y1044">
    <cfRule type="expression" dxfId="1313" priority="2109">
      <formula>IF(RIGHT(TEXT(Y1043,"0.#"),1)=".",FALSE,TRUE)</formula>
    </cfRule>
    <cfRule type="expression" dxfId="1312" priority="2110">
      <formula>IF(RIGHT(TEXT(Y1043,"0.#"),1)=".",TRUE,FALSE)</formula>
    </cfRule>
  </conditionalFormatting>
  <conditionalFormatting sqref="AL1078:AO1105">
    <cfRule type="expression" dxfId="1311" priority="2105">
      <formula>IF(AND(AL1078&gt;=0, RIGHT(TEXT(AL1078,"0.#"),1)&lt;&gt;"."),TRUE,FALSE)</formula>
    </cfRule>
    <cfRule type="expression" dxfId="1310" priority="2106">
      <formula>IF(AND(AL1078&gt;=0, RIGHT(TEXT(AL1078,"0.#"),1)="."),TRUE,FALSE)</formula>
    </cfRule>
    <cfRule type="expression" dxfId="1309" priority="2107">
      <formula>IF(AND(AL1078&lt;0, RIGHT(TEXT(AL1078,"0.#"),1)&lt;&gt;"."),TRUE,FALSE)</formula>
    </cfRule>
    <cfRule type="expression" dxfId="1308" priority="2108">
      <formula>IF(AND(AL1078&lt;0, RIGHT(TEXT(AL1078,"0.#"),1)="."),TRUE,FALSE)</formula>
    </cfRule>
  </conditionalFormatting>
  <conditionalFormatting sqref="Y1078:Y1105">
    <cfRule type="expression" dxfId="1307" priority="2103">
      <formula>IF(RIGHT(TEXT(Y1078,"0.#"),1)=".",FALSE,TRUE)</formula>
    </cfRule>
    <cfRule type="expression" dxfId="1306" priority="2104">
      <formula>IF(RIGHT(TEXT(Y1078,"0.#"),1)=".",TRUE,FALSE)</formula>
    </cfRule>
  </conditionalFormatting>
  <conditionalFormatting sqref="AL1076:AO1077">
    <cfRule type="expression" dxfId="1305" priority="2099">
      <formula>IF(AND(AL1076&gt;=0, RIGHT(TEXT(AL1076,"0.#"),1)&lt;&gt;"."),TRUE,FALSE)</formula>
    </cfRule>
    <cfRule type="expression" dxfId="1304" priority="2100">
      <formula>IF(AND(AL1076&gt;=0, RIGHT(TEXT(AL1076,"0.#"),1)="."),TRUE,FALSE)</formula>
    </cfRule>
    <cfRule type="expression" dxfId="1303" priority="2101">
      <formula>IF(AND(AL1076&lt;0, RIGHT(TEXT(AL1076,"0.#"),1)&lt;&gt;"."),TRUE,FALSE)</formula>
    </cfRule>
    <cfRule type="expression" dxfId="1302" priority="2102">
      <formula>IF(AND(AL1076&lt;0, RIGHT(TEXT(AL1076,"0.#"),1)="."),TRUE,FALSE)</formula>
    </cfRule>
  </conditionalFormatting>
  <conditionalFormatting sqref="Y1076:Y1077">
    <cfRule type="expression" dxfId="1301" priority="2097">
      <formula>IF(RIGHT(TEXT(Y1076,"0.#"),1)=".",FALSE,TRUE)</formula>
    </cfRule>
    <cfRule type="expression" dxfId="1300" priority="2098">
      <formula>IF(RIGHT(TEXT(Y1076,"0.#"),1)=".",TRUE,FALSE)</formula>
    </cfRule>
  </conditionalFormatting>
  <conditionalFormatting sqref="AE39">
    <cfRule type="expression" dxfId="1299" priority="2095">
      <formula>IF(RIGHT(TEXT(AE39,"0.#"),1)=".",FALSE,TRUE)</formula>
    </cfRule>
    <cfRule type="expression" dxfId="1298" priority="2096">
      <formula>IF(RIGHT(TEXT(AE39,"0.#"),1)=".",TRUE,FALSE)</formula>
    </cfRule>
  </conditionalFormatting>
  <conditionalFormatting sqref="AM41">
    <cfRule type="expression" dxfId="1297" priority="2079">
      <formula>IF(RIGHT(TEXT(AM41,"0.#"),1)=".",FALSE,TRUE)</formula>
    </cfRule>
    <cfRule type="expression" dxfId="1296" priority="2080">
      <formula>IF(RIGHT(TEXT(AM41,"0.#"),1)=".",TRUE,FALSE)</formula>
    </cfRule>
  </conditionalFormatting>
  <conditionalFormatting sqref="AE40">
    <cfRule type="expression" dxfId="1295" priority="2093">
      <formula>IF(RIGHT(TEXT(AE40,"0.#"),1)=".",FALSE,TRUE)</formula>
    </cfRule>
    <cfRule type="expression" dxfId="1294" priority="2094">
      <formula>IF(RIGHT(TEXT(AE40,"0.#"),1)=".",TRUE,FALSE)</formula>
    </cfRule>
  </conditionalFormatting>
  <conditionalFormatting sqref="AE41">
    <cfRule type="expression" dxfId="1293" priority="2091">
      <formula>IF(RIGHT(TEXT(AE41,"0.#"),1)=".",FALSE,TRUE)</formula>
    </cfRule>
    <cfRule type="expression" dxfId="1292" priority="2092">
      <formula>IF(RIGHT(TEXT(AE41,"0.#"),1)=".",TRUE,FALSE)</formula>
    </cfRule>
  </conditionalFormatting>
  <conditionalFormatting sqref="AI41">
    <cfRule type="expression" dxfId="1291" priority="2089">
      <formula>IF(RIGHT(TEXT(AI41,"0.#"),1)=".",FALSE,TRUE)</formula>
    </cfRule>
    <cfRule type="expression" dxfId="1290" priority="2090">
      <formula>IF(RIGHT(TEXT(AI41,"0.#"),1)=".",TRUE,FALSE)</formula>
    </cfRule>
  </conditionalFormatting>
  <conditionalFormatting sqref="AI40">
    <cfRule type="expression" dxfId="1289" priority="2087">
      <formula>IF(RIGHT(TEXT(AI40,"0.#"),1)=".",FALSE,TRUE)</formula>
    </cfRule>
    <cfRule type="expression" dxfId="1288" priority="2088">
      <formula>IF(RIGHT(TEXT(AI40,"0.#"),1)=".",TRUE,FALSE)</formula>
    </cfRule>
  </conditionalFormatting>
  <conditionalFormatting sqref="AI39">
    <cfRule type="expression" dxfId="1287" priority="2085">
      <formula>IF(RIGHT(TEXT(AI39,"0.#"),1)=".",FALSE,TRUE)</formula>
    </cfRule>
    <cfRule type="expression" dxfId="1286" priority="2086">
      <formula>IF(RIGHT(TEXT(AI39,"0.#"),1)=".",TRUE,FALSE)</formula>
    </cfRule>
  </conditionalFormatting>
  <conditionalFormatting sqref="AM39">
    <cfRule type="expression" dxfId="1285" priority="2083">
      <formula>IF(RIGHT(TEXT(AM39,"0.#"),1)=".",FALSE,TRUE)</formula>
    </cfRule>
    <cfRule type="expression" dxfId="1284" priority="2084">
      <formula>IF(RIGHT(TEXT(AM39,"0.#"),1)=".",TRUE,FALSE)</formula>
    </cfRule>
  </conditionalFormatting>
  <conditionalFormatting sqref="AM40">
    <cfRule type="expression" dxfId="1283" priority="2081">
      <formula>IF(RIGHT(TEXT(AM40,"0.#"),1)=".",FALSE,TRUE)</formula>
    </cfRule>
    <cfRule type="expression" dxfId="1282" priority="2082">
      <formula>IF(RIGHT(TEXT(AM40,"0.#"),1)=".",TRUE,FALSE)</formula>
    </cfRule>
  </conditionalFormatting>
  <conditionalFormatting sqref="AQ39:AQ41">
    <cfRule type="expression" dxfId="1281" priority="2077">
      <formula>IF(RIGHT(TEXT(AQ39,"0.#"),1)=".",FALSE,TRUE)</formula>
    </cfRule>
    <cfRule type="expression" dxfId="1280" priority="2078">
      <formula>IF(RIGHT(TEXT(AQ39,"0.#"),1)=".",TRUE,FALSE)</formula>
    </cfRule>
  </conditionalFormatting>
  <conditionalFormatting sqref="AU39:AU41">
    <cfRule type="expression" dxfId="1279" priority="2075">
      <formula>IF(RIGHT(TEXT(AU39,"0.#"),1)=".",FALSE,TRUE)</formula>
    </cfRule>
    <cfRule type="expression" dxfId="1278" priority="2076">
      <formula>IF(RIGHT(TEXT(AU39,"0.#"),1)=".",TRUE,FALSE)</formula>
    </cfRule>
  </conditionalFormatting>
  <conditionalFormatting sqref="AE46">
    <cfRule type="expression" dxfId="1277" priority="2073">
      <formula>IF(RIGHT(TEXT(AE46,"0.#"),1)=".",FALSE,TRUE)</formula>
    </cfRule>
    <cfRule type="expression" dxfId="1276" priority="2074">
      <formula>IF(RIGHT(TEXT(AE46,"0.#"),1)=".",TRUE,FALSE)</formula>
    </cfRule>
  </conditionalFormatting>
  <conditionalFormatting sqref="AE47">
    <cfRule type="expression" dxfId="1275" priority="2071">
      <formula>IF(RIGHT(TEXT(AE47,"0.#"),1)=".",FALSE,TRUE)</formula>
    </cfRule>
    <cfRule type="expression" dxfId="1274" priority="2072">
      <formula>IF(RIGHT(TEXT(AE47,"0.#"),1)=".",TRUE,FALSE)</formula>
    </cfRule>
  </conditionalFormatting>
  <conditionalFormatting sqref="AE48">
    <cfRule type="expression" dxfId="1273" priority="2069">
      <formula>IF(RIGHT(TEXT(AE48,"0.#"),1)=".",FALSE,TRUE)</formula>
    </cfRule>
    <cfRule type="expression" dxfId="1272" priority="2070">
      <formula>IF(RIGHT(TEXT(AE48,"0.#"),1)=".",TRUE,FALSE)</formula>
    </cfRule>
  </conditionalFormatting>
  <conditionalFormatting sqref="AI48">
    <cfRule type="expression" dxfId="1271" priority="2067">
      <formula>IF(RIGHT(TEXT(AI48,"0.#"),1)=".",FALSE,TRUE)</formula>
    </cfRule>
    <cfRule type="expression" dxfId="1270" priority="2068">
      <formula>IF(RIGHT(TEXT(AI48,"0.#"),1)=".",TRUE,FALSE)</formula>
    </cfRule>
  </conditionalFormatting>
  <conditionalFormatting sqref="AI47">
    <cfRule type="expression" dxfId="1269" priority="2065">
      <formula>IF(RIGHT(TEXT(AI47,"0.#"),1)=".",FALSE,TRUE)</formula>
    </cfRule>
    <cfRule type="expression" dxfId="1268" priority="2066">
      <formula>IF(RIGHT(TEXT(AI47,"0.#"),1)=".",TRUE,FALSE)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AL846:AO846">
    <cfRule type="expression" dxfId="105" priority="103">
      <formula>IF(AND(AL846&gt;=0, RIGHT(TEXT(AL846,"0.#"),1)&lt;&gt;"."),TRUE,FALSE)</formula>
    </cfRule>
    <cfRule type="expression" dxfId="104" priority="104">
      <formula>IF(AND(AL846&gt;=0, RIGHT(TEXT(AL846,"0.#"),1)="."),TRUE,FALSE)</formula>
    </cfRule>
    <cfRule type="expression" dxfId="103" priority="105">
      <formula>IF(AND(AL846&lt;0, RIGHT(TEXT(AL846,"0.#"),1)&lt;&gt;"."),TRUE,FALSE)</formula>
    </cfRule>
    <cfRule type="expression" dxfId="102" priority="106">
      <formula>IF(AND(AL846&lt;0, RIGHT(TEXT(AL846,"0.#"),1)="."),TRUE,FALSE)</formula>
    </cfRule>
  </conditionalFormatting>
  <conditionalFormatting sqref="AL847:AO847">
    <cfRule type="expression" dxfId="101" priority="99">
      <formula>IF(AND(AL847&gt;=0, RIGHT(TEXT(AL847,"0.#"),1)&lt;&gt;"."),TRUE,FALSE)</formula>
    </cfRule>
    <cfRule type="expression" dxfId="100" priority="100">
      <formula>IF(AND(AL847&gt;=0, RIGHT(TEXT(AL847,"0.#"),1)="."),TRUE,FALSE)</formula>
    </cfRule>
    <cfRule type="expression" dxfId="99" priority="101">
      <formula>IF(AND(AL847&lt;0, RIGHT(TEXT(AL847,"0.#"),1)&lt;&gt;"."),TRUE,FALSE)</formula>
    </cfRule>
    <cfRule type="expression" dxfId="98" priority="102">
      <formula>IF(AND(AL847&lt;0, RIGHT(TEXT(AL847,"0.#"),1)="."),TRUE,FALSE)</formula>
    </cfRule>
  </conditionalFormatting>
  <conditionalFormatting sqref="AL848:AO848">
    <cfRule type="expression" dxfId="97" priority="95">
      <formula>IF(AND(AL848&gt;=0, RIGHT(TEXT(AL848,"0.#"),1)&lt;&gt;"."),TRUE,FALSE)</formula>
    </cfRule>
    <cfRule type="expression" dxfId="96" priority="96">
      <formula>IF(AND(AL848&gt;=0, RIGHT(TEXT(AL848,"0.#"),1)="."),TRUE,FALSE)</formula>
    </cfRule>
    <cfRule type="expression" dxfId="95" priority="97">
      <formula>IF(AND(AL848&lt;0, RIGHT(TEXT(AL848,"0.#"),1)&lt;&gt;"."),TRUE,FALSE)</formula>
    </cfRule>
    <cfRule type="expression" dxfId="94" priority="98">
      <formula>IF(AND(AL848&lt;0, RIGHT(TEXT(AL848,"0.#"),1)="."),TRUE,FALSE)</formula>
    </cfRule>
  </conditionalFormatting>
  <conditionalFormatting sqref="AL849:AO849">
    <cfRule type="expression" dxfId="93" priority="91">
      <formula>IF(AND(AL849&gt;=0, RIGHT(TEXT(AL849,"0.#"),1)&lt;&gt;"."),TRUE,FALSE)</formula>
    </cfRule>
    <cfRule type="expression" dxfId="92" priority="92">
      <formula>IF(AND(AL849&gt;=0, RIGHT(TEXT(AL849,"0.#"),1)="."),TRUE,FALSE)</formula>
    </cfRule>
    <cfRule type="expression" dxfId="91" priority="93">
      <formula>IF(AND(AL849&lt;0, RIGHT(TEXT(AL849,"0.#"),1)&lt;&gt;"."),TRUE,FALSE)</formula>
    </cfRule>
    <cfRule type="expression" dxfId="90" priority="94">
      <formula>IF(AND(AL849&lt;0, RIGHT(TEXT(AL849,"0.#"),1)="."),TRUE,FALSE)</formula>
    </cfRule>
  </conditionalFormatting>
  <conditionalFormatting sqref="AL850:AO850">
    <cfRule type="expression" dxfId="89" priority="87">
      <formula>IF(AND(AL850&gt;=0, RIGHT(TEXT(AL850,"0.#"),1)&lt;&gt;"."),TRUE,FALSE)</formula>
    </cfRule>
    <cfRule type="expression" dxfId="88" priority="88">
      <formula>IF(AND(AL850&gt;=0, RIGHT(TEXT(AL850,"0.#"),1)="."),TRUE,FALSE)</formula>
    </cfRule>
    <cfRule type="expression" dxfId="87" priority="89">
      <formula>IF(AND(AL850&lt;0, RIGHT(TEXT(AL850,"0.#"),1)&lt;&gt;"."),TRUE,FALSE)</formula>
    </cfRule>
    <cfRule type="expression" dxfId="86" priority="90">
      <formula>IF(AND(AL850&lt;0, RIGHT(TEXT(AL850,"0.#"),1)="."),TRUE,FALSE)</formula>
    </cfRule>
  </conditionalFormatting>
  <conditionalFormatting sqref="AL851:AO851">
    <cfRule type="expression" dxfId="85" priority="83">
      <formula>IF(AND(AL851&gt;=0, RIGHT(TEXT(AL851,"0.#"),1)&lt;&gt;"."),TRUE,FALSE)</formula>
    </cfRule>
    <cfRule type="expression" dxfId="84" priority="84">
      <formula>IF(AND(AL851&gt;=0, RIGHT(TEXT(AL851,"0.#"),1)="."),TRUE,FALSE)</formula>
    </cfRule>
    <cfRule type="expression" dxfId="83" priority="85">
      <formula>IF(AND(AL851&lt;0, RIGHT(TEXT(AL851,"0.#"),1)&lt;&gt;"."),TRUE,FALSE)</formula>
    </cfRule>
    <cfRule type="expression" dxfId="82" priority="86">
      <formula>IF(AND(AL851&lt;0, RIGHT(TEXT(AL851,"0.#"),1)="."),TRUE,FALSE)</formula>
    </cfRule>
  </conditionalFormatting>
  <conditionalFormatting sqref="AL852:AO852">
    <cfRule type="expression" dxfId="81" priority="79">
      <formula>IF(AND(AL852&gt;=0, RIGHT(TEXT(AL852,"0.#"),1)&lt;&gt;"."),TRUE,FALSE)</formula>
    </cfRule>
    <cfRule type="expression" dxfId="80" priority="80">
      <formula>IF(AND(AL852&gt;=0, RIGHT(TEXT(AL852,"0.#"),1)="."),TRUE,FALSE)</formula>
    </cfRule>
    <cfRule type="expression" dxfId="79" priority="81">
      <formula>IF(AND(AL852&lt;0, RIGHT(TEXT(AL852,"0.#"),1)&lt;&gt;"."),TRUE,FALSE)</formula>
    </cfRule>
    <cfRule type="expression" dxfId="78" priority="82">
      <formula>IF(AND(AL852&lt;0, RIGHT(TEXT(AL852,"0.#"),1)="."),TRUE,FALSE)</formula>
    </cfRule>
  </conditionalFormatting>
  <conditionalFormatting sqref="AL853:AO853">
    <cfRule type="expression" dxfId="77" priority="75">
      <formula>IF(AND(AL853&gt;=0, RIGHT(TEXT(AL853,"0.#"),1)&lt;&gt;"."),TRUE,FALSE)</formula>
    </cfRule>
    <cfRule type="expression" dxfId="76" priority="76">
      <formula>IF(AND(AL853&gt;=0, RIGHT(TEXT(AL853,"0.#"),1)="."),TRUE,FALSE)</formula>
    </cfRule>
    <cfRule type="expression" dxfId="75" priority="77">
      <formula>IF(AND(AL853&lt;0, RIGHT(TEXT(AL853,"0.#"),1)&lt;&gt;"."),TRUE,FALSE)</formula>
    </cfRule>
    <cfRule type="expression" dxfId="74" priority="78">
      <formula>IF(AND(AL853&lt;0, RIGHT(TEXT(AL853,"0.#"),1)="."),TRUE,FALSE)</formula>
    </cfRule>
  </conditionalFormatting>
  <conditionalFormatting sqref="AL854:AO854">
    <cfRule type="expression" dxfId="73" priority="71">
      <formula>IF(AND(AL854&gt;=0, RIGHT(TEXT(AL854,"0.#"),1)&lt;&gt;"."),TRUE,FALSE)</formula>
    </cfRule>
    <cfRule type="expression" dxfId="72" priority="72">
      <formula>IF(AND(AL854&gt;=0, RIGHT(TEXT(AL854,"0.#"),1)="."),TRUE,FALSE)</formula>
    </cfRule>
    <cfRule type="expression" dxfId="71" priority="73">
      <formula>IF(AND(AL854&lt;0, RIGHT(TEXT(AL854,"0.#"),1)&lt;&gt;"."),TRUE,FALSE)</formula>
    </cfRule>
    <cfRule type="expression" dxfId="70" priority="74">
      <formula>IF(AND(AL854&lt;0, RIGHT(TEXT(AL854,"0.#"),1)="."),TRUE,FALSE)</formula>
    </cfRule>
  </conditionalFormatting>
  <conditionalFormatting sqref="Y880:Y887">
    <cfRule type="expression" dxfId="69" priority="69">
      <formula>IF(RIGHT(TEXT(Y880,"0.#"),1)=".",FALSE,TRUE)</formula>
    </cfRule>
    <cfRule type="expression" dxfId="68" priority="70">
      <formula>IF(RIGHT(TEXT(Y880,"0.#"),1)=".",TRUE,FALSE)</formula>
    </cfRule>
  </conditionalFormatting>
  <conditionalFormatting sqref="AL878:AO878">
    <cfRule type="expression" dxfId="67" priority="65">
      <formula>IF(AND(AL878&gt;=0, RIGHT(TEXT(AL878,"0.#"),1)&lt;&gt;"."),TRUE,FALSE)</formula>
    </cfRule>
    <cfRule type="expression" dxfId="66" priority="66">
      <formula>IF(AND(AL878&gt;=0, RIGHT(TEXT(AL878,"0.#"),1)="."),TRUE,FALSE)</formula>
    </cfRule>
    <cfRule type="expression" dxfId="65" priority="67">
      <formula>IF(AND(AL878&lt;0, RIGHT(TEXT(AL878,"0.#"),1)&lt;&gt;"."),TRUE,FALSE)</formula>
    </cfRule>
    <cfRule type="expression" dxfId="64" priority="68">
      <formula>IF(AND(AL878&lt;0, RIGHT(TEXT(AL878,"0.#"),1)="."),TRUE,FALSE)</formula>
    </cfRule>
  </conditionalFormatting>
  <conditionalFormatting sqref="Y878:Y879">
    <cfRule type="expression" dxfId="63" priority="63">
      <formula>IF(RIGHT(TEXT(Y878,"0.#"),1)=".",FALSE,TRUE)</formula>
    </cfRule>
    <cfRule type="expression" dxfId="62" priority="64">
      <formula>IF(RIGHT(TEXT(Y878,"0.#"),1)=".",TRUE,FALSE)</formula>
    </cfRule>
  </conditionalFormatting>
  <conditionalFormatting sqref="AL879:AO879">
    <cfRule type="expression" dxfId="61" priority="59">
      <formula>IF(AND(AL879&gt;=0, RIGHT(TEXT(AL879,"0.#"),1)&lt;&gt;"."),TRUE,FALSE)</formula>
    </cfRule>
    <cfRule type="expression" dxfId="60" priority="60">
      <formula>IF(AND(AL879&gt;=0, RIGHT(TEXT(AL879,"0.#"),1)="."),TRUE,FALSE)</formula>
    </cfRule>
    <cfRule type="expression" dxfId="59" priority="61">
      <formula>IF(AND(AL879&lt;0, RIGHT(TEXT(AL879,"0.#"),1)&lt;&gt;"."),TRUE,FALSE)</formula>
    </cfRule>
    <cfRule type="expression" dxfId="58" priority="62">
      <formula>IF(AND(AL879&lt;0, RIGHT(TEXT(AL879,"0.#"),1)="."),TRUE,FALSE)</formula>
    </cfRule>
  </conditionalFormatting>
  <conditionalFormatting sqref="AL880:AO880">
    <cfRule type="expression" dxfId="57" priority="55">
      <formula>IF(AND(AL880&gt;=0, RIGHT(TEXT(AL880,"0.#"),1)&lt;&gt;"."),TRUE,FALSE)</formula>
    </cfRule>
    <cfRule type="expression" dxfId="56" priority="56">
      <formula>IF(AND(AL880&gt;=0, RIGHT(TEXT(AL880,"0.#"),1)="."),TRUE,FALSE)</formula>
    </cfRule>
    <cfRule type="expression" dxfId="55" priority="57">
      <formula>IF(AND(AL880&lt;0, RIGHT(TEXT(AL880,"0.#"),1)&lt;&gt;"."),TRUE,FALSE)</formula>
    </cfRule>
    <cfRule type="expression" dxfId="54" priority="58">
      <formula>IF(AND(AL880&lt;0, RIGHT(TEXT(AL880,"0.#"),1)="."),TRUE,FALSE)</formula>
    </cfRule>
  </conditionalFormatting>
  <conditionalFormatting sqref="AL881:AO881">
    <cfRule type="expression" dxfId="53" priority="51">
      <formula>IF(AND(AL881&gt;=0, RIGHT(TEXT(AL881,"0.#"),1)&lt;&gt;"."),TRUE,FALSE)</formula>
    </cfRule>
    <cfRule type="expression" dxfId="52" priority="52">
      <formula>IF(AND(AL881&gt;=0, RIGHT(TEXT(AL881,"0.#"),1)="."),TRUE,FALSE)</formula>
    </cfRule>
    <cfRule type="expression" dxfId="51" priority="53">
      <formula>IF(AND(AL881&lt;0, RIGHT(TEXT(AL881,"0.#"),1)&lt;&gt;"."),TRUE,FALSE)</formula>
    </cfRule>
    <cfRule type="expression" dxfId="50" priority="54">
      <formula>IF(AND(AL881&lt;0, RIGHT(TEXT(AL881,"0.#"),1)="."),TRUE,FALSE)</formula>
    </cfRule>
  </conditionalFormatting>
  <conditionalFormatting sqref="AL882:AO882">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AL883:AO883">
    <cfRule type="expression" dxfId="45" priority="43">
      <formula>IF(AND(AL883&gt;=0, RIGHT(TEXT(AL883,"0.#"),1)&lt;&gt;"."),TRUE,FALSE)</formula>
    </cfRule>
    <cfRule type="expression" dxfId="44" priority="44">
      <formula>IF(AND(AL883&gt;=0, RIGHT(TEXT(AL883,"0.#"),1)="."),TRUE,FALSE)</formula>
    </cfRule>
    <cfRule type="expression" dxfId="43" priority="45">
      <formula>IF(AND(AL883&lt;0, RIGHT(TEXT(AL883,"0.#"),1)&lt;&gt;"."),TRUE,FALSE)</formula>
    </cfRule>
    <cfRule type="expression" dxfId="42" priority="46">
      <formula>IF(AND(AL883&lt;0, RIGHT(TEXT(AL883,"0.#"),1)="."),TRUE,FALSE)</formula>
    </cfRule>
  </conditionalFormatting>
  <conditionalFormatting sqref="AL884:AO884">
    <cfRule type="expression" dxfId="41" priority="39">
      <formula>IF(AND(AL884&gt;=0, RIGHT(TEXT(AL884,"0.#"),1)&lt;&gt;"."),TRUE,FALSE)</formula>
    </cfRule>
    <cfRule type="expression" dxfId="40" priority="40">
      <formula>IF(AND(AL884&gt;=0, RIGHT(TEXT(AL884,"0.#"),1)="."),TRUE,FALSE)</formula>
    </cfRule>
    <cfRule type="expression" dxfId="39" priority="41">
      <formula>IF(AND(AL884&lt;0, RIGHT(TEXT(AL884,"0.#"),1)&lt;&gt;"."),TRUE,FALSE)</formula>
    </cfRule>
    <cfRule type="expression" dxfId="38" priority="42">
      <formula>IF(AND(AL884&lt;0, RIGHT(TEXT(AL884,"0.#"),1)="."),TRUE,FALSE)</formula>
    </cfRule>
  </conditionalFormatting>
  <conditionalFormatting sqref="AL885:AO885">
    <cfRule type="expression" dxfId="37" priority="35">
      <formula>IF(AND(AL885&gt;=0, RIGHT(TEXT(AL885,"0.#"),1)&lt;&gt;"."),TRUE,FALSE)</formula>
    </cfRule>
    <cfRule type="expression" dxfId="36" priority="36">
      <formula>IF(AND(AL885&gt;=0, RIGHT(TEXT(AL885,"0.#"),1)="."),TRUE,FALSE)</formula>
    </cfRule>
    <cfRule type="expression" dxfId="35" priority="37">
      <formula>IF(AND(AL885&lt;0, RIGHT(TEXT(AL885,"0.#"),1)&lt;&gt;"."),TRUE,FALSE)</formula>
    </cfRule>
    <cfRule type="expression" dxfId="34" priority="38">
      <formula>IF(AND(AL885&lt;0, RIGHT(TEXT(AL885,"0.#"),1)="."),TRUE,FALSE)</formula>
    </cfRule>
  </conditionalFormatting>
  <conditionalFormatting sqref="AL886:AO886">
    <cfRule type="expression" dxfId="33" priority="31">
      <formula>IF(AND(AL886&gt;=0, RIGHT(TEXT(AL886,"0.#"),1)&lt;&gt;"."),TRUE,FALSE)</formula>
    </cfRule>
    <cfRule type="expression" dxfId="32" priority="32">
      <formula>IF(AND(AL886&gt;=0, RIGHT(TEXT(AL886,"0.#"),1)="."),TRUE,FALSE)</formula>
    </cfRule>
    <cfRule type="expression" dxfId="31" priority="33">
      <formula>IF(AND(AL886&lt;0, RIGHT(TEXT(AL886,"0.#"),1)&lt;&gt;"."),TRUE,FALSE)</formula>
    </cfRule>
    <cfRule type="expression" dxfId="30" priority="34">
      <formula>IF(AND(AL886&lt;0, RIGHT(TEXT(AL886,"0.#"),1)="."),TRUE,FALSE)</formula>
    </cfRule>
  </conditionalFormatting>
  <conditionalFormatting sqref="AL887:AO887">
    <cfRule type="expression" dxfId="29" priority="27">
      <formula>IF(AND(AL887&gt;=0, RIGHT(TEXT(AL887,"0.#"),1)&lt;&gt;"."),TRUE,FALSE)</formula>
    </cfRule>
    <cfRule type="expression" dxfId="28" priority="28">
      <formula>IF(AND(AL887&gt;=0, RIGHT(TEXT(AL887,"0.#"),1)="."),TRUE,FALSE)</formula>
    </cfRule>
    <cfRule type="expression" dxfId="27" priority="29">
      <formula>IF(AND(AL887&lt;0, RIGHT(TEXT(AL887,"0.#"),1)&lt;&gt;"."),TRUE,FALSE)</formula>
    </cfRule>
    <cfRule type="expression" dxfId="26" priority="30">
      <formula>IF(AND(AL887&lt;0, RIGHT(TEXT(AL887,"0.#"),1)="."),TRUE,FALSE)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917">
    <cfRule type="expression" dxfId="23" priority="19">
      <formula>IF(RIGHT(TEXT(Y917,"0.#"),1)=".",FALSE,TRUE)</formula>
    </cfRule>
    <cfRule type="expression" dxfId="22" priority="20">
      <formula>IF(RIGHT(TEXT(Y917,"0.#"),1)=".",TRUE,FALSE)</formula>
    </cfRule>
  </conditionalFormatting>
  <conditionalFormatting sqref="AL917:AO917">
    <cfRule type="expression" dxfId="21" priority="21">
      <formula>IF(AND(AL917&gt;=0, RIGHT(TEXT(AL917,"0.#"),1)&lt;&gt;"."),TRUE,FALSE)</formula>
    </cfRule>
    <cfRule type="expression" dxfId="20" priority="22">
      <formula>IF(AND(AL917&gt;=0, RIGHT(TEXT(AL917,"0.#"),1)="."),TRUE,FALSE)</formula>
    </cfRule>
    <cfRule type="expression" dxfId="19" priority="23">
      <formula>IF(AND(AL917&lt;0, RIGHT(TEXT(AL917,"0.#"),1)&lt;&gt;"."),TRUE,FALSE)</formula>
    </cfRule>
    <cfRule type="expression" dxfId="18" priority="24">
      <formula>IF(AND(AL917&lt;0, RIGHT(TEXT(AL917,"0.#"),1)="."),TRUE,FALSE)</formula>
    </cfRule>
  </conditionalFormatting>
  <conditionalFormatting sqref="Y916">
    <cfRule type="expression" dxfId="17" priority="13">
      <formula>IF(RIGHT(TEXT(Y916,"0.#"),1)=".",FALSE,TRUE)</formula>
    </cfRule>
    <cfRule type="expression" dxfId="16" priority="14">
      <formula>IF(RIGHT(TEXT(Y916,"0.#"),1)=".",TRUE,FALSE)</formula>
    </cfRule>
  </conditionalFormatting>
  <conditionalFormatting sqref="AL916:AO916">
    <cfRule type="expression" dxfId="15" priority="15">
      <formula>IF(AND(AL916&gt;=0, RIGHT(TEXT(AL916,"0.#"),1)&lt;&gt;"."),TRUE,FALSE)</formula>
    </cfRule>
    <cfRule type="expression" dxfId="14" priority="16">
      <formula>IF(AND(AL916&gt;=0, RIGHT(TEXT(AL916,"0.#"),1)="."),TRUE,FALSE)</formula>
    </cfRule>
    <cfRule type="expression" dxfId="13" priority="17">
      <formula>IF(AND(AL916&lt;0, RIGHT(TEXT(AL916,"0.#"),1)&lt;&gt;"."),TRUE,FALSE)</formula>
    </cfRule>
    <cfRule type="expression" dxfId="12" priority="18">
      <formula>IF(AND(AL916&lt;0, RIGHT(TEXT(AL916,"0.#"),1)="."),TRUE,FALSE)</formula>
    </cfRule>
  </conditionalFormatting>
  <conditionalFormatting sqref="Y915">
    <cfRule type="expression" dxfId="11" priority="7">
      <formula>IF(RIGHT(TEXT(Y915,"0.#"),1)=".",FALSE,TRUE)</formula>
    </cfRule>
    <cfRule type="expression" dxfId="10" priority="8">
      <formula>IF(RIGHT(TEXT(Y915,"0.#"),1)=".",TRUE,FALSE)</formula>
    </cfRule>
  </conditionalFormatting>
  <conditionalFormatting sqref="AL915:AO915">
    <cfRule type="expression" dxfId="9" priority="9">
      <formula>IF(AND(AL915&gt;=0, RIGHT(TEXT(AL915,"0.#"),1)&lt;&gt;"."),TRUE,FALSE)</formula>
    </cfRule>
    <cfRule type="expression" dxfId="8" priority="10">
      <formula>IF(AND(AL915&gt;=0, RIGHT(TEXT(AL915,"0.#"),1)="."),TRUE,FALSE)</formula>
    </cfRule>
    <cfRule type="expression" dxfId="7" priority="11">
      <formula>IF(AND(AL915&lt;0, RIGHT(TEXT(AL915,"0.#"),1)&lt;&gt;"."),TRUE,FALSE)</formula>
    </cfRule>
    <cfRule type="expression" dxfId="6" priority="12">
      <formula>IF(AND(AL915&lt;0, RIGHT(TEXT(AL915,"0.#"),1)="."),TRUE,FALSE)</formula>
    </cfRule>
  </conditionalFormatting>
  <conditionalFormatting sqref="AL945:AO953">
    <cfRule type="expression" dxfId="5" priority="3">
      <formula>IF(AND(AL945&gt;=0, RIGHT(TEXT(AL945,"0.#"),1)&lt;&gt;"."),TRUE,FALSE)</formula>
    </cfRule>
    <cfRule type="expression" dxfId="4" priority="4">
      <formula>IF(AND(AL945&gt;=0, RIGHT(TEXT(AL945,"0.#"),1)="."),TRUE,FALSE)</formula>
    </cfRule>
    <cfRule type="expression" dxfId="3" priority="5">
      <formula>IF(AND(AL945&lt;0, RIGHT(TEXT(AL945,"0.#"),1)&lt;&gt;"."),TRUE,FALSE)</formula>
    </cfRule>
    <cfRule type="expression" dxfId="2" priority="6">
      <formula>IF(AND(AL945&lt;0, RIGHT(TEXT(AL945,"0.#"),1)="."),TRUE,FALSE)</formula>
    </cfRule>
  </conditionalFormatting>
  <conditionalFormatting sqref="Y921">
    <cfRule type="expression" dxfId="1" priority="1">
      <formula>IF(RIGHT(TEXT(Y921,"0.#"),1)=".",FALSE,TRUE)</formula>
    </cfRule>
    <cfRule type="expression" dxfId="0" priority="2">
      <formula>IF(RIGHT(TEXT(Y921,"0.#"),1)=".",TRUE,FALSE)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07" max="49" man="1"/>
    <brk id="730" max="49" man="1"/>
    <brk id="786" max="49" man="1"/>
    <brk id="88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662</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補助</v>
      </c>
      <c r="Q10" s="19"/>
      <c r="T10" s="13"/>
      <c r="W10" s="32" t="s">
        <v>155</v>
      </c>
      <c r="Y10" s="32" t="s">
        <v>338</v>
      </c>
      <c r="Z10" s="32" t="s">
        <v>469</v>
      </c>
      <c r="AA10" s="79" t="s">
        <v>432</v>
      </c>
      <c r="AB10" s="79" t="s">
        <v>563</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2021-05-17T04:49:02Z</cp:lastPrinted>
  <dcterms:created xsi:type="dcterms:W3CDTF">2012-03-13T00:50:25Z</dcterms:created>
  <dcterms:modified xsi:type="dcterms:W3CDTF">2021-07-05T07:21:05Z</dcterms:modified>
</cp:coreProperties>
</file>