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<sst xmlns="http://schemas.openxmlformats.org/spreadsheetml/2006/main" count="3071" uniqueCount="790">
  <si>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</si>
  <si>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</si>
  <si>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</si>
  <si>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</si>
  <si>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</si>
  <si>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</si>
  <si>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</si>
  <si>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</si>
  <si>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</si>
  <si>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</si>
  <si>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</si>
  <si>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</si>
  <si>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</si>
  <si>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</si>
  <si>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</si>
  <si>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</si>
  <si>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</si>
  <si>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</si>
  <si>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</si>
  <si>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</si>
  <si>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</si>
  <si>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</si>
  <si>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</si>
  <si>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</si>
  <si>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</si>
  <si>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</si>
  <si>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</si>
  <si>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</si>
  <si>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</si>
  <si>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</si>
  <si>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</si>
  <si>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</si>
  <si>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</si>
  <si>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</si>
  <si>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</si>
  <si>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</si>
  <si>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</si>
  <si>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</si>
  <si>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</si>
  <si>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</si>
  <si>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</si>
  <si>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</si>
  <si>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</si>
  <si>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</si>
  <si>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</si>
  <si>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</si>
  <si>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</si>
  <si>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</si>
  <si>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</si>
  <si>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</si>
  <si>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</si>
  <si>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</si>
  <si>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</si>
  <si>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</si>
  <si>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</si>
  <si>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</si>
  <si>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</si>
  <si>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</si>
  <si>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</si>
  <si>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</si>
  <si>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</si>
  <si>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</si>
  <si>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</si>
  <si>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</si>
  <si>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</si>
  <si>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</si>
  <si>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</si>
  <si>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</si>
  <si>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</si>
  <si>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</si>
  <si>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</si>
  <si>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</si>
  <si>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</si>
  <si>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</si>
  <si>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</si>
  <si>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</si>
  <si>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</si>
  <si>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</si>
  <si>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</si>
  <si>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</si>
  <si>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</si>
  <si>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</si>
  <si>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</si>
  <si>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</si>
  <si>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</si>
  <si>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</si>
  <si>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</si>
  <si>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</si>
  <si>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</si>
  <si>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</si>
  <si>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</si>
  <si>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</si>
  <si>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</si>
  <si>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</si>
  <si>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</si>
  <si>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</si>
  <si>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</si>
  <si>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</si>
  <si>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</si>
  <si>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</si>
  <si>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</si>
  <si>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</si>
  <si>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</si>
  <si>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</si>
  <si>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</si>
  <si>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</si>
  <si>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</si>
  <si>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</si>
  <si>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</si>
  <si>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</si>
  <si>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</si>
  <si>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</si>
  <si>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</si>
  <si>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</si>
  <si>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</si>
  <si>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</si>
  <si>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</si>
  <si>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</si>
  <si>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</si>
  <si>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</si>
  <si>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</si>
  <si>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</si>
  <si>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</si>
  <si>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</si>
  <si>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</si>
  <si>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</si>
  <si>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</si>
  <si>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</si>
  <si>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</si>
  <si>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</si>
  <si>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</si>
  <si>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</si>
  <si>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</si>
  <si>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</si>
  <si>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</si>
  <si>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</si>
  <si>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</si>
  <si>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</si>
  <si>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</si>
  <si>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</si>
  <si>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</si>
  <si>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</si>
  <si>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</si>
  <si>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</si>
  <si>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</si>
  <si>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</si>
  <si>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</si>
  <si>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</si>
  <si>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</si>
  <si>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</si>
  <si>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</si>
  <si>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</si>
  <si>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</si>
  <si>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</si>
  <si>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</si>
  <si>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</si>
  <si>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</si>
  <si>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</si>
  <si>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</si>
  <si>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</si>
  <si>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</si>
  <si>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</si>
  <si>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</si>
  <si>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</si>
  <si>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</si>
  <si>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</si>
  <si>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</si>
  <si>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</si>
  <si>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</si>
  <si>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</si>
  <si>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</si>
  <si>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</si>
  <si>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</si>
  <si>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</si>
  <si>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</si>
  <si>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</si>
  <si>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</si>
  <si>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</si>
  <si>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</si>
  <si>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</si>
  <si>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</si>
  <si>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</si>
  <si>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</si>
  <si>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</si>
  <si>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</si>
  <si>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</si>
  <si>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</si>
  <si>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</si>
  <si>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</si>
  <si>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</si>
  <si>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</si>
  <si>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</si>
  <si>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</si>
  <si>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</si>
  <si>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</si>
  <si>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</si>
  <si>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</si>
  <si>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</si>
  <si>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</si>
  <si>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</si>
  <si>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</si>
  <si>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</si>
  <si>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</si>
  <si>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</si>
  <si>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</si>
  <si>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</si>
  <si>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</si>
  <si>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</si>
  <si>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</si>
  <si>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</si>
  <si>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</si>
  <si>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</si>
  <si>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</si>
  <si>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</si>
  <si>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</si>
  <si>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</si>
  <si>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</si>
  <si>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</si>
  <si>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</si>
  <si>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</si>
  <si>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</si>
  <si>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</si>
  <si>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</si>
  <si>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</si>
  <si>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</si>
  <si>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</si>
  <si>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</si>
  <si>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</si>
  <si>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</si>
  <si>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</si>
  <si>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</si>
  <si>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</si>
  <si>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</si>
  <si>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</si>
  <si>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</si>
  <si>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</si>
  <si>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</si>
  <si>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</si>
  <si>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</si>
  <si>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</si>
  <si>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</si>
  <si>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</si>
  <si>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</si>
  <si>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</si>
  <si>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</si>
  <si>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</si>
  <si>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</si>
  <si>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</si>
  <si>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</si>
  <si>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</si>
  <si>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</si>
  <si>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</si>
  <si>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</si>
  <si>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</si>
  <si>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</si>
  <si>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</si>
  <si>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</si>
  <si>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</si>
  <si>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</si>
  <si>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</si>
  <si>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</si>
  <si>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</si>
  <si>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</si>
  <si>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</si>
  <si>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</si>
  <si>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</si>
  <si>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</si>
  <si>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</si>
  <si>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</si>
  <si>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</si>
  <si>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</si>
  <si>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</si>
  <si>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</si>
  <si>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</si>
  <si>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</si>
  <si>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</si>
  <si>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</si>
  <si>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</si>
  <si>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</si>
  <si>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</si>
  <si>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</si>
  <si>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</si>
  <si>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</si>
  <si>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</si>
  <si>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</si>
  <si>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</si>
  <si>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</si>
  <si>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</si>
  <si>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</si>
  <si>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</si>
  <si>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</si>
  <si>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</si>
  <si>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</si>
  <si>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</si>
  <si>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</si>
  <si>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</si>
  <si>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</si>
  <si>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</si>
  <si>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</si>
  <si>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</si>
  <si>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</si>
  <si>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</si>
  <si>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</si>
  <si>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</si>
  <si>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</si>
  <si>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</si>
  <si>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</si>
  <si>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</si>
  <si>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</si>
  <si>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</si>
  <si>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</si>
  <si>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</si>
  <si>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</si>
  <si>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</si>
  <si>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</si>
  <si>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</si>
  <si>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</si>
  <si>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</si>
  <si>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</si>
  <si>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</si>
  <si>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</si>
  <si>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</si>
  <si>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</si>
  <si>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</si>
  <si>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</si>
  <si>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</si>
  <si>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</si>
  <si>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</si>
  <si>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</si>
  <si>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</si>
  <si>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</si>
  <si>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</si>
  <si>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</si>
  <si>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</si>
  <si>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</si>
  <si>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</si>
  <si>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</si>
  <si>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</si>
  <si>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</si>
  <si>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</si>
  <si>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</si>
  <si>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</si>
  <si>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</si>
  <si>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</si>
  <si>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</si>
  <si>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</si>
  <si>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</si>
  <si>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</si>
  <si>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</si>
  <si>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</si>
  <si>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</si>
  <si>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</si>
  <si>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</si>
  <si>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</si>
  <si>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</si>
  <si>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</si>
  <si>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</si>
  <si>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</si>
  <si>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</si>
  <si>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</si>
  <si>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</si>
  <si>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</si>
  <si>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</si>
  <si>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</si>
  <si>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</si>
  <si>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</si>
  <si>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</si>
  <si>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</si>
  <si>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</si>
  <si>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</si>
  <si>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</si>
  <si>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</si>
  <si>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</si>
  <si>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</si>
  <si>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</si>
  <si>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</si>
  <si>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</si>
  <si>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</si>
  <si>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</si>
  <si>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</si>
  <si>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</si>
  <si>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</si>
  <si>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</si>
  <si>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</si>
  <si>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</si>
  <si>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</si>
  <si>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</si>
  <si>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</si>
  <si>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</si>
  <si>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</si>
  <si>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</si>
  <si>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</si>
  <si>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</si>
  <si>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</si>
  <si>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</si>
  <si>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</si>
  <si>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</si>
  <si>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</si>
  <si>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</si>
  <si>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</si>
  <si>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</si>
  <si>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</si>
  <si>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</si>
  <si>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</si>
  <si>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</si>
  <si>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</si>
  <si>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</si>
  <si>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</si>
  <si>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</si>
  <si>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</si>
  <si>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</si>
  <si>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</si>
  <si>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</si>
  <si>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</si>
  <si>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</si>
  <si>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</si>
  <si>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</si>
  <si>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</si>
  <si>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</si>
  <si>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</si>
  <si>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</si>
  <si>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</si>
  <si>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</si>
  <si>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</si>
  <si>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</si>
  <si>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</si>
  <si>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</si>
  <si>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</si>
  <si>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</si>
  <si>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</si>
  <si>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</si>
  <si>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</si>
  <si>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</si>
  <si>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</si>
  <si>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</si>
  <si>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</si>
  <si>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</si>
  <si>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</si>
  <si>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</si>
  <si>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</si>
  <si>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</si>
  <si>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</si>
  <si>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</si>
  <si>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</si>
  <si>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</si>
  <si>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</si>
  <si>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</si>
  <si>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</si>
  <si>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</si>
  <si>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</si>
  <si>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</si>
  <si>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</si>
  <si>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</si>
  <si>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</si>
  <si>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</si>
  <si>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</si>
  <si>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</si>
  <si>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</si>
  <si>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</si>
  <si>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</si>
  <si>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</si>
  <si>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</si>
  <si>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</si>
  <si>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</si>
  <si>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</si>
  <si>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</si>
  <si>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</si>
  <si>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</si>
  <si>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</si>
  <si>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</si>
  <si>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</si>
  <si>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</si>
  <si>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</si>
  <si>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</si>
  <si>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</si>
  <si>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</si>
  <si>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</si>
  <si>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</si>
  <si>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</si>
  <si>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</si>
  <si>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</si>
  <si>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</si>
  <si>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</si>
  <si>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</si>
  <si>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</si>
  <si>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</si>
  <si>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</si>
  <si>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</si>
  <si>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</si>
  <si>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</si>
  <si>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</si>
  <si>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</si>
  <si>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</si>
  <si>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</si>
  <si>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</si>
  <si>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</si>
  <si>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</si>
  <si>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</si>
  <si>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</si>
  <si>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</si>
  <si>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</si>
  <si>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</si>
  <si>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</si>
  <si>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</si>
  <si>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</si>
  <si>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</si>
  <si>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</si>
  <si>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</si>
  <si>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</si>
  <si>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</si>
  <si>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</si>
  <si>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</si>
  <si>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</si>
  <si>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</si>
  <si>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</si>
  <si>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</si>
  <si>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</si>
  <si>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</si>
  <si>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</si>
  <si>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</si>
  <si>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</si>
  <si>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</si>
  <si>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</si>
  <si>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</si>
  <si>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</si>
  <si>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</si>
  <si>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</si>
  <si>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</si>
  <si>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</si>
  <si>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</si>
  <si>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</si>
  <si>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</si>
  <si>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</si>
  <si>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</si>
  <si>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</si>
  <si>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</si>
  <si>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</si>
  <si>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</si>
  <si>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</si>
  <si>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</si>
  <si>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</si>
  <si>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</si>
  <si>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</si>
  <si>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</si>
  <si>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</si>
  <si>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</si>
  <si>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</si>
  <si>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</si>
  <si>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</si>
  <si>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</si>
  <si>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</si>
  <si>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</si>
  <si>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</si>
  <si>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</si>
  <si>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</si>
  <si>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</si>
  <si>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</si>
  <si>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</si>
  <si>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</si>
  <si>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</si>
  <si>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</si>
  <si>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</si>
  <si>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</si>
  <si>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</si>
  <si>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</si>
  <si>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</si>
  <si>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</si>
  <si>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</si>
  <si>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</si>
  <si>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</si>
  <si>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</si>
  <si>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</si>
  <si>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</si>
  <si>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</si>
  <si>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</si>
  <si>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</si>
  <si>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</si>
  <si>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</si>
  <si>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</si>
  <si>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</si>
  <si>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</si>
  <si>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</si>
  <si>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</si>
  <si>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</si>
  <si>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</si>
  <si>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</si>
  <si>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</si>
  <si>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</si>
  <si>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</si>
  <si>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</si>
  <si>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</si>
  <si>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</si>
  <si>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</si>
  <si>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</si>
  <si>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</si>
  <si>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</si>
  <si>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</si>
  <si>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</si>
  <si>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</si>
  <si>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</si>
  <si>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</si>
  <si>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</si>
  <si>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</si>
  <si>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</si>
  <si>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</si>
  <si>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</si>
  <si>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</si>
  <si>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</si>
  <si>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</si>
  <si>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</si>
  <si>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</si>
  <si>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</si>
  <si>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</si>
  <si>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</si>
  <si>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</si>
  <si>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</si>
  <si>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</si>
  <si>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</si>
  <si>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</si>
  <si>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</si>
  <si>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</si>
  <si>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</si>
  <si>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</si>
  <si>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</si>
  <si>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</si>
  <si>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</si>
  <si>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</si>
  <si>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</si>
  <si>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</si>
  <si>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</si>
  <si>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</si>
  <si>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</si>
  <si>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</si>
  <si>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</si>
  <si>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</si>
  <si>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</si>
  <si>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</si>
  <si>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</si>
  <si>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</si>
  <si>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</si>
  <si>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</si>
  <si>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</si>
  <si>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</si>
  <si>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</si>
  <si>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</si>
  <si>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</si>
  <si>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</si>
  <si>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</si>
  <si>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</si>
  <si>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</si>
  <si>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</si>
  <si>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</si>
  <si>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</si>
  <si>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</si>
  <si>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</si>
  <si>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</si>
  <si>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</si>
  <si>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</si>
  <si>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</si>
  <si>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</si>
  <si>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</si>
  <si>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</si>
  <si>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</si>
  <si>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</si>
  <si>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</si>
  <si>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</si>
  <si>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</si>
  <si>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</si>
  <si>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</si>
  <si>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</si>
  <si>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</si>
  <si>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</si>
  <si>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</si>
  <si>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</si>
  <si>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</si>
  <si>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</si>
  <si>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</si>
  <si>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</si>
  <si>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</si>
  <si>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</si>
  <si>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</si>
  <si>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</si>
  <si>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</si>
  <si>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</si>
  <si>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</si>
  <si>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</si>
  <si>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</si>
  <si>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</si>
  <si>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</si>
  <si>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</si>
  <si>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</si>
  <si>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</si>
  <si>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</si>
  <si>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</si>
  <si>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</si>
  <si>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</si>
  <si>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</si>
  <si>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</si>
  <si>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</si>
  <si>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</si>
  <si>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</si>
  <si>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</si>
  <si>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</si>
  <si>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</si>
  <si>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</si>
  <si>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</si>
  <si>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</si>
  <si>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</si>
  <si>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</si>
  <si>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</si>
  <si>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公害健康被害補償基本統計調査</t>
  </si>
  <si>
    <t>環境保健部</t>
  </si>
  <si>
    <t>課長　田中　良典</t>
  </si>
  <si>
    <t>平成8年度</t>
  </si>
  <si>
    <t>終了予定なし</t>
  </si>
  <si>
    <t>環境保健企画管理課</t>
  </si>
  <si>
    <t>-</t>
  </si>
  <si>
    <t>環境保健部長通知　昭和49年10月1日環保企第117号公害健康被害補償法による被認定者データ等の作成について</t>
  </si>
  <si>
    <t>昭和63年に公健法第一種指定地域が解除されたが、それ以前に認定を受けた認定患者への補償は継続されてきた。
認定患者数及び補償費用等の変動推移を集計し更新整理することにより、認定患者数及び補償費用の将来推計を行う。このデータを次年度の補償給付額推定、賦課金所要額の算定根拠とし、公害健康被害補償制度の確実で円滑な遂行を図る。</t>
  </si>
  <si>
    <t>旧第一種指定地域39県市区から、１ヶ月ごとに認定患者の認定更新、認定事項の変動、補償給付額、公害医療機関の異動、認定に関する異議申立等について報告を受け、内容のエラーチェックを行った後に集計、全体のデータを把握して月報として整理する。これにより得られる年間のデータを基に将来推計を行い、次年度の補償給付額及び賦課金徴収必要額の算定根拠とする。
県市区からの上記報告データは環境省が提供するシステムソフトにより電子ファイルとして作成され、それらを環境省がデータベース化している。これらに係るデータの追加・更新等データエントリ作業、システムの運用・保守・サポート及び使用機器等のリース等を業者への委託等により行っている。</t>
  </si>
  <si>
    <t>環境保全調査等委託費</t>
  </si>
  <si>
    <t>環境保全調査費</t>
  </si>
  <si>
    <t>　認定患者の診療報酬等の実態を調査し、診療報酬等を検討するための基礎資料を収集するとともに、認定関係及び給付関係のデータを更新整理することにより、被認定患者数及び補償費用の将来推計等を行い、公害健康被害の補償等に関する法律に基づく補償制度を適正に運営して、認定患者の補償を行う。</t>
  </si>
  <si>
    <t>公害健康被害補償給付を実施している県市区数</t>
  </si>
  <si>
    <t>県市区</t>
  </si>
  <si>
    <t>環境保健部長通知　昭和49年10月1日環保企第117号に基づく自治体からの回答（出典：環境省）</t>
  </si>
  <si>
    <t>●●</t>
    <phoneticPr fontId="5"/>
  </si>
  <si>
    <t>公害健康被害補償給付金等算定根拠データの取得数
・約76千件（月報67千件、年報3千件、将来推計5,600件）</t>
  </si>
  <si>
    <t>千件</t>
  </si>
  <si>
    <t>X／Y
X=執行額
Y=システムにおける年間作業件数　</t>
    <phoneticPr fontId="5"/>
  </si>
  <si>
    <t>円</t>
  </si>
  <si>
    <t>百万円/千件</t>
    <phoneticPr fontId="5"/>
  </si>
  <si>
    <t>4.1/76</t>
  </si>
  <si>
    <t>3.1/76</t>
  </si>
  <si>
    <t>／　</t>
    <phoneticPr fontId="5"/>
  </si>
  <si>
    <t>７　環境保健対策の推進</t>
  </si>
  <si>
    <t>公健法に基づく補償等の進捗</t>
  </si>
  <si>
    <t>214</t>
  </si>
  <si>
    <t>223</t>
  </si>
  <si>
    <t>264</t>
  </si>
  <si>
    <t>261</t>
  </si>
  <si>
    <t>255</t>
  </si>
  <si>
    <t>240</t>
  </si>
  <si>
    <t>256</t>
  </si>
  <si>
    <t>0258</t>
  </si>
  <si>
    <t>○</t>
  </si>
  <si>
    <t>-</t>
    <phoneticPr fontId="5"/>
  </si>
  <si>
    <t>-</t>
    <phoneticPr fontId="5"/>
  </si>
  <si>
    <t>-</t>
    <phoneticPr fontId="5"/>
  </si>
  <si>
    <t>3.7/76</t>
    <phoneticPr fontId="5"/>
  </si>
  <si>
    <t>5/76</t>
    <phoneticPr fontId="5"/>
  </si>
  <si>
    <t>公健法による被認定者に対し、公害の影響による健康被害に係る損害を填補するために、療養の給付、障害補償費等の補償給付を着実に支給。</t>
    <phoneticPr fontId="5"/>
  </si>
  <si>
    <t xml:space="preserve">本事業で得られる成果は、公害健康被害の補償等に関する法律（公健法）の被認定者への公正な補償給付の基礎資料であり制度の根幹を担うものである。 </t>
    <phoneticPr fontId="5"/>
  </si>
  <si>
    <t>被認定患者数及び補償費用等の変動推移を集計し更新整理することにより、認定患者数及び補償費用の将来推計を行うものであり、このデータを次年度の補償給付額推定等の算定根拠としている。公害健康被害補償制度を適正に運営し、認定患者への補償給付を行うための情報の整理は国の責務である。</t>
    <phoneticPr fontId="5"/>
  </si>
  <si>
    <t>旧指定地域の認定の更新等の情報について地方自治体との役割分担の下で国が把握等を行っているものであり、公害健康被害補償制度の円滑な実施運営に必要な事業であるため、国でなければ実施できない。</t>
    <phoneticPr fontId="5"/>
  </si>
  <si>
    <t>公害認定患者への補償給付等を確実に適正に実施する上で不可欠な情報の整備のため必要な事業であり、優先度が高い事業である。</t>
    <phoneticPr fontId="5"/>
  </si>
  <si>
    <t>一般競争入札を行うことが可能な業務は入札を行うことにより競争性を確保し、公告期間を長めにとるなど他社の参加が得られるよう努めた結果、複数の事業者の応札があった。今後も引き続き公告期間の延長等を実施し、多数の業者が参入できるよう改善を図っていく。</t>
    <rPh sb="63" eb="65">
      <t>ケッカ</t>
    </rPh>
    <rPh sb="66" eb="68">
      <t>フクスウ</t>
    </rPh>
    <rPh sb="69" eb="72">
      <t>ジギョウシャ</t>
    </rPh>
    <rPh sb="73" eb="75">
      <t>オウサツ</t>
    </rPh>
    <phoneticPr fontId="5"/>
  </si>
  <si>
    <t>無</t>
  </si>
  <si>
    <t>‐</t>
  </si>
  <si>
    <t>一般競争入札の実施により競争性を確保しコスト削減に努めており、妥当な水準である。</t>
    <phoneticPr fontId="5"/>
  </si>
  <si>
    <t>事業に要するもの以外の費目・使途はない。</t>
    <phoneticPr fontId="5"/>
  </si>
  <si>
    <t>予定価格よりも大幅に低い価格で契約を行うことができたため</t>
    <phoneticPr fontId="5"/>
  </si>
  <si>
    <t>一般競争入札により入札しており、事業に要するもの以外の負担や支出はない。</t>
    <phoneticPr fontId="5"/>
  </si>
  <si>
    <t>公健法に基づく補償制度を適正に運営して、各県市区において認定患者の補償を行っている。</t>
    <rPh sb="0" eb="3">
      <t>コウケンホウ</t>
    </rPh>
    <rPh sb="4" eb="5">
      <t>モト</t>
    </rPh>
    <rPh sb="7" eb="9">
      <t>ホショウ</t>
    </rPh>
    <rPh sb="9" eb="11">
      <t>セイド</t>
    </rPh>
    <rPh sb="12" eb="14">
      <t>テキセイ</t>
    </rPh>
    <rPh sb="15" eb="17">
      <t>ウンエイ</t>
    </rPh>
    <rPh sb="20" eb="21">
      <t>カク</t>
    </rPh>
    <rPh sb="21" eb="22">
      <t>ケン</t>
    </rPh>
    <rPh sb="22" eb="24">
      <t>シク</t>
    </rPh>
    <rPh sb="28" eb="30">
      <t>ニンテイ</t>
    </rPh>
    <rPh sb="30" eb="32">
      <t>カンジャ</t>
    </rPh>
    <rPh sb="33" eb="35">
      <t>ホショウ</t>
    </rPh>
    <rPh sb="36" eb="37">
      <t>オコナ</t>
    </rPh>
    <phoneticPr fontId="5"/>
  </si>
  <si>
    <t>自治体の協力を得て認定更新、認定事項の変動、補償給付額等の報告を受けており、低コストで実施している。</t>
    <phoneticPr fontId="5"/>
  </si>
  <si>
    <t>自治体からの報告資料を基に更新したデータにより毎月算出しており、当初の見込みに見合ったものである。</t>
    <phoneticPr fontId="5"/>
  </si>
  <si>
    <t>得られた結果は、被認定者数及び補償用の将来推計等を行い、公害健康被害補償制度の円滑な実施運営を図るための基礎資料として十分に活用されている。</t>
    <phoneticPr fontId="5"/>
  </si>
  <si>
    <t>本事業は、被認定患者数及び補償費用等の変動推移を集計し更新整理することにより、認定患者数及び補償費用の将来推計等を行うものであり、このデータを次年度の補償給付額推定等の算定根拠としている。公害健康被害補償制度を適正に運営し、認定患者の補償を行うための基礎資料としてとりまとめることにより成果を出している。</t>
    <phoneticPr fontId="5"/>
  </si>
  <si>
    <t>引き続き、公害健康被害補償制度の円滑な実施運営が図られるよう、予算の適切な執行、効率的かつ確実な事業実施に努める。</t>
    <phoneticPr fontId="5"/>
  </si>
  <si>
    <t>A.(株)アーキコ・アテクノ</t>
    <rPh sb="2" eb="5">
      <t>カブ</t>
    </rPh>
    <phoneticPr fontId="5"/>
  </si>
  <si>
    <t>B.システム・アナライズ(株)</t>
    <rPh sb="12" eb="15">
      <t>カブ</t>
    </rPh>
    <phoneticPr fontId="5"/>
  </si>
  <si>
    <t>人件費</t>
    <rPh sb="0" eb="3">
      <t>ジンケンヒ</t>
    </rPh>
    <phoneticPr fontId="5"/>
  </si>
  <si>
    <t>データエントリー、システム運用保守、障害管理、サポート</t>
  </si>
  <si>
    <t>消費税</t>
    <phoneticPr fontId="5"/>
  </si>
  <si>
    <t>賃貸借料</t>
    <rPh sb="0" eb="3">
      <t>チンタイシャク</t>
    </rPh>
    <rPh sb="3" eb="4">
      <t>リョウ</t>
    </rPh>
    <phoneticPr fontId="5"/>
  </si>
  <si>
    <t>ソフトウエア、サーバー等賃貸借料</t>
    <rPh sb="11" eb="12">
      <t>トウ</t>
    </rPh>
    <rPh sb="12" eb="15">
      <t>チンタイシャク</t>
    </rPh>
    <rPh sb="15" eb="16">
      <t>リョウ</t>
    </rPh>
    <phoneticPr fontId="5"/>
  </si>
  <si>
    <t>消費税</t>
    <rPh sb="0" eb="3">
      <t>ショウヒゼイ</t>
    </rPh>
    <phoneticPr fontId="5"/>
  </si>
  <si>
    <t>C.システム・アナライズ(株)</t>
    <rPh sb="12" eb="15">
      <t>カブ</t>
    </rPh>
    <phoneticPr fontId="5"/>
  </si>
  <si>
    <t>雑役務費</t>
    <rPh sb="0" eb="1">
      <t>ザツ</t>
    </rPh>
    <rPh sb="1" eb="4">
      <t>エキムヒ</t>
    </rPh>
    <phoneticPr fontId="5"/>
  </si>
  <si>
    <t>システム動作検証</t>
    <rPh sb="4" eb="6">
      <t>ドウサ</t>
    </rPh>
    <rPh sb="6" eb="8">
      <t>ケンショウ</t>
    </rPh>
    <phoneticPr fontId="5"/>
  </si>
  <si>
    <t>(株)アーキコ・アテクノ</t>
    <rPh sb="0" eb="3">
      <t>カブ</t>
    </rPh>
    <phoneticPr fontId="5"/>
  </si>
  <si>
    <t>データエントリー、システム運用保守、障害管理、サポート</t>
    <phoneticPr fontId="5"/>
  </si>
  <si>
    <t>システム・アナライズ（株）</t>
    <rPh sb="10" eb="13">
      <t>カブ</t>
    </rPh>
    <phoneticPr fontId="5"/>
  </si>
  <si>
    <t>機器賃貸、保守一式（H29～R2 4年間国庫債務負担行為）</t>
    <phoneticPr fontId="5"/>
  </si>
  <si>
    <t>国庫債務負担行為等</t>
  </si>
  <si>
    <t>-</t>
    <phoneticPr fontId="5"/>
  </si>
  <si>
    <t>システム・アナライズ（株）</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</si>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</sst>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749</xdr:row>
      <xdr:rowOff>0</xdr:rowOff>
    </xdr:from>
    <xdr:to>
      <xdr:col>48</xdr:col>
      <xdr:colOff>35955</xdr:colOff>
      <xdr:row>763</xdr:row>
      <xdr:rowOff>294787</xdr:rowOff>
    </xdr:to>
    <xdr:grpSp>
      <xdr:nvGrpSpPr>
        <xdr:cNvPr id="2" name="グループ化 1"/>
        <xdr:cNvGrpSpPr/>
      </xdr:nvGrpSpPr>
      <xdr:grpSpPr>
        <a:xfrm>
          <a:off x="1625600" y="48869600"/>
          <a:ext cx="8163955" cy="5273187"/>
          <a:chOff x="1502352" y="236696250"/>
          <a:chExt cx="7438241" cy="5291330"/>
        </a:xfrm>
      </xdr:grpSpPr>
      <xdr:sp macro="" textlink="">
        <xdr:nvSpPr>
          <xdr:cNvPr id="3" name="大かっこ 2"/>
          <xdr:cNvSpPr/>
        </xdr:nvSpPr>
        <xdr:spPr>
          <a:xfrm>
            <a:off x="3802459" y="237621205"/>
            <a:ext cx="2950766" cy="10958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nvGrpSpPr>
          <xdr:cNvPr id="4" name="グループ化 3"/>
          <xdr:cNvGrpSpPr/>
        </xdr:nvGrpSpPr>
        <xdr:grpSpPr>
          <a:xfrm>
            <a:off x="1502352" y="236696250"/>
            <a:ext cx="7438241" cy="5291330"/>
            <a:chOff x="1454727" y="236696250"/>
            <a:chExt cx="7438241" cy="5291330"/>
          </a:xfrm>
        </xdr:grpSpPr>
        <xdr:sp macro="" textlink="">
          <xdr:nvSpPr>
            <xdr:cNvPr id="5" name="大かっこ 4"/>
            <xdr:cNvSpPr/>
          </xdr:nvSpPr>
          <xdr:spPr>
            <a:xfrm>
              <a:off x="1493554" y="241164285"/>
              <a:ext cx="2240246" cy="79527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6" name="大かっこ 5"/>
            <xdr:cNvSpPr/>
          </xdr:nvSpPr>
          <xdr:spPr>
            <a:xfrm>
              <a:off x="6975332" y="241088072"/>
              <a:ext cx="1895890" cy="811263"/>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nvGrpSpPr>
            <xdr:cNvPr id="7" name="グループ化 6"/>
            <xdr:cNvGrpSpPr/>
          </xdr:nvGrpSpPr>
          <xdr:grpSpPr>
            <a:xfrm>
              <a:off x="1454727" y="239941485"/>
              <a:ext cx="7438241" cy="2046095"/>
              <a:chOff x="1292802" y="239941485"/>
              <a:chExt cx="7438241" cy="2046095"/>
            </a:xfrm>
          </xdr:grpSpPr>
          <xdr:sp macro="" textlink="">
            <xdr:nvSpPr>
              <xdr:cNvPr id="16" name="テキスト ボックス 15"/>
              <xdr:cNvSpPr txBox="1"/>
            </xdr:nvSpPr>
            <xdr:spPr>
              <a:xfrm>
                <a:off x="6839370" y="241022045"/>
                <a:ext cx="1891673" cy="913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○システム動作検証業務</a:t>
                </a:r>
              </a:p>
            </xdr:txBody>
          </xdr:sp>
          <xdr:sp macro="" textlink="">
            <xdr:nvSpPr>
              <xdr:cNvPr id="17" name="テキスト ボックス 16"/>
              <xdr:cNvSpPr txBox="1"/>
            </xdr:nvSpPr>
            <xdr:spPr>
              <a:xfrm>
                <a:off x="1292802" y="239963793"/>
                <a:ext cx="2172238" cy="363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委託：一般競争契約（最低価格）</a:t>
                </a:r>
                <a:r>
                  <a:rPr kumimoji="1" lang="en-US" altLang="ja-JP" sz="1050"/>
                  <a:t>】</a:t>
                </a:r>
                <a:endParaRPr kumimoji="1" lang="ja-JP" altLang="en-US" sz="1050"/>
              </a:p>
            </xdr:txBody>
          </xdr:sp>
          <xdr:sp macro="" textlink="">
            <xdr:nvSpPr>
              <xdr:cNvPr id="18" name="テキスト ボックス 17"/>
              <xdr:cNvSpPr txBox="1"/>
            </xdr:nvSpPr>
            <xdr:spPr>
              <a:xfrm>
                <a:off x="4007363" y="239941485"/>
                <a:ext cx="1983862" cy="351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請負：国庫債務負担行為等</a:t>
                </a:r>
                <a:r>
                  <a:rPr kumimoji="1" lang="en-US" altLang="ja-JP" sz="1050"/>
                  <a:t>】</a:t>
                </a:r>
                <a:endParaRPr kumimoji="1" lang="ja-JP" altLang="en-US" sz="1050"/>
              </a:p>
            </xdr:txBody>
          </xdr:sp>
          <xdr:sp macro="" textlink="">
            <xdr:nvSpPr>
              <xdr:cNvPr id="19" name="テキスト ボックス 18"/>
              <xdr:cNvSpPr txBox="1"/>
            </xdr:nvSpPr>
            <xdr:spPr>
              <a:xfrm>
                <a:off x="4114801" y="240199357"/>
                <a:ext cx="1847849" cy="82122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dk1"/>
                    </a:solidFill>
                    <a:effectLst/>
                    <a:latin typeface="+mn-lt"/>
                    <a:ea typeface="+mn-ea"/>
                    <a:cs typeface="+mn-cs"/>
                  </a:rPr>
                  <a:t>システム・アナライズ</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kumimoji="1" lang="ja-JP" altLang="en-US" sz="1100">
                  <a:solidFill>
                    <a:schemeClr val="dk1"/>
                  </a:solidFill>
                  <a:effectLst/>
                  <a:latin typeface="+mn-lt"/>
                  <a:ea typeface="+mn-ea"/>
                  <a:cs typeface="+mn-cs"/>
                </a:endParaRPr>
              </a:p>
              <a:p>
                <a:pPr algn="ctr"/>
                <a:r>
                  <a:rPr kumimoji="1" lang="ja-JP" altLang="en-US" sz="1100"/>
                  <a:t>０．８百万円</a:t>
                </a:r>
              </a:p>
            </xdr:txBody>
          </xdr:sp>
          <xdr:sp macro="" textlink="">
            <xdr:nvSpPr>
              <xdr:cNvPr id="20" name="テキスト ボックス 19"/>
              <xdr:cNvSpPr txBox="1"/>
            </xdr:nvSpPr>
            <xdr:spPr>
              <a:xfrm>
                <a:off x="1524000" y="240188078"/>
                <a:ext cx="1691164" cy="85723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lstStyle/>
              <a:p>
                <a:pPr algn="ctr"/>
                <a:r>
                  <a:rPr kumimoji="1" lang="ja-JP" altLang="en-US" sz="1100"/>
                  <a:t>　Ａ．</a:t>
                </a:r>
                <a:r>
                  <a:rPr kumimoji="1" lang="en-US" altLang="ja-JP" sz="1100"/>
                  <a:t>(</a:t>
                </a:r>
                <a:r>
                  <a:rPr kumimoji="1" lang="ja-JP" altLang="en-US" sz="1100"/>
                  <a:t>株</a:t>
                </a:r>
                <a:r>
                  <a:rPr kumimoji="1" lang="en-US" altLang="ja-JP" sz="1100"/>
                  <a:t>)</a:t>
                </a:r>
                <a:r>
                  <a:rPr kumimoji="1" lang="ja-JP" altLang="en-US" sz="1100"/>
                  <a:t>アーキコ・アテクノ</a:t>
                </a:r>
                <a:endParaRPr kumimoji="1" lang="en-US" altLang="ja-JP" sz="1100"/>
              </a:p>
              <a:p>
                <a:pPr algn="ctr"/>
                <a:r>
                  <a:rPr kumimoji="1" lang="ja-JP" altLang="en-US" sz="1100">
                    <a:latin typeface="+mn-ea"/>
                    <a:ea typeface="+mn-ea"/>
                  </a:rPr>
                  <a:t>２．０百万円</a:t>
                </a:r>
                <a:endParaRPr kumimoji="1" lang="ja-JP" altLang="en-US" sz="1100"/>
              </a:p>
            </xdr:txBody>
          </xdr:sp>
          <xdr:sp macro="" textlink="">
            <xdr:nvSpPr>
              <xdr:cNvPr id="21" name="テキスト ボックス 20"/>
              <xdr:cNvSpPr txBox="1"/>
            </xdr:nvSpPr>
            <xdr:spPr>
              <a:xfrm>
                <a:off x="1390649" y="241125399"/>
                <a:ext cx="2162176" cy="862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○更新データのエントリー業務</a:t>
                </a:r>
                <a:endParaRPr kumimoji="1" lang="en-US" altLang="ja-JP" sz="1100"/>
              </a:p>
              <a:p>
                <a:pPr>
                  <a:lnSpc>
                    <a:spcPts val="1300"/>
                  </a:lnSpc>
                </a:pPr>
                <a:r>
                  <a:rPr kumimoji="1" lang="ja-JP" altLang="en-US" sz="1100"/>
                  <a:t>○</a:t>
                </a:r>
                <a:r>
                  <a:rPr kumimoji="1" lang="ja-JP" altLang="en-US" sz="1050"/>
                  <a:t>システム</a:t>
                </a:r>
                <a:r>
                  <a:rPr kumimoji="1" lang="ja-JP" altLang="en-US" sz="1100"/>
                  <a:t>の運用・保守業務</a:t>
                </a:r>
                <a:endParaRPr kumimoji="1" lang="en-US" altLang="ja-JP" sz="1100"/>
              </a:p>
              <a:p>
                <a:pPr>
                  <a:lnSpc>
                    <a:spcPts val="1300"/>
                  </a:lnSpc>
                </a:pPr>
                <a:r>
                  <a:rPr kumimoji="1" lang="ja-JP" altLang="en-US" sz="1100"/>
                  <a:t>○システムに関するサポート業務</a:t>
                </a:r>
                <a:endParaRPr kumimoji="1" lang="en-US" altLang="ja-JP" sz="1100"/>
              </a:p>
              <a:p>
                <a:pPr>
                  <a:lnSpc>
                    <a:spcPts val="1200"/>
                  </a:lnSpc>
                </a:pPr>
                <a:r>
                  <a:rPr kumimoji="1" lang="ja-JP" altLang="en-US" sz="1100"/>
                  <a:t>○障害管理</a:t>
                </a:r>
                <a:endParaRPr kumimoji="1" lang="en-US" altLang="ja-JP" sz="1100"/>
              </a:p>
              <a:p>
                <a:pPr>
                  <a:lnSpc>
                    <a:spcPts val="1100"/>
                  </a:lnSpc>
                </a:pPr>
                <a:endParaRPr kumimoji="1" lang="ja-JP" altLang="en-US" sz="1100"/>
              </a:p>
            </xdr:txBody>
          </xdr:sp>
          <xdr:sp macro="" textlink="">
            <xdr:nvSpPr>
              <xdr:cNvPr id="22" name="テキスト ボックス 21"/>
              <xdr:cNvSpPr txBox="1"/>
            </xdr:nvSpPr>
            <xdr:spPr>
              <a:xfrm>
                <a:off x="4063821" y="241047305"/>
                <a:ext cx="1891674" cy="913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○サーバー、プリンター等ハードウェア一式賃借</a:t>
                </a:r>
                <a:endParaRPr kumimoji="1" lang="en-US" altLang="ja-JP" sz="1100"/>
              </a:p>
              <a:p>
                <a:r>
                  <a:rPr kumimoji="1" lang="ja-JP" altLang="en-US" sz="1100"/>
                  <a:t>○システム用ソフトウェア一式賃借</a:t>
                </a:r>
                <a:endParaRPr kumimoji="1" lang="en-US" altLang="ja-JP" sz="1100"/>
              </a:p>
              <a:p>
                <a:pPr>
                  <a:lnSpc>
                    <a:spcPts val="1300"/>
                  </a:lnSpc>
                </a:pPr>
                <a:r>
                  <a:rPr kumimoji="1" lang="ja-JP" altLang="en-US" sz="1100"/>
                  <a:t>○消耗品補完等保守一式</a:t>
                </a:r>
              </a:p>
            </xdr:txBody>
          </xdr:sp>
          <xdr:sp macro="" textlink="">
            <xdr:nvSpPr>
              <xdr:cNvPr id="23" name="テキスト ボックス 22"/>
              <xdr:cNvSpPr txBox="1"/>
            </xdr:nvSpPr>
            <xdr:spPr>
              <a:xfrm>
                <a:off x="6912292" y="239946505"/>
                <a:ext cx="1587525" cy="322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請負：随意契約（少額）</a:t>
                </a:r>
                <a:r>
                  <a:rPr kumimoji="1" lang="en-US" altLang="ja-JP" sz="1050"/>
                  <a:t>】</a:t>
                </a:r>
                <a:endParaRPr kumimoji="1" lang="ja-JP" altLang="en-US" sz="1050"/>
              </a:p>
            </xdr:txBody>
          </xdr:sp>
          <xdr:sp macro="" textlink="">
            <xdr:nvSpPr>
              <xdr:cNvPr id="24" name="大かっこ 23"/>
              <xdr:cNvSpPr/>
            </xdr:nvSpPr>
            <xdr:spPr>
              <a:xfrm>
                <a:off x="3973354" y="241145995"/>
                <a:ext cx="2005106" cy="811263"/>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5" name="テキスト ボックス 24"/>
              <xdr:cNvSpPr txBox="1"/>
            </xdr:nvSpPr>
            <xdr:spPr>
              <a:xfrm>
                <a:off x="6838951" y="240171097"/>
                <a:ext cx="1782296" cy="82452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lstStyle/>
              <a:p>
                <a:pPr algn="ctr"/>
                <a:r>
                  <a:rPr kumimoji="1" lang="ja-JP" altLang="en-US" sz="1100"/>
                  <a:t>Ｃ．システム・アナライズ（株）</a:t>
                </a:r>
                <a:endParaRPr kumimoji="1" lang="en-US" altLang="ja-JP" sz="1100"/>
              </a:p>
              <a:p>
                <a:pPr algn="ctr"/>
                <a:r>
                  <a:rPr kumimoji="1" lang="ja-JP" altLang="en-US" sz="1100"/>
                  <a:t>０．９百万円</a:t>
                </a:r>
              </a:p>
            </xdr:txBody>
          </xdr:sp>
        </xdr:grpSp>
        <xdr:grpSp>
          <xdr:nvGrpSpPr>
            <xdr:cNvPr id="8" name="グループ化 7"/>
            <xdr:cNvGrpSpPr/>
          </xdr:nvGrpSpPr>
          <xdr:grpSpPr>
            <a:xfrm>
              <a:off x="2566070" y="236696250"/>
              <a:ext cx="5365117" cy="3178095"/>
              <a:chOff x="2346995" y="236696250"/>
              <a:chExt cx="5365117" cy="3178095"/>
            </a:xfrm>
          </xdr:grpSpPr>
          <xdr:sp macro="" textlink="">
            <xdr:nvSpPr>
              <xdr:cNvPr id="9" name="テキスト ボックス 8"/>
              <xdr:cNvSpPr txBox="1"/>
            </xdr:nvSpPr>
            <xdr:spPr>
              <a:xfrm>
                <a:off x="3862306" y="236696250"/>
                <a:ext cx="2526871" cy="788634"/>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環　境　省</a:t>
                </a:r>
                <a:endParaRPr kumimoji="1" lang="en-US" altLang="ja-JP" sz="1100"/>
              </a:p>
              <a:p>
                <a:pPr algn="ctr"/>
                <a:r>
                  <a:rPr kumimoji="1" lang="ja-JP" altLang="en-US" sz="1100"/>
                  <a:t>３．７百万円</a:t>
                </a:r>
              </a:p>
            </xdr:txBody>
          </xdr:sp>
          <xdr:sp macro="" textlink="">
            <xdr:nvSpPr>
              <xdr:cNvPr id="10" name="テキスト ボックス 9"/>
              <xdr:cNvSpPr txBox="1"/>
            </xdr:nvSpPr>
            <xdr:spPr>
              <a:xfrm>
                <a:off x="3900581" y="237617440"/>
                <a:ext cx="2290670" cy="1107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○県市区からのデータ報告徴収</a:t>
                </a:r>
                <a:endParaRPr kumimoji="1" lang="en-US" altLang="ja-JP" sz="1100"/>
              </a:p>
              <a:p>
                <a:r>
                  <a:rPr kumimoji="1" lang="ja-JP" altLang="en-US" sz="1100"/>
                  <a:t>　○更新用データ整理</a:t>
                </a:r>
                <a:endParaRPr kumimoji="1" lang="en-US" altLang="ja-JP" sz="1100"/>
              </a:p>
              <a:p>
                <a:r>
                  <a:rPr kumimoji="1" lang="ja-JP" altLang="en-US" sz="1100"/>
                  <a:t>　○更新済データのエラーチェック</a:t>
                </a:r>
                <a:endParaRPr kumimoji="1" lang="en-US" altLang="ja-JP" sz="1100"/>
              </a:p>
              <a:p>
                <a:r>
                  <a:rPr kumimoji="1" lang="ja-JP" altLang="en-US" sz="1100"/>
                  <a:t>　○データの月別・年別集計・報告</a:t>
                </a:r>
                <a:endParaRPr kumimoji="1" lang="en-US" altLang="ja-JP" sz="1100"/>
              </a:p>
              <a:p>
                <a:r>
                  <a:rPr kumimoji="1" lang="ja-JP" altLang="en-US" sz="1100"/>
                  <a:t>　○関係者連絡調整　　　　　　</a:t>
                </a:r>
                <a:r>
                  <a:rPr kumimoji="1" lang="ja-JP" altLang="en-US" sz="1100" baseline="0"/>
                  <a:t> 等</a:t>
                </a:r>
                <a:endParaRPr kumimoji="1" lang="en-US" altLang="ja-JP" sz="1100" baseline="0"/>
              </a:p>
            </xdr:txBody>
          </xdr:sp>
          <xdr:cxnSp macro="">
            <xdr:nvCxnSpPr>
              <xdr:cNvPr id="11" name="直線コネクタ 10"/>
              <xdr:cNvCxnSpPr/>
            </xdr:nvCxnSpPr>
            <xdr:spPr>
              <a:xfrm>
                <a:off x="4874295" y="238855274"/>
                <a:ext cx="1263" cy="5398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rot="5400000">
                <a:off x="2106212" y="239632287"/>
                <a:ext cx="482841" cy="12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flipH="1">
                <a:off x="7706893" y="239388913"/>
                <a:ext cx="5219" cy="4669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V="1">
                <a:off x="2353084" y="239389978"/>
                <a:ext cx="5354409" cy="51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flipH="1">
                <a:off x="4873190" y="239382250"/>
                <a:ext cx="1484" cy="4679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403</v>
      </c>
      <c r="AJ2" s="945" t="s">
        <v>707</v>
      </c>
      <c r="AK2" s="945"/>
      <c r="AL2" s="945"/>
      <c r="AM2" s="945"/>
      <c r="AN2" s="98" t="s">
        <v>403</v>
      </c>
      <c r="AO2" s="945">
        <v>20</v>
      </c>
      <c r="AP2" s="945"/>
      <c r="AQ2" s="945"/>
      <c r="AR2" s="99" t="s">
        <v>706</v>
      </c>
      <c r="AS2" s="951">
        <v>266</v>
      </c>
      <c r="AT2" s="951"/>
      <c r="AU2" s="951"/>
      <c r="AV2" s="98" t="str">
        <f>IF(AW2="","","-")</f>
        <v/>
      </c>
      <c r="AW2" s="911"/>
      <c r="AX2" s="911"/>
    </row>
    <row r="3" spans="1:50" ht="21" customHeight="1" thickBot="1" x14ac:dyDescent="0.2">
      <c r="A3" s="867" t="s">
        <v>699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709</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710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713</v>
      </c>
      <c r="H5" s="840"/>
      <c r="I5" s="840"/>
      <c r="J5" s="840"/>
      <c r="K5" s="840"/>
      <c r="L5" s="840"/>
      <c r="M5" s="841" t="s">
        <v>66</v>
      </c>
      <c r="N5" s="842"/>
      <c r="O5" s="842"/>
      <c r="P5" s="842"/>
      <c r="Q5" s="842"/>
      <c r="R5" s="843"/>
      <c r="S5" s="844" t="s">
        <v>714</v>
      </c>
      <c r="T5" s="840"/>
      <c r="U5" s="840"/>
      <c r="V5" s="840"/>
      <c r="W5" s="840"/>
      <c r="X5" s="845"/>
      <c r="Y5" s="701" t="s">
        <v>3</v>
      </c>
      <c r="Z5" s="547"/>
      <c r="AA5" s="547"/>
      <c r="AB5" s="547"/>
      <c r="AC5" s="547"/>
      <c r="AD5" s="548"/>
      <c r="AE5" s="702" t="s">
        <v>715</v>
      </c>
      <c r="AF5" s="702"/>
      <c r="AG5" s="702"/>
      <c r="AH5" s="702"/>
      <c r="AI5" s="702"/>
      <c r="AJ5" s="702"/>
      <c r="AK5" s="702"/>
      <c r="AL5" s="702"/>
      <c r="AM5" s="702"/>
      <c r="AN5" s="702"/>
      <c r="AO5" s="702"/>
      <c r="AP5" s="703"/>
      <c r="AQ5" s="704" t="s">
        <v>712</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716</v>
      </c>
      <c r="H7" s="503"/>
      <c r="I7" s="503"/>
      <c r="J7" s="503"/>
      <c r="K7" s="503"/>
      <c r="L7" s="503"/>
      <c r="M7" s="503"/>
      <c r="N7" s="503"/>
      <c r="O7" s="503"/>
      <c r="P7" s="503"/>
      <c r="Q7" s="503"/>
      <c r="R7" s="503"/>
      <c r="S7" s="503"/>
      <c r="T7" s="503"/>
      <c r="U7" s="503"/>
      <c r="V7" s="503"/>
      <c r="W7" s="503"/>
      <c r="X7" s="504"/>
      <c r="Y7" s="923" t="s">
        <v>386</v>
      </c>
      <c r="Z7" s="444"/>
      <c r="AA7" s="444"/>
      <c r="AB7" s="444"/>
      <c r="AC7" s="444"/>
      <c r="AD7" s="924"/>
      <c r="AE7" s="912" t="s">
        <v>717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9" t="s">
        <v>256</v>
      </c>
      <c r="B8" s="500"/>
      <c r="C8" s="500"/>
      <c r="D8" s="500"/>
      <c r="E8" s="500"/>
      <c r="F8" s="501"/>
      <c r="G8" s="946" t="str">
        <f>入力規則等!A27</f>
        <v>-</v>
      </c>
      <c r="H8" s="723"/>
      <c r="I8" s="723"/>
      <c r="J8" s="723"/>
      <c r="K8" s="723"/>
      <c r="L8" s="723"/>
      <c r="M8" s="723"/>
      <c r="N8" s="723"/>
      <c r="O8" s="723"/>
      <c r="P8" s="723"/>
      <c r="Q8" s="723"/>
      <c r="R8" s="723"/>
      <c r="S8" s="723"/>
      <c r="T8" s="723"/>
      <c r="U8" s="723"/>
      <c r="V8" s="723"/>
      <c r="W8" s="723"/>
      <c r="X8" s="947"/>
      <c r="Y8" s="846" t="s">
        <v>257</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718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7" t="s">
        <v>719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4" t="s">
        <v>24</v>
      </c>
      <c r="B12" s="965"/>
      <c r="C12" s="965"/>
      <c r="D12" s="965"/>
      <c r="E12" s="965"/>
      <c r="F12" s="966"/>
      <c r="G12" s="763"/>
      <c r="H12" s="764"/>
      <c r="I12" s="764"/>
      <c r="J12" s="764"/>
      <c r="K12" s="764"/>
      <c r="L12" s="764"/>
      <c r="M12" s="764"/>
      <c r="N12" s="764"/>
      <c r="O12" s="764"/>
      <c r="P12" s="451" t="s">
        <v>387</v>
      </c>
      <c r="Q12" s="446"/>
      <c r="R12" s="446"/>
      <c r="S12" s="446"/>
      <c r="T12" s="446"/>
      <c r="U12" s="446"/>
      <c r="V12" s="447"/>
      <c r="W12" s="451" t="s">
        <v>409</v>
      </c>
      <c r="X12" s="446"/>
      <c r="Y12" s="446"/>
      <c r="Z12" s="446"/>
      <c r="AA12" s="446"/>
      <c r="AB12" s="446"/>
      <c r="AC12" s="447"/>
      <c r="AD12" s="451" t="s">
        <v>696</v>
      </c>
      <c r="AE12" s="446"/>
      <c r="AF12" s="446"/>
      <c r="AG12" s="446"/>
      <c r="AH12" s="446"/>
      <c r="AI12" s="446"/>
      <c r="AJ12" s="447"/>
      <c r="AK12" s="451" t="s">
        <v>700</v>
      </c>
      <c r="AL12" s="446"/>
      <c r="AM12" s="446"/>
      <c r="AN12" s="446"/>
      <c r="AO12" s="446"/>
      <c r="AP12" s="446"/>
      <c r="AQ12" s="447"/>
      <c r="AR12" s="451" t="s">
        <v>701</v>
      </c>
      <c r="AS12" s="446"/>
      <c r="AT12" s="446"/>
      <c r="AU12" s="446"/>
      <c r="AV12" s="446"/>
      <c r="AW12" s="44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5</v>
      </c>
      <c r="Q13" s="661"/>
      <c r="R13" s="661"/>
      <c r="S13" s="661"/>
      <c r="T13" s="661"/>
      <c r="U13" s="661"/>
      <c r="V13" s="662"/>
      <c r="W13" s="660">
        <v>5</v>
      </c>
      <c r="X13" s="661"/>
      <c r="Y13" s="661"/>
      <c r="Z13" s="661"/>
      <c r="AA13" s="661"/>
      <c r="AB13" s="661"/>
      <c r="AC13" s="662"/>
      <c r="AD13" s="660">
        <v>5</v>
      </c>
      <c r="AE13" s="661"/>
      <c r="AF13" s="661"/>
      <c r="AG13" s="661"/>
      <c r="AH13" s="661"/>
      <c r="AI13" s="661"/>
      <c r="AJ13" s="662"/>
      <c r="AK13" s="660">
        <v>5</v>
      </c>
      <c r="AL13" s="661"/>
      <c r="AM13" s="661"/>
      <c r="AN13" s="661"/>
      <c r="AO13" s="661"/>
      <c r="AP13" s="661"/>
      <c r="AQ13" s="662"/>
      <c r="AR13" s="920"/>
      <c r="AS13" s="921"/>
      <c r="AT13" s="921"/>
      <c r="AU13" s="921"/>
      <c r="AV13" s="921"/>
      <c r="AW13" s="921"/>
      <c r="AX13" s="922"/>
    </row>
    <row r="14" spans="1:50" ht="21" customHeight="1" x14ac:dyDescent="0.15">
      <c r="A14" s="617"/>
      <c r="B14" s="618"/>
      <c r="C14" s="618"/>
      <c r="D14" s="618"/>
      <c r="E14" s="618"/>
      <c r="F14" s="619"/>
      <c r="G14" s="728"/>
      <c r="H14" s="729"/>
      <c r="I14" s="714" t="s">
        <v>8</v>
      </c>
      <c r="J14" s="765"/>
      <c r="K14" s="765"/>
      <c r="L14" s="765"/>
      <c r="M14" s="765"/>
      <c r="N14" s="765"/>
      <c r="O14" s="766"/>
      <c r="P14" s="660" t="s">
        <v>716</v>
      </c>
      <c r="Q14" s="661"/>
      <c r="R14" s="661"/>
      <c r="S14" s="661"/>
      <c r="T14" s="661"/>
      <c r="U14" s="661"/>
      <c r="V14" s="662"/>
      <c r="W14" s="660" t="s">
        <v>716</v>
      </c>
      <c r="X14" s="661"/>
      <c r="Y14" s="661"/>
      <c r="Z14" s="661"/>
      <c r="AA14" s="661"/>
      <c r="AB14" s="661"/>
      <c r="AC14" s="662"/>
      <c r="AD14" s="660" t="s">
        <v>716</v>
      </c>
      <c r="AE14" s="661"/>
      <c r="AF14" s="661"/>
      <c r="AG14" s="661"/>
      <c r="AH14" s="661"/>
      <c r="AI14" s="661"/>
      <c r="AJ14" s="662"/>
      <c r="AK14" s="660" t="s">
        <v>746</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716</v>
      </c>
      <c r="Q15" s="661"/>
      <c r="R15" s="661"/>
      <c r="S15" s="661"/>
      <c r="T15" s="661"/>
      <c r="U15" s="661"/>
      <c r="V15" s="662"/>
      <c r="W15" s="660" t="s">
        <v>716</v>
      </c>
      <c r="X15" s="661"/>
      <c r="Y15" s="661"/>
      <c r="Z15" s="661"/>
      <c r="AA15" s="661"/>
      <c r="AB15" s="661"/>
      <c r="AC15" s="662"/>
      <c r="AD15" s="660" t="s">
        <v>716</v>
      </c>
      <c r="AE15" s="661"/>
      <c r="AF15" s="661"/>
      <c r="AG15" s="661"/>
      <c r="AH15" s="661"/>
      <c r="AI15" s="661"/>
      <c r="AJ15" s="662"/>
      <c r="AK15" s="660" t="s">
        <v>747</v>
      </c>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716</v>
      </c>
      <c r="Q16" s="661"/>
      <c r="R16" s="661"/>
      <c r="S16" s="661"/>
      <c r="T16" s="661"/>
      <c r="U16" s="661"/>
      <c r="V16" s="662"/>
      <c r="W16" s="660" t="s">
        <v>716</v>
      </c>
      <c r="X16" s="661"/>
      <c r="Y16" s="661"/>
      <c r="Z16" s="661"/>
      <c r="AA16" s="661"/>
      <c r="AB16" s="661"/>
      <c r="AC16" s="662"/>
      <c r="AD16" s="660" t="s">
        <v>716</v>
      </c>
      <c r="AE16" s="661"/>
      <c r="AF16" s="661"/>
      <c r="AG16" s="661"/>
      <c r="AH16" s="661"/>
      <c r="AI16" s="661"/>
      <c r="AJ16" s="662"/>
      <c r="AK16" s="660" t="s">
        <v>748</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716</v>
      </c>
      <c r="Q17" s="661"/>
      <c r="R17" s="661"/>
      <c r="S17" s="661"/>
      <c r="T17" s="661"/>
      <c r="U17" s="661"/>
      <c r="V17" s="662"/>
      <c r="W17" s="660" t="s">
        <v>716</v>
      </c>
      <c r="X17" s="661"/>
      <c r="Y17" s="661"/>
      <c r="Z17" s="661"/>
      <c r="AA17" s="661"/>
      <c r="AB17" s="661"/>
      <c r="AC17" s="662"/>
      <c r="AD17" s="660" t="s">
        <v>716</v>
      </c>
      <c r="AE17" s="661"/>
      <c r="AF17" s="661"/>
      <c r="AG17" s="661"/>
      <c r="AH17" s="661"/>
      <c r="AI17" s="661"/>
      <c r="AJ17" s="662"/>
      <c r="AK17" s="660" t="s">
        <v>746</v>
      </c>
      <c r="AL17" s="661"/>
      <c r="AM17" s="661"/>
      <c r="AN17" s="661"/>
      <c r="AO17" s="661"/>
      <c r="AP17" s="661"/>
      <c r="AQ17" s="662"/>
      <c r="AR17" s="918"/>
      <c r="AS17" s="918"/>
      <c r="AT17" s="918"/>
      <c r="AU17" s="918"/>
      <c r="AV17" s="918"/>
      <c r="AW17" s="918"/>
      <c r="AX17" s="919"/>
    </row>
    <row r="18" spans="1:50" ht="24.75" customHeight="1" x14ac:dyDescent="0.15">
      <c r="A18" s="617"/>
      <c r="B18" s="618"/>
      <c r="C18" s="618"/>
      <c r="D18" s="618"/>
      <c r="E18" s="618"/>
      <c r="F18" s="619"/>
      <c r="G18" s="730"/>
      <c r="H18" s="731"/>
      <c r="I18" s="719" t="s">
        <v>20</v>
      </c>
      <c r="J18" s="720"/>
      <c r="K18" s="720"/>
      <c r="L18" s="720"/>
      <c r="M18" s="720"/>
      <c r="N18" s="720"/>
      <c r="O18" s="721"/>
      <c r="P18" s="878">
        <f>SUM(P13:V17)</f>
        <v>5</v>
      </c>
      <c r="Q18" s="879"/>
      <c r="R18" s="879"/>
      <c r="S18" s="879"/>
      <c r="T18" s="879"/>
      <c r="U18" s="879"/>
      <c r="V18" s="880"/>
      <c r="W18" s="878">
        <f>SUM(W13:AC17)</f>
        <v>5</v>
      </c>
      <c r="X18" s="879"/>
      <c r="Y18" s="879"/>
      <c r="Z18" s="879"/>
      <c r="AA18" s="879"/>
      <c r="AB18" s="879"/>
      <c r="AC18" s="880"/>
      <c r="AD18" s="878">
        <f>SUM(AD13:AJ17)</f>
        <v>5</v>
      </c>
      <c r="AE18" s="879"/>
      <c r="AF18" s="879"/>
      <c r="AG18" s="879"/>
      <c r="AH18" s="879"/>
      <c r="AI18" s="879"/>
      <c r="AJ18" s="880"/>
      <c r="AK18" s="878">
        <f>SUM(AK13:AQ17)</f>
        <v>5</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4.0999999999999996</v>
      </c>
      <c r="Q19" s="661"/>
      <c r="R19" s="661"/>
      <c r="S19" s="661"/>
      <c r="T19" s="661"/>
      <c r="U19" s="661"/>
      <c r="V19" s="662"/>
      <c r="W19" s="660">
        <v>3.1</v>
      </c>
      <c r="X19" s="661"/>
      <c r="Y19" s="661"/>
      <c r="Z19" s="661"/>
      <c r="AA19" s="661"/>
      <c r="AB19" s="661"/>
      <c r="AC19" s="662"/>
      <c r="AD19" s="660">
        <v>3.7</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6" t="s">
        <v>10</v>
      </c>
      <c r="H20" s="877"/>
      <c r="I20" s="877"/>
      <c r="J20" s="877"/>
      <c r="K20" s="877"/>
      <c r="L20" s="877"/>
      <c r="M20" s="877"/>
      <c r="N20" s="877"/>
      <c r="O20" s="877"/>
      <c r="P20" s="316">
        <f>IF(P18=0, "-", SUM(P19)/P18)</f>
        <v>0.82</v>
      </c>
      <c r="Q20" s="316"/>
      <c r="R20" s="316"/>
      <c r="S20" s="316"/>
      <c r="T20" s="316"/>
      <c r="U20" s="316"/>
      <c r="V20" s="316"/>
      <c r="W20" s="316">
        <f t="shared" ref="W20" si="0">IF(W18=0, "-", SUM(W19)/W18)</f>
        <v>0.62</v>
      </c>
      <c r="X20" s="316"/>
      <c r="Y20" s="316"/>
      <c r="Z20" s="316"/>
      <c r="AA20" s="316"/>
      <c r="AB20" s="316"/>
      <c r="AC20" s="316"/>
      <c r="AD20" s="316">
        <f t="shared" ref="AD20" si="1">IF(AD18=0, "-", SUM(AD19)/AD18)</f>
        <v>0.74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7"/>
      <c r="G21" s="314" t="s">
        <v>353</v>
      </c>
      <c r="H21" s="315"/>
      <c r="I21" s="315"/>
      <c r="J21" s="315"/>
      <c r="K21" s="315"/>
      <c r="L21" s="315"/>
      <c r="M21" s="315"/>
      <c r="N21" s="315"/>
      <c r="O21" s="315"/>
      <c r="P21" s="316">
        <f>IF(P19=0, "-", SUM(P19)/SUM(P13,P14))</f>
        <v>0.82</v>
      </c>
      <c r="Q21" s="316"/>
      <c r="R21" s="316"/>
      <c r="S21" s="316"/>
      <c r="T21" s="316"/>
      <c r="U21" s="316"/>
      <c r="V21" s="316"/>
      <c r="W21" s="316">
        <f t="shared" ref="W21" si="2">IF(W19=0, "-", SUM(W19)/SUM(W13,W14))</f>
        <v>0.62</v>
      </c>
      <c r="X21" s="316"/>
      <c r="Y21" s="316"/>
      <c r="Z21" s="316"/>
      <c r="AA21" s="316"/>
      <c r="AB21" s="316"/>
      <c r="AC21" s="316"/>
      <c r="AD21" s="316">
        <f t="shared" ref="AD21" si="3">IF(AD19=0, "-", SUM(AD19)/SUM(AD13,AD14))</f>
        <v>0.74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704</v>
      </c>
      <c r="B22" s="974"/>
      <c r="C22" s="974"/>
      <c r="D22" s="974"/>
      <c r="E22" s="974"/>
      <c r="F22" s="975"/>
      <c r="G22" s="969" t="s">
        <v>332</v>
      </c>
      <c r="H22" s="222"/>
      <c r="I22" s="222"/>
      <c r="J22" s="222"/>
      <c r="K22" s="222"/>
      <c r="L22" s="222"/>
      <c r="M22" s="222"/>
      <c r="N22" s="222"/>
      <c r="O22" s="223"/>
      <c r="P22" s="934" t="s">
        <v>702</v>
      </c>
      <c r="Q22" s="222"/>
      <c r="R22" s="222"/>
      <c r="S22" s="222"/>
      <c r="T22" s="222"/>
      <c r="U22" s="222"/>
      <c r="V22" s="223"/>
      <c r="W22" s="934" t="s">
        <v>703</v>
      </c>
      <c r="X22" s="222"/>
      <c r="Y22" s="222"/>
      <c r="Z22" s="222"/>
      <c r="AA22" s="222"/>
      <c r="AB22" s="222"/>
      <c r="AC22" s="223"/>
      <c r="AD22" s="934" t="s">
        <v>331</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720</v>
      </c>
      <c r="H23" s="971"/>
      <c r="I23" s="971"/>
      <c r="J23" s="971"/>
      <c r="K23" s="971"/>
      <c r="L23" s="971"/>
      <c r="M23" s="971"/>
      <c r="N23" s="971"/>
      <c r="O23" s="972"/>
      <c r="P23" s="920">
        <v>3</v>
      </c>
      <c r="Q23" s="921"/>
      <c r="R23" s="921"/>
      <c r="S23" s="921"/>
      <c r="T23" s="921"/>
      <c r="U23" s="921"/>
      <c r="V23" s="935"/>
      <c r="W23" s="920"/>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t="s">
        <v>721</v>
      </c>
      <c r="H24" s="937"/>
      <c r="I24" s="937"/>
      <c r="J24" s="937"/>
      <c r="K24" s="937"/>
      <c r="L24" s="937"/>
      <c r="M24" s="937"/>
      <c r="N24" s="937"/>
      <c r="O24" s="938"/>
      <c r="P24" s="660">
        <v>2</v>
      </c>
      <c r="Q24" s="661"/>
      <c r="R24" s="661"/>
      <c r="S24" s="661"/>
      <c r="T24" s="661"/>
      <c r="U24" s="661"/>
      <c r="V24" s="662"/>
      <c r="W24" s="660"/>
      <c r="X24" s="661"/>
      <c r="Y24" s="661"/>
      <c r="Z24" s="661"/>
      <c r="AA24" s="661"/>
      <c r="AB24" s="661"/>
      <c r="AC24" s="66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36"/>
      <c r="H25" s="937"/>
      <c r="I25" s="937"/>
      <c r="J25" s="937"/>
      <c r="K25" s="937"/>
      <c r="L25" s="937"/>
      <c r="M25" s="937"/>
      <c r="N25" s="937"/>
      <c r="O25" s="938"/>
      <c r="P25" s="660"/>
      <c r="Q25" s="661"/>
      <c r="R25" s="661"/>
      <c r="S25" s="661"/>
      <c r="T25" s="661"/>
      <c r="U25" s="661"/>
      <c r="V25" s="662"/>
      <c r="W25" s="660"/>
      <c r="X25" s="661"/>
      <c r="Y25" s="661"/>
      <c r="Z25" s="661"/>
      <c r="AA25" s="661"/>
      <c r="AB25" s="661"/>
      <c r="AC25" s="66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36"/>
      <c r="H26" s="937"/>
      <c r="I26" s="937"/>
      <c r="J26" s="937"/>
      <c r="K26" s="937"/>
      <c r="L26" s="937"/>
      <c r="M26" s="937"/>
      <c r="N26" s="937"/>
      <c r="O26" s="938"/>
      <c r="P26" s="660"/>
      <c r="Q26" s="661"/>
      <c r="R26" s="661"/>
      <c r="S26" s="661"/>
      <c r="T26" s="661"/>
      <c r="U26" s="661"/>
      <c r="V26" s="662"/>
      <c r="W26" s="660"/>
      <c r="X26" s="661"/>
      <c r="Y26" s="661"/>
      <c r="Z26" s="661"/>
      <c r="AA26" s="661"/>
      <c r="AB26" s="661"/>
      <c r="AC26" s="66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60"/>
      <c r="Q27" s="661"/>
      <c r="R27" s="661"/>
      <c r="S27" s="661"/>
      <c r="T27" s="661"/>
      <c r="U27" s="661"/>
      <c r="V27" s="662"/>
      <c r="W27" s="660"/>
      <c r="X27" s="661"/>
      <c r="Y27" s="661"/>
      <c r="Z27" s="661"/>
      <c r="AA27" s="661"/>
      <c r="AB27" s="661"/>
      <c r="AC27" s="66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336</v>
      </c>
      <c r="H28" s="940"/>
      <c r="I28" s="940"/>
      <c r="J28" s="940"/>
      <c r="K28" s="940"/>
      <c r="L28" s="940"/>
      <c r="M28" s="940"/>
      <c r="N28" s="940"/>
      <c r="O28" s="941"/>
      <c r="P28" s="878">
        <f>P29-SUM(P23:P27)</f>
        <v>0</v>
      </c>
      <c r="Q28" s="879"/>
      <c r="R28" s="879"/>
      <c r="S28" s="879"/>
      <c r="T28" s="879"/>
      <c r="U28" s="879"/>
      <c r="V28" s="880"/>
      <c r="W28" s="878">
        <f>W29-SUM(W23:W27)</f>
        <v>0</v>
      </c>
      <c r="X28" s="879"/>
      <c r="Y28" s="879"/>
      <c r="Z28" s="879"/>
      <c r="AA28" s="879"/>
      <c r="AB28" s="879"/>
      <c r="AC28" s="88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333</v>
      </c>
      <c r="H29" s="943"/>
      <c r="I29" s="943"/>
      <c r="J29" s="943"/>
      <c r="K29" s="943"/>
      <c r="L29" s="943"/>
      <c r="M29" s="943"/>
      <c r="N29" s="943"/>
      <c r="O29" s="944"/>
      <c r="P29" s="660">
        <f>AK13</f>
        <v>5</v>
      </c>
      <c r="Q29" s="661"/>
      <c r="R29" s="661"/>
      <c r="S29" s="661"/>
      <c r="T29" s="661"/>
      <c r="U29" s="661"/>
      <c r="V29" s="662"/>
      <c r="W29" s="952">
        <f>AR13</f>
        <v>0</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1" t="s">
        <v>348</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387</v>
      </c>
      <c r="AF30" s="859"/>
      <c r="AG30" s="859"/>
      <c r="AH30" s="860"/>
      <c r="AI30" s="915" t="s">
        <v>409</v>
      </c>
      <c r="AJ30" s="915"/>
      <c r="AK30" s="915"/>
      <c r="AL30" s="858"/>
      <c r="AM30" s="915" t="s">
        <v>506</v>
      </c>
      <c r="AN30" s="915"/>
      <c r="AO30" s="915"/>
      <c r="AP30" s="858"/>
      <c r="AQ30" s="770" t="s">
        <v>232</v>
      </c>
      <c r="AR30" s="771"/>
      <c r="AS30" s="771"/>
      <c r="AT30" s="772"/>
      <c r="AU30" s="777" t="s">
        <v>134</v>
      </c>
      <c r="AV30" s="777"/>
      <c r="AW30" s="777"/>
      <c r="AX30" s="917"/>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6"/>
      <c r="AJ31" s="916"/>
      <c r="AK31" s="916"/>
      <c r="AL31" s="412"/>
      <c r="AM31" s="916"/>
      <c r="AN31" s="916"/>
      <c r="AO31" s="916"/>
      <c r="AP31" s="412"/>
      <c r="AQ31" s="250">
        <v>3</v>
      </c>
      <c r="AR31" s="201"/>
      <c r="AS31" s="136" t="s">
        <v>233</v>
      </c>
      <c r="AT31" s="137"/>
      <c r="AU31" s="200" t="s">
        <v>716</v>
      </c>
      <c r="AV31" s="200"/>
      <c r="AW31" s="397" t="s">
        <v>179</v>
      </c>
      <c r="AX31" s="398"/>
    </row>
    <row r="32" spans="1:50" ht="72.599999999999994" customHeight="1" x14ac:dyDescent="0.15">
      <c r="A32" s="402"/>
      <c r="B32" s="400"/>
      <c r="C32" s="400"/>
      <c r="D32" s="400"/>
      <c r="E32" s="400"/>
      <c r="F32" s="401"/>
      <c r="G32" s="568" t="s">
        <v>722</v>
      </c>
      <c r="H32" s="569"/>
      <c r="I32" s="569"/>
      <c r="J32" s="569"/>
      <c r="K32" s="569"/>
      <c r="L32" s="569"/>
      <c r="M32" s="569"/>
      <c r="N32" s="569"/>
      <c r="O32" s="570"/>
      <c r="P32" s="108" t="s">
        <v>723</v>
      </c>
      <c r="Q32" s="108"/>
      <c r="R32" s="108"/>
      <c r="S32" s="108"/>
      <c r="T32" s="108"/>
      <c r="U32" s="108"/>
      <c r="V32" s="108"/>
      <c r="W32" s="108"/>
      <c r="X32" s="109"/>
      <c r="Y32" s="475" t="s">
        <v>12</v>
      </c>
      <c r="Z32" s="535"/>
      <c r="AA32" s="536"/>
      <c r="AB32" s="465" t="s">
        <v>724</v>
      </c>
      <c r="AC32" s="465"/>
      <c r="AD32" s="465"/>
      <c r="AE32" s="218">
        <v>39</v>
      </c>
      <c r="AF32" s="219"/>
      <c r="AG32" s="219"/>
      <c r="AH32" s="219"/>
      <c r="AI32" s="218">
        <v>39</v>
      </c>
      <c r="AJ32" s="219"/>
      <c r="AK32" s="219"/>
      <c r="AL32" s="219"/>
      <c r="AM32" s="218">
        <v>39</v>
      </c>
      <c r="AN32" s="219"/>
      <c r="AO32" s="219"/>
      <c r="AP32" s="219"/>
      <c r="AQ32" s="336" t="s">
        <v>716</v>
      </c>
      <c r="AR32" s="208"/>
      <c r="AS32" s="208"/>
      <c r="AT32" s="337"/>
      <c r="AU32" s="219" t="s">
        <v>716</v>
      </c>
      <c r="AV32" s="219"/>
      <c r="AW32" s="219"/>
      <c r="AX32" s="221"/>
    </row>
    <row r="33" spans="1:51" ht="72.599999999999994"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724</v>
      </c>
      <c r="AC33" s="527"/>
      <c r="AD33" s="527"/>
      <c r="AE33" s="218">
        <v>39</v>
      </c>
      <c r="AF33" s="219"/>
      <c r="AG33" s="219"/>
      <c r="AH33" s="219"/>
      <c r="AI33" s="218">
        <v>39</v>
      </c>
      <c r="AJ33" s="219"/>
      <c r="AK33" s="219"/>
      <c r="AL33" s="219"/>
      <c r="AM33" s="218">
        <v>39</v>
      </c>
      <c r="AN33" s="219"/>
      <c r="AO33" s="219"/>
      <c r="AP33" s="219"/>
      <c r="AQ33" s="336">
        <v>39</v>
      </c>
      <c r="AR33" s="208"/>
      <c r="AS33" s="208"/>
      <c r="AT33" s="337"/>
      <c r="AU33" s="219" t="s">
        <v>716</v>
      </c>
      <c r="AV33" s="219"/>
      <c r="AW33" s="219"/>
      <c r="AX33" s="221"/>
    </row>
    <row r="34" spans="1:51" ht="72.599999999999994"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100</v>
      </c>
      <c r="AF34" s="219"/>
      <c r="AG34" s="219"/>
      <c r="AH34" s="219"/>
      <c r="AI34" s="218">
        <v>100</v>
      </c>
      <c r="AJ34" s="219"/>
      <c r="AK34" s="219"/>
      <c r="AL34" s="219"/>
      <c r="AM34" s="218">
        <v>100</v>
      </c>
      <c r="AN34" s="219"/>
      <c r="AO34" s="219"/>
      <c r="AP34" s="219"/>
      <c r="AQ34" s="336" t="s">
        <v>716</v>
      </c>
      <c r="AR34" s="208"/>
      <c r="AS34" s="208"/>
      <c r="AT34" s="337"/>
      <c r="AU34" s="219" t="s">
        <v>716</v>
      </c>
      <c r="AV34" s="219"/>
      <c r="AW34" s="219"/>
      <c r="AX34" s="221"/>
    </row>
    <row r="35" spans="1:51" ht="31.15" customHeight="1" x14ac:dyDescent="0.15">
      <c r="A35" s="228" t="s">
        <v>378</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1.1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348</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387</v>
      </c>
      <c r="AF37" s="247"/>
      <c r="AG37" s="247"/>
      <c r="AH37" s="247"/>
      <c r="AI37" s="247" t="s">
        <v>409</v>
      </c>
      <c r="AJ37" s="247"/>
      <c r="AK37" s="247"/>
      <c r="AL37" s="247"/>
      <c r="AM37" s="247" t="s">
        <v>506</v>
      </c>
      <c r="AN37" s="247"/>
      <c r="AO37" s="247"/>
      <c r="AP37" s="247"/>
      <c r="AQ37" s="154" t="s">
        <v>232</v>
      </c>
      <c r="AR37" s="155"/>
      <c r="AS37" s="155"/>
      <c r="AT37" s="156"/>
      <c r="AU37" s="416" t="s">
        <v>134</v>
      </c>
      <c r="AV37" s="416"/>
      <c r="AW37" s="416"/>
      <c r="AX37" s="910"/>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3" t="s">
        <v>348</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387</v>
      </c>
      <c r="AF44" s="247"/>
      <c r="AG44" s="247"/>
      <c r="AH44" s="247"/>
      <c r="AI44" s="247" t="s">
        <v>409</v>
      </c>
      <c r="AJ44" s="247"/>
      <c r="AK44" s="247"/>
      <c r="AL44" s="247"/>
      <c r="AM44" s="247" t="s">
        <v>506</v>
      </c>
      <c r="AN44" s="247"/>
      <c r="AO44" s="247"/>
      <c r="AP44" s="247"/>
      <c r="AQ44" s="154" t="s">
        <v>232</v>
      </c>
      <c r="AR44" s="155"/>
      <c r="AS44" s="155"/>
      <c r="AT44" s="156"/>
      <c r="AU44" s="416" t="s">
        <v>134</v>
      </c>
      <c r="AV44" s="416"/>
      <c r="AW44" s="416"/>
      <c r="AX44" s="910"/>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348</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387</v>
      </c>
      <c r="AF51" s="247"/>
      <c r="AG51" s="247"/>
      <c r="AH51" s="247"/>
      <c r="AI51" s="247" t="s">
        <v>409</v>
      </c>
      <c r="AJ51" s="247"/>
      <c r="AK51" s="247"/>
      <c r="AL51" s="247"/>
      <c r="AM51" s="247" t="s">
        <v>506</v>
      </c>
      <c r="AN51" s="247"/>
      <c r="AO51" s="247"/>
      <c r="AP51" s="247"/>
      <c r="AQ51" s="154" t="s">
        <v>232</v>
      </c>
      <c r="AR51" s="155"/>
      <c r="AS51" s="155"/>
      <c r="AT51" s="156"/>
      <c r="AU51" s="925" t="s">
        <v>134</v>
      </c>
      <c r="AV51" s="925"/>
      <c r="AW51" s="925"/>
      <c r="AX51" s="926"/>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348</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387</v>
      </c>
      <c r="AF58" s="247"/>
      <c r="AG58" s="247"/>
      <c r="AH58" s="247"/>
      <c r="AI58" s="247" t="s">
        <v>409</v>
      </c>
      <c r="AJ58" s="247"/>
      <c r="AK58" s="247"/>
      <c r="AL58" s="247"/>
      <c r="AM58" s="247" t="s">
        <v>506</v>
      </c>
      <c r="AN58" s="247"/>
      <c r="AO58" s="247"/>
      <c r="AP58" s="247"/>
      <c r="AQ58" s="154" t="s">
        <v>232</v>
      </c>
      <c r="AR58" s="155"/>
      <c r="AS58" s="155"/>
      <c r="AT58" s="156"/>
      <c r="AU58" s="925" t="s">
        <v>134</v>
      </c>
      <c r="AV58" s="925"/>
      <c r="AW58" s="925"/>
      <c r="AX58" s="926"/>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349</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344</v>
      </c>
      <c r="X65" s="492"/>
      <c r="Y65" s="495"/>
      <c r="Z65" s="495"/>
      <c r="AA65" s="496"/>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354</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349</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726</v>
      </c>
      <c r="B78" s="330"/>
      <c r="C78" s="330"/>
      <c r="D78" s="330"/>
      <c r="E78" s="327" t="s">
        <v>327</v>
      </c>
      <c r="F78" s="328"/>
      <c r="G78" s="54" t="s">
        <v>235</v>
      </c>
      <c r="H78" s="591"/>
      <c r="I78" s="592"/>
      <c r="J78" s="592"/>
      <c r="K78" s="592"/>
      <c r="L78" s="592"/>
      <c r="M78" s="592"/>
      <c r="N78" s="592"/>
      <c r="O78" s="593"/>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343</v>
      </c>
      <c r="AP79" s="274"/>
      <c r="AQ79" s="274"/>
      <c r="AR79" s="76" t="s">
        <v>341</v>
      </c>
      <c r="AS79" s="273"/>
      <c r="AT79" s="274"/>
      <c r="AU79" s="274"/>
      <c r="AV79" s="274"/>
      <c r="AW79" s="274"/>
      <c r="AX79" s="968"/>
      <c r="AY79">
        <f>COUNTIF($AR$79,"☑")</f>
        <v>0</v>
      </c>
    </row>
    <row r="80" spans="1:51" ht="18.75" hidden="1" customHeight="1" x14ac:dyDescent="0.15">
      <c r="A80" s="864" t="s">
        <v>147</v>
      </c>
      <c r="B80" s="528" t="s">
        <v>340</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5"/>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5"/>
      <c r="B82" s="531"/>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c r="AY82">
        <f t="shared" ref="AY82:AY89" si="10">$AY$80</f>
        <v>0</v>
      </c>
    </row>
    <row r="83" spans="1:60" ht="22.5" hidden="1" customHeight="1" x14ac:dyDescent="0.15">
      <c r="A83" s="865"/>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c r="AY83">
        <f t="shared" si="10"/>
        <v>0</v>
      </c>
    </row>
    <row r="84" spans="1:60" ht="19.5" hidden="1" customHeight="1" x14ac:dyDescent="0.15">
      <c r="A84" s="865"/>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9"/>
      <c r="AY84">
        <f t="shared" si="10"/>
        <v>0</v>
      </c>
    </row>
    <row r="85" spans="1:60" ht="18.75" hidden="1" customHeight="1" x14ac:dyDescent="0.15">
      <c r="A85" s="865"/>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387</v>
      </c>
      <c r="AF85" s="247"/>
      <c r="AG85" s="247"/>
      <c r="AH85" s="247"/>
      <c r="AI85" s="247" t="s">
        <v>409</v>
      </c>
      <c r="AJ85" s="247"/>
      <c r="AK85" s="247"/>
      <c r="AL85" s="247"/>
      <c r="AM85" s="247" t="s">
        <v>506</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5"/>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5"/>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387</v>
      </c>
      <c r="AF90" s="247"/>
      <c r="AG90" s="247"/>
      <c r="AH90" s="247"/>
      <c r="AI90" s="247" t="s">
        <v>409</v>
      </c>
      <c r="AJ90" s="247"/>
      <c r="AK90" s="247"/>
      <c r="AL90" s="247"/>
      <c r="AM90" s="247" t="s">
        <v>506</v>
      </c>
      <c r="AN90" s="247"/>
      <c r="AO90" s="247"/>
      <c r="AP90" s="247"/>
      <c r="AQ90" s="158" t="s">
        <v>232</v>
      </c>
      <c r="AR90" s="133"/>
      <c r="AS90" s="133"/>
      <c r="AT90" s="134"/>
      <c r="AU90" s="537" t="s">
        <v>134</v>
      </c>
      <c r="AV90" s="537"/>
      <c r="AW90" s="537"/>
      <c r="AX90" s="538"/>
      <c r="AY90">
        <f>COUNTA($G$92)</f>
        <v>0</v>
      </c>
    </row>
    <row r="91" spans="1:60" ht="18.75" hidden="1" customHeight="1" x14ac:dyDescent="0.15">
      <c r="A91" s="865"/>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5"/>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387</v>
      </c>
      <c r="AF95" s="247"/>
      <c r="AG95" s="247"/>
      <c r="AH95" s="247"/>
      <c r="AI95" s="247" t="s">
        <v>409</v>
      </c>
      <c r="AJ95" s="247"/>
      <c r="AK95" s="247"/>
      <c r="AL95" s="247"/>
      <c r="AM95" s="247" t="s">
        <v>506</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5"/>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5"/>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350</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387</v>
      </c>
      <c r="AF100" s="544"/>
      <c r="AG100" s="544"/>
      <c r="AH100" s="545"/>
      <c r="AI100" s="543" t="s">
        <v>409</v>
      </c>
      <c r="AJ100" s="544"/>
      <c r="AK100" s="544"/>
      <c r="AL100" s="545"/>
      <c r="AM100" s="543" t="s">
        <v>506</v>
      </c>
      <c r="AN100" s="544"/>
      <c r="AO100" s="544"/>
      <c r="AP100" s="545"/>
      <c r="AQ100" s="317" t="s">
        <v>414</v>
      </c>
      <c r="AR100" s="318"/>
      <c r="AS100" s="318"/>
      <c r="AT100" s="319"/>
      <c r="AU100" s="317" t="s">
        <v>538</v>
      </c>
      <c r="AV100" s="318"/>
      <c r="AW100" s="318"/>
      <c r="AX100" s="320"/>
    </row>
    <row r="101" spans="1:60" ht="23.25" customHeight="1" x14ac:dyDescent="0.15">
      <c r="A101" s="423"/>
      <c r="B101" s="424"/>
      <c r="C101" s="424"/>
      <c r="D101" s="424"/>
      <c r="E101" s="424"/>
      <c r="F101" s="425"/>
      <c r="G101" s="108" t="s">
        <v>727</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728</v>
      </c>
      <c r="AC101" s="465"/>
      <c r="AD101" s="465"/>
      <c r="AE101" s="282">
        <v>76</v>
      </c>
      <c r="AF101" s="282"/>
      <c r="AG101" s="282"/>
      <c r="AH101" s="282"/>
      <c r="AI101" s="282">
        <v>76</v>
      </c>
      <c r="AJ101" s="282"/>
      <c r="AK101" s="282"/>
      <c r="AL101" s="282"/>
      <c r="AM101" s="282">
        <v>76</v>
      </c>
      <c r="AN101" s="282"/>
      <c r="AO101" s="282"/>
      <c r="AP101" s="282"/>
      <c r="AQ101" s="282" t="s">
        <v>789</v>
      </c>
      <c r="AR101" s="282"/>
      <c r="AS101" s="282"/>
      <c r="AT101" s="282"/>
      <c r="AU101" s="218" t="s">
        <v>789</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728</v>
      </c>
      <c r="AC102" s="465"/>
      <c r="AD102" s="465"/>
      <c r="AE102" s="282">
        <v>76</v>
      </c>
      <c r="AF102" s="282"/>
      <c r="AG102" s="282"/>
      <c r="AH102" s="282"/>
      <c r="AI102" s="282">
        <v>76</v>
      </c>
      <c r="AJ102" s="282"/>
      <c r="AK102" s="282"/>
      <c r="AL102" s="282"/>
      <c r="AM102" s="282">
        <v>76</v>
      </c>
      <c r="AN102" s="282"/>
      <c r="AO102" s="282"/>
      <c r="AP102" s="282"/>
      <c r="AQ102" s="282">
        <v>76</v>
      </c>
      <c r="AR102" s="282"/>
      <c r="AS102" s="282"/>
      <c r="AT102" s="282"/>
      <c r="AU102" s="225">
        <v>76</v>
      </c>
      <c r="AV102" s="226"/>
      <c r="AW102" s="226"/>
      <c r="AX102" s="321"/>
    </row>
    <row r="103" spans="1:60" ht="31.5" hidden="1" customHeight="1" x14ac:dyDescent="0.15">
      <c r="A103" s="420" t="s">
        <v>350</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350</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350</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350</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387</v>
      </c>
      <c r="AF115" s="247"/>
      <c r="AG115" s="247"/>
      <c r="AH115" s="247"/>
      <c r="AI115" s="247" t="s">
        <v>409</v>
      </c>
      <c r="AJ115" s="247"/>
      <c r="AK115" s="247"/>
      <c r="AL115" s="247"/>
      <c r="AM115" s="247" t="s">
        <v>506</v>
      </c>
      <c r="AN115" s="247"/>
      <c r="AO115" s="247"/>
      <c r="AP115" s="247"/>
      <c r="AQ115" s="594" t="s">
        <v>539</v>
      </c>
      <c r="AR115" s="595"/>
      <c r="AS115" s="595"/>
      <c r="AT115" s="595"/>
      <c r="AU115" s="595"/>
      <c r="AV115" s="595"/>
      <c r="AW115" s="595"/>
      <c r="AX115" s="596"/>
    </row>
    <row r="116" spans="1:51" ht="23.25" customHeight="1" x14ac:dyDescent="0.15">
      <c r="A116" s="440"/>
      <c r="B116" s="441"/>
      <c r="C116" s="441"/>
      <c r="D116" s="441"/>
      <c r="E116" s="441"/>
      <c r="F116" s="442"/>
      <c r="G116" s="392" t="s">
        <v>729</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730</v>
      </c>
      <c r="AC116" s="467"/>
      <c r="AD116" s="468"/>
      <c r="AE116" s="282">
        <v>54</v>
      </c>
      <c r="AF116" s="282"/>
      <c r="AG116" s="282"/>
      <c r="AH116" s="282"/>
      <c r="AI116" s="282">
        <v>41</v>
      </c>
      <c r="AJ116" s="282"/>
      <c r="AK116" s="282"/>
      <c r="AL116" s="282"/>
      <c r="AM116" s="282">
        <v>49</v>
      </c>
      <c r="AN116" s="282"/>
      <c r="AO116" s="282"/>
      <c r="AP116" s="282"/>
      <c r="AQ116" s="218">
        <v>66</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731</v>
      </c>
      <c r="AC117" s="477"/>
      <c r="AD117" s="478"/>
      <c r="AE117" s="555" t="s">
        <v>732</v>
      </c>
      <c r="AF117" s="555"/>
      <c r="AG117" s="555"/>
      <c r="AH117" s="555"/>
      <c r="AI117" s="555" t="s">
        <v>733</v>
      </c>
      <c r="AJ117" s="555"/>
      <c r="AK117" s="555"/>
      <c r="AL117" s="555"/>
      <c r="AM117" s="555" t="s">
        <v>749</v>
      </c>
      <c r="AN117" s="555"/>
      <c r="AO117" s="555"/>
      <c r="AP117" s="555"/>
      <c r="AQ117" s="555" t="s">
        <v>750</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387</v>
      </c>
      <c r="AF118" s="247"/>
      <c r="AG118" s="247"/>
      <c r="AH118" s="247"/>
      <c r="AI118" s="247" t="s">
        <v>409</v>
      </c>
      <c r="AJ118" s="247"/>
      <c r="AK118" s="247"/>
      <c r="AL118" s="247"/>
      <c r="AM118" s="247" t="s">
        <v>506</v>
      </c>
      <c r="AN118" s="247"/>
      <c r="AO118" s="247"/>
      <c r="AP118" s="247"/>
      <c r="AQ118" s="594" t="s">
        <v>539</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734</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357</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387</v>
      </c>
      <c r="AF121" s="247"/>
      <c r="AG121" s="247"/>
      <c r="AH121" s="247"/>
      <c r="AI121" s="247" t="s">
        <v>409</v>
      </c>
      <c r="AJ121" s="247"/>
      <c r="AK121" s="247"/>
      <c r="AL121" s="247"/>
      <c r="AM121" s="247" t="s">
        <v>506</v>
      </c>
      <c r="AN121" s="247"/>
      <c r="AO121" s="247"/>
      <c r="AP121" s="247"/>
      <c r="AQ121" s="594" t="s">
        <v>539</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358</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357</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387</v>
      </c>
      <c r="AF124" s="247"/>
      <c r="AG124" s="247"/>
      <c r="AH124" s="247"/>
      <c r="AI124" s="247" t="s">
        <v>409</v>
      </c>
      <c r="AJ124" s="247"/>
      <c r="AK124" s="247"/>
      <c r="AL124" s="247"/>
      <c r="AM124" s="247" t="s">
        <v>506</v>
      </c>
      <c r="AN124" s="247"/>
      <c r="AO124" s="247"/>
      <c r="AP124" s="247"/>
      <c r="AQ124" s="594" t="s">
        <v>539</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358</v>
      </c>
      <c r="H125" s="392"/>
      <c r="I125" s="392"/>
      <c r="J125" s="392"/>
      <c r="K125" s="392"/>
      <c r="L125" s="392"/>
      <c r="M125" s="392"/>
      <c r="N125" s="392"/>
      <c r="O125" s="392"/>
      <c r="P125" s="392"/>
      <c r="Q125" s="392"/>
      <c r="R125" s="392"/>
      <c r="S125" s="392"/>
      <c r="T125" s="392"/>
      <c r="U125" s="392"/>
      <c r="V125" s="392"/>
      <c r="W125" s="392"/>
      <c r="X125" s="930"/>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1"/>
      <c r="Y126" s="475" t="s">
        <v>49</v>
      </c>
      <c r="Z126" s="449"/>
      <c r="AA126" s="450"/>
      <c r="AB126" s="476" t="s">
        <v>357</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7"/>
      <c r="Z127" s="928"/>
      <c r="AA127" s="929"/>
      <c r="AB127" s="412" t="s">
        <v>11</v>
      </c>
      <c r="AC127" s="413"/>
      <c r="AD127" s="414"/>
      <c r="AE127" s="247" t="s">
        <v>387</v>
      </c>
      <c r="AF127" s="247"/>
      <c r="AG127" s="247"/>
      <c r="AH127" s="247"/>
      <c r="AI127" s="247" t="s">
        <v>409</v>
      </c>
      <c r="AJ127" s="247"/>
      <c r="AK127" s="247"/>
      <c r="AL127" s="247"/>
      <c r="AM127" s="247" t="s">
        <v>506</v>
      </c>
      <c r="AN127" s="247"/>
      <c r="AO127" s="247"/>
      <c r="AP127" s="247"/>
      <c r="AQ127" s="594" t="s">
        <v>539</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358</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357</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402</v>
      </c>
      <c r="B130" s="186"/>
      <c r="C130" s="185" t="s">
        <v>236</v>
      </c>
      <c r="D130" s="186"/>
      <c r="E130" s="170" t="s">
        <v>265</v>
      </c>
      <c r="F130" s="171"/>
      <c r="G130" s="172" t="s">
        <v>403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t="s">
        <v>746</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t="s">
        <v>746</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0.6" hidden="1" customHeight="1" x14ac:dyDescent="0.15">
      <c r="A430" s="190"/>
      <c r="B430" s="187"/>
      <c r="C430" s="179" t="s">
        <v>668</v>
      </c>
      <c r="D430" s="932"/>
      <c r="E430" s="175" t="s">
        <v>396</v>
      </c>
      <c r="F430" s="898"/>
      <c r="G430" s="899" t="s">
        <v>252</v>
      </c>
      <c r="H430" s="126"/>
      <c r="I430" s="126"/>
      <c r="J430" s="900" t="s">
        <v>716</v>
      </c>
      <c r="K430" s="901"/>
      <c r="L430" s="901"/>
      <c r="M430" s="901"/>
      <c r="N430" s="901"/>
      <c r="O430" s="901"/>
      <c r="P430" s="901"/>
      <c r="Q430" s="901"/>
      <c r="R430" s="901"/>
      <c r="S430" s="901"/>
      <c r="T430" s="90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748</v>
      </c>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746</v>
      </c>
      <c r="AN434" s="208"/>
      <c r="AO434" s="208"/>
      <c r="AP434" s="337"/>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716</v>
      </c>
      <c r="AF435" s="208"/>
      <c r="AG435" s="208"/>
      <c r="AH435" s="337"/>
      <c r="AI435" s="336" t="s">
        <v>716</v>
      </c>
      <c r="AJ435" s="208"/>
      <c r="AK435" s="208"/>
      <c r="AL435" s="208"/>
      <c r="AM435" s="336" t="s">
        <v>746</v>
      </c>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t="s">
        <v>746</v>
      </c>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t="s">
        <v>747</v>
      </c>
      <c r="AN459" s="208"/>
      <c r="AO459" s="208"/>
      <c r="AP459" s="337"/>
      <c r="AQ459" s="336" t="s">
        <v>716</v>
      </c>
      <c r="AR459" s="208"/>
      <c r="AS459" s="208"/>
      <c r="AT459" s="337"/>
      <c r="AU459" s="208" t="s">
        <v>716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t="s">
        <v>716</v>
      </c>
      <c r="AF460" s="208"/>
      <c r="AG460" s="208"/>
      <c r="AH460" s="337"/>
      <c r="AI460" s="336" t="s">
        <v>716</v>
      </c>
      <c r="AJ460" s="208"/>
      <c r="AK460" s="208"/>
      <c r="AL460" s="208"/>
      <c r="AM460" s="336" t="s">
        <v>746</v>
      </c>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789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399</v>
      </c>
      <c r="F484" s="176"/>
      <c r="G484" s="899" t="s">
        <v>252</v>
      </c>
      <c r="H484" s="126"/>
      <c r="I484" s="126"/>
      <c r="J484" s="900"/>
      <c r="K484" s="901"/>
      <c r="L484" s="901"/>
      <c r="M484" s="901"/>
      <c r="N484" s="901"/>
      <c r="O484" s="901"/>
      <c r="P484" s="901"/>
      <c r="Q484" s="901"/>
      <c r="R484" s="901"/>
      <c r="S484" s="901"/>
      <c r="T484" s="90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9" t="s">
        <v>252</v>
      </c>
      <c r="H538" s="126"/>
      <c r="I538" s="126"/>
      <c r="J538" s="900"/>
      <c r="K538" s="901"/>
      <c r="L538" s="901"/>
      <c r="M538" s="901"/>
      <c r="N538" s="901"/>
      <c r="O538" s="901"/>
      <c r="P538" s="901"/>
      <c r="Q538" s="901"/>
      <c r="R538" s="901"/>
      <c r="S538" s="901"/>
      <c r="T538" s="90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9" t="s">
        <v>252</v>
      </c>
      <c r="H592" s="126"/>
      <c r="I592" s="126"/>
      <c r="J592" s="900"/>
      <c r="K592" s="901"/>
      <c r="L592" s="901"/>
      <c r="M592" s="901"/>
      <c r="N592" s="901"/>
      <c r="O592" s="901"/>
      <c r="P592" s="901"/>
      <c r="Q592" s="901"/>
      <c r="R592" s="901"/>
      <c r="S592" s="901"/>
      <c r="T592" s="90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9" t="s">
        <v>252</v>
      </c>
      <c r="H646" s="126"/>
      <c r="I646" s="126"/>
      <c r="J646" s="900"/>
      <c r="K646" s="901"/>
      <c r="L646" s="901"/>
      <c r="M646" s="901"/>
      <c r="N646" s="901"/>
      <c r="O646" s="901"/>
      <c r="P646" s="901"/>
      <c r="Q646" s="901"/>
      <c r="R646" s="901"/>
      <c r="S646" s="901"/>
      <c r="T646" s="90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1" ht="84"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745</v>
      </c>
      <c r="AE702" s="342"/>
      <c r="AF702" s="342"/>
      <c r="AG702" s="384" t="s">
        <v>753</v>
      </c>
      <c r="AH702" s="385"/>
      <c r="AI702" s="385"/>
      <c r="AJ702" s="385"/>
      <c r="AK702" s="385"/>
      <c r="AL702" s="385"/>
      <c r="AM702" s="385"/>
      <c r="AN702" s="385"/>
      <c r="AO702" s="385"/>
      <c r="AP702" s="385"/>
      <c r="AQ702" s="385"/>
      <c r="AR702" s="385"/>
      <c r="AS702" s="385"/>
      <c r="AT702" s="385"/>
      <c r="AU702" s="385"/>
      <c r="AV702" s="385"/>
      <c r="AW702" s="385"/>
      <c r="AX702" s="386"/>
    </row>
    <row r="703" spans="1:51" ht="8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2" t="s">
        <v>745</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84"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745</v>
      </c>
      <c r="AE704" s="786"/>
      <c r="AF704" s="786"/>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745</v>
      </c>
      <c r="AE705" s="718"/>
      <c r="AF705" s="718"/>
      <c r="AG705" s="128" t="s">
        <v>756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7"/>
      <c r="D706" s="798"/>
      <c r="E706" s="733" t="s">
        <v>379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757</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757</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758</v>
      </c>
      <c r="AE708" s="608"/>
      <c r="AF708" s="608"/>
      <c r="AG708" s="745" t="s">
        <v>403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745</v>
      </c>
      <c r="AE709" s="323"/>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758</v>
      </c>
      <c r="AE710" s="323"/>
      <c r="AF710" s="323"/>
      <c r="AG710" s="104" t="s">
        <v>403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2" t="s">
        <v>745</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0" t="s">
        <v>345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745</v>
      </c>
      <c r="AE712" s="786"/>
      <c r="AF712" s="786"/>
      <c r="AG712" s="810" t="s">
        <v>761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48" t="s">
        <v>346</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758</v>
      </c>
      <c r="AE713" s="323"/>
      <c r="AF713" s="666"/>
      <c r="AG713" s="104" t="s">
        <v>403</v>
      </c>
      <c r="AH713" s="105"/>
      <c r="AI713" s="105"/>
      <c r="AJ713" s="105"/>
      <c r="AK713" s="105"/>
      <c r="AL713" s="105"/>
      <c r="AM713" s="105"/>
      <c r="AN713" s="105"/>
      <c r="AO713" s="105"/>
      <c r="AP713" s="105"/>
      <c r="AQ713" s="105"/>
      <c r="AR713" s="105"/>
      <c r="AS713" s="105"/>
      <c r="AT713" s="105"/>
      <c r="AU713" s="105"/>
      <c r="AV713" s="105"/>
      <c r="AW713" s="105"/>
      <c r="AX713" s="106"/>
    </row>
    <row r="714" spans="1:50" ht="31.9" customHeight="1" x14ac:dyDescent="0.15">
      <c r="A714" s="648"/>
      <c r="B714" s="649"/>
      <c r="C714" s="650" t="s">
        <v>324</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745</v>
      </c>
      <c r="AE714" s="808"/>
      <c r="AF714" s="809"/>
      <c r="AG714" s="739" t="s">
        <v>762</v>
      </c>
      <c r="AH714" s="740"/>
      <c r="AI714" s="740"/>
      <c r="AJ714" s="740"/>
      <c r="AK714" s="740"/>
      <c r="AL714" s="740"/>
      <c r="AM714" s="740"/>
      <c r="AN714" s="740"/>
      <c r="AO714" s="740"/>
      <c r="AP714" s="740"/>
      <c r="AQ714" s="740"/>
      <c r="AR714" s="740"/>
      <c r="AS714" s="740"/>
      <c r="AT714" s="740"/>
      <c r="AU714" s="740"/>
      <c r="AV714" s="740"/>
      <c r="AW714" s="740"/>
      <c r="AX714" s="741"/>
    </row>
    <row r="715" spans="1:50" ht="44.45" customHeight="1" x14ac:dyDescent="0.15">
      <c r="A715" s="643" t="s">
        <v>40</v>
      </c>
      <c r="B715" s="787"/>
      <c r="C715" s="788" t="s">
        <v>325</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745</v>
      </c>
      <c r="AE715" s="608"/>
      <c r="AF715" s="659"/>
      <c r="AG715" s="745" t="s">
        <v>763</v>
      </c>
      <c r="AH715" s="746"/>
      <c r="AI715" s="746"/>
      <c r="AJ715" s="746"/>
      <c r="AK715" s="746"/>
      <c r="AL715" s="746"/>
      <c r="AM715" s="746"/>
      <c r="AN715" s="746"/>
      <c r="AO715" s="746"/>
      <c r="AP715" s="746"/>
      <c r="AQ715" s="746"/>
      <c r="AR715" s="746"/>
      <c r="AS715" s="746"/>
      <c r="AT715" s="746"/>
      <c r="AU715" s="746"/>
      <c r="AV715" s="746"/>
      <c r="AW715" s="746"/>
      <c r="AX715" s="747"/>
    </row>
    <row r="716" spans="1:50" ht="44.4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745</v>
      </c>
      <c r="AE716" s="630"/>
      <c r="AF716" s="630"/>
      <c r="AG716" s="104" t="s">
        <v>764</v>
      </c>
      <c r="AH716" s="105"/>
      <c r="AI716" s="105"/>
      <c r="AJ716" s="105"/>
      <c r="AK716" s="105"/>
      <c r="AL716" s="105"/>
      <c r="AM716" s="105"/>
      <c r="AN716" s="105"/>
      <c r="AO716" s="105"/>
      <c r="AP716" s="105"/>
      <c r="AQ716" s="105"/>
      <c r="AR716" s="105"/>
      <c r="AS716" s="105"/>
      <c r="AT716" s="105"/>
      <c r="AU716" s="105"/>
      <c r="AV716" s="105"/>
      <c r="AW716" s="105"/>
      <c r="AX716" s="106"/>
    </row>
    <row r="717" spans="1:50" ht="44.45"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745</v>
      </c>
      <c r="AE717" s="323"/>
      <c r="AF717" s="323"/>
      <c r="AG717" s="104" t="s">
        <v>765</v>
      </c>
      <c r="AH717" s="105"/>
      <c r="AI717" s="105"/>
      <c r="AJ717" s="105"/>
      <c r="AK717" s="105"/>
      <c r="AL717" s="105"/>
      <c r="AM717" s="105"/>
      <c r="AN717" s="105"/>
      <c r="AO717" s="105"/>
      <c r="AP717" s="105"/>
      <c r="AQ717" s="105"/>
      <c r="AR717" s="105"/>
      <c r="AS717" s="105"/>
      <c r="AT717" s="105"/>
      <c r="AU717" s="105"/>
      <c r="AV717" s="105"/>
      <c r="AW717" s="105"/>
      <c r="AX717" s="106"/>
    </row>
    <row r="718" spans="1:50" ht="44.4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745</v>
      </c>
      <c r="AE718" s="323"/>
      <c r="AF718" s="323"/>
      <c r="AG718" s="130" t="s">
        <v>766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c r="D721" s="294"/>
      <c r="E721" s="294"/>
      <c r="F721" s="295"/>
      <c r="G721" s="284"/>
      <c r="H721" s="285"/>
      <c r="I721" s="77" t="str">
        <f>IF(OR(G721="　", G721=""), "", "-")</f>
        <v/>
      </c>
      <c r="J721" s="288"/>
      <c r="K721" s="288"/>
      <c r="L721" s="77" t="str">
        <f>IF(M721="","","-")</f>
        <v/>
      </c>
      <c r="M721" s="78"/>
      <c r="N721" s="301" t="s">
        <v>716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t="s">
        <v>716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1"/>
      <c r="B723" s="782"/>
      <c r="C723" s="293"/>
      <c r="D723" s="294"/>
      <c r="E723" s="294"/>
      <c r="F723" s="295"/>
      <c r="G723" s="284"/>
      <c r="H723" s="285"/>
      <c r="I723" s="77" t="str">
        <f t="shared" si="113"/>
        <v/>
      </c>
      <c r="J723" s="288"/>
      <c r="K723" s="288"/>
      <c r="L723" s="77" t="str">
        <f t="shared" si="114"/>
        <v/>
      </c>
      <c r="M723" s="78"/>
      <c r="N723" s="301" t="s">
        <v>716</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1"/>
      <c r="B724" s="782"/>
      <c r="C724" s="293"/>
      <c r="D724" s="294"/>
      <c r="E724" s="294"/>
      <c r="F724" s="295"/>
      <c r="G724" s="284"/>
      <c r="H724" s="285"/>
      <c r="I724" s="77" t="str">
        <f t="shared" si="113"/>
        <v/>
      </c>
      <c r="J724" s="288"/>
      <c r="K724" s="288"/>
      <c r="L724" s="77" t="str">
        <f t="shared" si="114"/>
        <v/>
      </c>
      <c r="M724" s="78"/>
      <c r="N724" s="301" t="s">
        <v>716</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3"/>
      <c r="B725" s="784"/>
      <c r="C725" s="293"/>
      <c r="D725" s="294"/>
      <c r="E725" s="294"/>
      <c r="F725" s="295"/>
      <c r="G725" s="286"/>
      <c r="H725" s="287"/>
      <c r="I725" s="79" t="str">
        <f t="shared" si="113"/>
        <v/>
      </c>
      <c r="J725" s="289"/>
      <c r="K725" s="289"/>
      <c r="L725" s="79" t="str">
        <f t="shared" si="114"/>
        <v/>
      </c>
      <c r="M725" s="80"/>
      <c r="N725" s="270" t="s">
        <v>716</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2"/>
      <c r="C726" s="815" t="s">
        <v>53</v>
      </c>
      <c r="D726" s="837"/>
      <c r="E726" s="837"/>
      <c r="F726" s="838"/>
      <c r="G726" s="581" t="s">
        <v>767</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3"/>
      <c r="B727" s="804"/>
      <c r="C727" s="751" t="s">
        <v>57</v>
      </c>
      <c r="D727" s="752"/>
      <c r="E727" s="752"/>
      <c r="F727" s="753"/>
      <c r="G727" s="579" t="s">
        <v>768</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c r="B731" s="677"/>
      <c r="C731" s="677"/>
      <c r="D731" s="677"/>
      <c r="E731" s="678"/>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3" t="s">
        <v>351</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1" t="s">
        <v>669</v>
      </c>
      <c r="B737" s="211"/>
      <c r="C737" s="211"/>
      <c r="D737" s="212"/>
      <c r="E737" s="955" t="s">
        <v>737</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394</v>
      </c>
      <c r="B738" s="361"/>
      <c r="C738" s="361"/>
      <c r="D738" s="361"/>
      <c r="E738" s="955" t="s">
        <v>737</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393</v>
      </c>
      <c r="B739" s="361"/>
      <c r="C739" s="361"/>
      <c r="D739" s="361"/>
      <c r="E739" s="955" t="s">
        <v>738</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392</v>
      </c>
      <c r="B740" s="361"/>
      <c r="C740" s="361"/>
      <c r="D740" s="361"/>
      <c r="E740" s="955" t="s">
        <v>739</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391</v>
      </c>
      <c r="B741" s="361"/>
      <c r="C741" s="361"/>
      <c r="D741" s="361"/>
      <c r="E741" s="955" t="s">
        <v>740</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390</v>
      </c>
      <c r="B742" s="361"/>
      <c r="C742" s="361"/>
      <c r="D742" s="361"/>
      <c r="E742" s="955" t="s">
        <v>741</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389</v>
      </c>
      <c r="B743" s="361"/>
      <c r="C743" s="361"/>
      <c r="D743" s="361"/>
      <c r="E743" s="955" t="s">
        <v>742</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388</v>
      </c>
      <c r="B744" s="361"/>
      <c r="C744" s="361"/>
      <c r="D744" s="361"/>
      <c r="E744" s="955" t="s">
        <v>743</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387</v>
      </c>
      <c r="B745" s="361"/>
      <c r="C745" s="361"/>
      <c r="D745" s="361"/>
      <c r="E745" s="992" t="s">
        <v>744</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542</v>
      </c>
      <c r="B746" s="361"/>
      <c r="C746" s="361"/>
      <c r="D746" s="361"/>
      <c r="E746" s="961" t="s">
        <v>708</v>
      </c>
      <c r="F746" s="959"/>
      <c r="G746" s="959"/>
      <c r="H746" s="100" t="str">
        <f>IF(E746="","","-")</f>
        <v>-</v>
      </c>
      <c r="I746" s="959"/>
      <c r="J746" s="959"/>
      <c r="K746" s="100" t="str">
        <f>IF(I746="","","-")</f>
        <v/>
      </c>
      <c r="L746" s="960">
        <v>250</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506</v>
      </c>
      <c r="B747" s="361"/>
      <c r="C747" s="361"/>
      <c r="D747" s="361"/>
      <c r="E747" s="961" t="s">
        <v>708</v>
      </c>
      <c r="F747" s="959"/>
      <c r="G747" s="959"/>
      <c r="H747" s="100" t="str">
        <f>IF(E747="","","-")</f>
        <v>-</v>
      </c>
      <c r="I747" s="959"/>
      <c r="J747" s="959"/>
      <c r="K747" s="100" t="str">
        <f>IF(I747="","","-")</f>
        <v/>
      </c>
      <c r="L747" s="960">
        <v>253</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7" t="s">
        <v>381</v>
      </c>
      <c r="B748" s="618"/>
      <c r="C748" s="618"/>
      <c r="D748" s="618"/>
      <c r="E748" s="618"/>
      <c r="F748" s="619"/>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thickBot="1" x14ac:dyDescent="0.2">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383</v>
      </c>
      <c r="B787" s="632"/>
      <c r="C787" s="632"/>
      <c r="D787" s="632"/>
      <c r="E787" s="632"/>
      <c r="F787" s="633"/>
      <c r="G787" s="598" t="s">
        <v>769</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770</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15">
      <c r="A788" s="634"/>
      <c r="B788" s="635"/>
      <c r="C788" s="635"/>
      <c r="D788" s="635"/>
      <c r="E788" s="635"/>
      <c r="F788" s="636"/>
      <c r="G788" s="815"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4"/>
      <c r="B789" s="635"/>
      <c r="C789" s="635"/>
      <c r="D789" s="635"/>
      <c r="E789" s="635"/>
      <c r="F789" s="636"/>
      <c r="G789" s="673" t="s">
        <v>771</v>
      </c>
      <c r="H789" s="674"/>
      <c r="I789" s="674"/>
      <c r="J789" s="674"/>
      <c r="K789" s="675"/>
      <c r="L789" s="667" t="s">
        <v>772</v>
      </c>
      <c r="M789" s="668"/>
      <c r="N789" s="668"/>
      <c r="O789" s="668"/>
      <c r="P789" s="668"/>
      <c r="Q789" s="668"/>
      <c r="R789" s="668"/>
      <c r="S789" s="668"/>
      <c r="T789" s="668"/>
      <c r="U789" s="668"/>
      <c r="V789" s="668"/>
      <c r="W789" s="668"/>
      <c r="X789" s="669"/>
      <c r="Y789" s="387">
        <v>1.8</v>
      </c>
      <c r="Z789" s="388"/>
      <c r="AA789" s="388"/>
      <c r="AB789" s="805"/>
      <c r="AC789" s="673" t="s">
        <v>774</v>
      </c>
      <c r="AD789" s="674"/>
      <c r="AE789" s="674"/>
      <c r="AF789" s="674"/>
      <c r="AG789" s="675"/>
      <c r="AH789" s="667" t="s">
        <v>775</v>
      </c>
      <c r="AI789" s="668"/>
      <c r="AJ789" s="668"/>
      <c r="AK789" s="668"/>
      <c r="AL789" s="668"/>
      <c r="AM789" s="668"/>
      <c r="AN789" s="668"/>
      <c r="AO789" s="668"/>
      <c r="AP789" s="668"/>
      <c r="AQ789" s="668"/>
      <c r="AR789" s="668"/>
      <c r="AS789" s="668"/>
      <c r="AT789" s="669"/>
      <c r="AU789" s="387">
        <v>0.7</v>
      </c>
      <c r="AV789" s="388"/>
      <c r="AW789" s="388"/>
      <c r="AX789" s="389"/>
    </row>
    <row r="790" spans="1:51" ht="24.75" customHeight="1" x14ac:dyDescent="0.15">
      <c r="A790" s="634"/>
      <c r="B790" s="635"/>
      <c r="C790" s="635"/>
      <c r="D790" s="635"/>
      <c r="E790" s="635"/>
      <c r="F790" s="636"/>
      <c r="G790" s="609" t="s">
        <v>80</v>
      </c>
      <c r="H790" s="610"/>
      <c r="I790" s="610"/>
      <c r="J790" s="610"/>
      <c r="K790" s="611"/>
      <c r="L790" s="601" t="s">
        <v>773</v>
      </c>
      <c r="M790" s="602"/>
      <c r="N790" s="602"/>
      <c r="O790" s="602"/>
      <c r="P790" s="602"/>
      <c r="Q790" s="602"/>
      <c r="R790" s="602"/>
      <c r="S790" s="602"/>
      <c r="T790" s="602"/>
      <c r="U790" s="602"/>
      <c r="V790" s="602"/>
      <c r="W790" s="602"/>
      <c r="X790" s="603"/>
      <c r="Y790" s="604">
        <v>0.2</v>
      </c>
      <c r="Z790" s="605"/>
      <c r="AA790" s="605"/>
      <c r="AB790" s="615"/>
      <c r="AC790" s="609" t="s">
        <v>80</v>
      </c>
      <c r="AD790" s="610"/>
      <c r="AE790" s="610"/>
      <c r="AF790" s="610"/>
      <c r="AG790" s="611"/>
      <c r="AH790" s="601" t="s">
        <v>776</v>
      </c>
      <c r="AI790" s="602"/>
      <c r="AJ790" s="602"/>
      <c r="AK790" s="602"/>
      <c r="AL790" s="602"/>
      <c r="AM790" s="602"/>
      <c r="AN790" s="602"/>
      <c r="AO790" s="602"/>
      <c r="AP790" s="602"/>
      <c r="AQ790" s="602"/>
      <c r="AR790" s="602"/>
      <c r="AS790" s="602"/>
      <c r="AT790" s="603"/>
      <c r="AU790" s="604">
        <v>0.1</v>
      </c>
      <c r="AV790" s="605"/>
      <c r="AW790" s="605"/>
      <c r="AX790" s="606"/>
    </row>
    <row r="791" spans="1:51"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2</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0.79999999999999993</v>
      </c>
      <c r="AV799" s="832"/>
      <c r="AW799" s="832"/>
      <c r="AX799" s="834"/>
    </row>
    <row r="800" spans="1:51" ht="24.75" customHeight="1" x14ac:dyDescent="0.15">
      <c r="A800" s="634"/>
      <c r="B800" s="635"/>
      <c r="C800" s="635"/>
      <c r="D800" s="635"/>
      <c r="E800" s="635"/>
      <c r="F800" s="636"/>
      <c r="G800" s="598" t="s">
        <v>777</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1</v>
      </c>
    </row>
    <row r="801" spans="1:51" ht="24.75" customHeight="1" x14ac:dyDescent="0.15">
      <c r="A801" s="634"/>
      <c r="B801" s="635"/>
      <c r="C801" s="635"/>
      <c r="D801" s="635"/>
      <c r="E801" s="635"/>
      <c r="F801" s="636"/>
      <c r="G801" s="815"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1</v>
      </c>
    </row>
    <row r="802" spans="1:51" ht="24.75" customHeight="1" x14ac:dyDescent="0.15">
      <c r="A802" s="634"/>
      <c r="B802" s="635"/>
      <c r="C802" s="635"/>
      <c r="D802" s="635"/>
      <c r="E802" s="635"/>
      <c r="F802" s="636"/>
      <c r="G802" s="673" t="s">
        <v>778</v>
      </c>
      <c r="H802" s="674"/>
      <c r="I802" s="674"/>
      <c r="J802" s="674"/>
      <c r="K802" s="675"/>
      <c r="L802" s="667" t="s">
        <v>779</v>
      </c>
      <c r="M802" s="668"/>
      <c r="N802" s="668"/>
      <c r="O802" s="668"/>
      <c r="P802" s="668"/>
      <c r="Q802" s="668"/>
      <c r="R802" s="668"/>
      <c r="S802" s="668"/>
      <c r="T802" s="668"/>
      <c r="U802" s="668"/>
      <c r="V802" s="668"/>
      <c r="W802" s="668"/>
      <c r="X802" s="669"/>
      <c r="Y802" s="387">
        <v>0.8</v>
      </c>
      <c r="Z802" s="388"/>
      <c r="AA802" s="388"/>
      <c r="AB802" s="805"/>
      <c r="AC802" s="673"/>
      <c r="AD802" s="674"/>
      <c r="AE802" s="674"/>
      <c r="AF802" s="674"/>
      <c r="AG802" s="675"/>
      <c r="AH802" s="667"/>
      <c r="AI802" s="668"/>
      <c r="AJ802" s="668"/>
      <c r="AK802" s="668"/>
      <c r="AL802" s="668"/>
      <c r="AM802" s="668"/>
      <c r="AN802" s="668"/>
      <c r="AO802" s="668"/>
      <c r="AP802" s="668"/>
      <c r="AQ802" s="668"/>
      <c r="AR802" s="668"/>
      <c r="AS802" s="668"/>
      <c r="AT802" s="669"/>
      <c r="AU802" s="387"/>
      <c r="AV802" s="388"/>
      <c r="AW802" s="388"/>
      <c r="AX802" s="389"/>
      <c r="AY802">
        <f t="shared" ref="AY802:AY812" si="115">$AY$800</f>
        <v>1</v>
      </c>
    </row>
    <row r="803" spans="1:51" ht="24.75" customHeight="1" x14ac:dyDescent="0.15">
      <c r="A803" s="634"/>
      <c r="B803" s="635"/>
      <c r="C803" s="635"/>
      <c r="D803" s="635"/>
      <c r="E803" s="635"/>
      <c r="F803" s="636"/>
      <c r="G803" s="609" t="s">
        <v>80</v>
      </c>
      <c r="H803" s="610"/>
      <c r="I803" s="610"/>
      <c r="J803" s="610"/>
      <c r="K803" s="611"/>
      <c r="L803" s="601" t="s">
        <v>776</v>
      </c>
      <c r="M803" s="602"/>
      <c r="N803" s="602"/>
      <c r="O803" s="602"/>
      <c r="P803" s="602"/>
      <c r="Q803" s="602"/>
      <c r="R803" s="602"/>
      <c r="S803" s="602"/>
      <c r="T803" s="602"/>
      <c r="U803" s="602"/>
      <c r="V803" s="602"/>
      <c r="W803" s="602"/>
      <c r="X803" s="603"/>
      <c r="Y803" s="604">
        <v>0.1</v>
      </c>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1</v>
      </c>
    </row>
    <row r="804" spans="1:51" ht="24.75"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1</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1</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1</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1</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1</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1</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1</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1</v>
      </c>
    </row>
    <row r="812" spans="1:51" ht="24.75" customHeight="1" x14ac:dyDescent="0.15">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0.9</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1</v>
      </c>
    </row>
    <row r="813" spans="1:51" ht="24.75" hidden="1" customHeight="1" x14ac:dyDescent="0.15">
      <c r="A813" s="634"/>
      <c r="B813" s="635"/>
      <c r="C813" s="635"/>
      <c r="D813" s="635"/>
      <c r="E813" s="635"/>
      <c r="F813" s="636"/>
      <c r="G813" s="598" t="s">
        <v>319</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320</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0</v>
      </c>
    </row>
    <row r="814" spans="1:51" ht="24.75" hidden="1" customHeight="1" x14ac:dyDescent="0.15">
      <c r="A814" s="634"/>
      <c r="B814" s="635"/>
      <c r="C814" s="635"/>
      <c r="D814" s="635"/>
      <c r="E814" s="635"/>
      <c r="F814" s="636"/>
      <c r="G814" s="815"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7"/>
      <c r="Z815" s="388"/>
      <c r="AA815" s="388"/>
      <c r="AB815" s="805"/>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0</v>
      </c>
    </row>
    <row r="827" spans="1:51" ht="24.75" hidden="1" customHeight="1" x14ac:dyDescent="0.15">
      <c r="A827" s="634"/>
      <c r="B827" s="635"/>
      <c r="C827" s="635"/>
      <c r="D827" s="635"/>
      <c r="E827" s="635"/>
      <c r="F827" s="636"/>
      <c r="G827" s="815"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5"/>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51" customHeight="1" x14ac:dyDescent="0.15">
      <c r="A845" s="370">
        <v>1</v>
      </c>
      <c r="B845" s="370">
        <v>1</v>
      </c>
      <c r="C845" s="358" t="s">
        <v>780</v>
      </c>
      <c r="D845" s="343"/>
      <c r="E845" s="343"/>
      <c r="F845" s="343"/>
      <c r="G845" s="343"/>
      <c r="H845" s="343"/>
      <c r="I845" s="343"/>
      <c r="J845" s="344">
        <v>7010701026303</v>
      </c>
      <c r="K845" s="345"/>
      <c r="L845" s="345"/>
      <c r="M845" s="345"/>
      <c r="N845" s="345"/>
      <c r="O845" s="345"/>
      <c r="P845" s="379" t="s">
        <v>781</v>
      </c>
      <c r="Q845" s="380"/>
      <c r="R845" s="380"/>
      <c r="S845" s="380"/>
      <c r="T845" s="380"/>
      <c r="U845" s="380"/>
      <c r="V845" s="380"/>
      <c r="W845" s="380"/>
      <c r="X845" s="380"/>
      <c r="Y845" s="347">
        <v>2</v>
      </c>
      <c r="Z845" s="348"/>
      <c r="AA845" s="348"/>
      <c r="AB845" s="349"/>
      <c r="AC845" s="371" t="s">
        <v>370</v>
      </c>
      <c r="AD845" s="372"/>
      <c r="AE845" s="372"/>
      <c r="AF845" s="372"/>
      <c r="AG845" s="372"/>
      <c r="AH845" s="366">
        <v>2</v>
      </c>
      <c r="AI845" s="367"/>
      <c r="AJ845" s="367"/>
      <c r="AK845" s="367"/>
      <c r="AL845" s="354">
        <v>67</v>
      </c>
      <c r="AM845" s="355"/>
      <c r="AN845" s="355"/>
      <c r="AO845" s="356"/>
      <c r="AP845" s="357" t="s">
        <v>403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7.45" customHeight="1" x14ac:dyDescent="0.15">
      <c r="A878" s="370">
        <v>1</v>
      </c>
      <c r="B878" s="370">
        <v>1</v>
      </c>
      <c r="C878" s="358" t="s">
        <v>782</v>
      </c>
      <c r="D878" s="343"/>
      <c r="E878" s="343"/>
      <c r="F878" s="343"/>
      <c r="G878" s="343"/>
      <c r="H878" s="343"/>
      <c r="I878" s="343"/>
      <c r="J878" s="344">
        <v>3010001019663</v>
      </c>
      <c r="K878" s="345"/>
      <c r="L878" s="345"/>
      <c r="M878" s="345"/>
      <c r="N878" s="345"/>
      <c r="O878" s="345"/>
      <c r="P878" s="379" t="s">
        <v>783</v>
      </c>
      <c r="Q878" s="380"/>
      <c r="R878" s="380"/>
      <c r="S878" s="380"/>
      <c r="T878" s="380"/>
      <c r="U878" s="380"/>
      <c r="V878" s="380"/>
      <c r="W878" s="380"/>
      <c r="X878" s="380"/>
      <c r="Y878" s="347">
        <v>0.8</v>
      </c>
      <c r="Z878" s="348"/>
      <c r="AA878" s="348"/>
      <c r="AB878" s="349"/>
      <c r="AC878" s="371" t="s">
        <v>784</v>
      </c>
      <c r="AD878" s="372"/>
      <c r="AE878" s="372"/>
      <c r="AF878" s="372"/>
      <c r="AG878" s="372"/>
      <c r="AH878" s="366">
        <v>1</v>
      </c>
      <c r="AI878" s="367"/>
      <c r="AJ878" s="367"/>
      <c r="AK878" s="367"/>
      <c r="AL878" s="354">
        <v>97</v>
      </c>
      <c r="AM878" s="355"/>
      <c r="AN878" s="355"/>
      <c r="AO878" s="356"/>
      <c r="AP878" s="357" t="s">
        <v>785</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786</v>
      </c>
      <c r="D911" s="343"/>
      <c r="E911" s="343"/>
      <c r="F911" s="343"/>
      <c r="G911" s="343"/>
      <c r="H911" s="343"/>
      <c r="I911" s="343"/>
      <c r="J911" s="344">
        <v>3010001019663</v>
      </c>
      <c r="K911" s="345"/>
      <c r="L911" s="345"/>
      <c r="M911" s="345"/>
      <c r="N911" s="345"/>
      <c r="O911" s="345"/>
      <c r="P911" s="379" t="s">
        <v>779</v>
      </c>
      <c r="Q911" s="380"/>
      <c r="R911" s="380"/>
      <c r="S911" s="380"/>
      <c r="T911" s="380"/>
      <c r="U911" s="380"/>
      <c r="V911" s="380"/>
      <c r="W911" s="380"/>
      <c r="X911" s="380"/>
      <c r="Y911" s="347">
        <v>0.9</v>
      </c>
      <c r="Z911" s="348"/>
      <c r="AA911" s="348"/>
      <c r="AB911" s="349"/>
      <c r="AC911" s="371" t="s">
        <v>376</v>
      </c>
      <c r="AD911" s="372"/>
      <c r="AE911" s="372"/>
      <c r="AF911" s="372"/>
      <c r="AG911" s="372"/>
      <c r="AH911" s="366" t="s">
        <v>787</v>
      </c>
      <c r="AI911" s="367"/>
      <c r="AJ911" s="367"/>
      <c r="AK911" s="367"/>
      <c r="AL911" s="354" t="s">
        <v>787</v>
      </c>
      <c r="AM911" s="355"/>
      <c r="AN911" s="355"/>
      <c r="AO911" s="356"/>
      <c r="AP911" s="357" t="s">
        <v>403</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3" t="s">
        <v>328</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6"/>
      <c r="E1109" s="152" t="s">
        <v>262</v>
      </c>
      <c r="F1109" s="376"/>
      <c r="G1109" s="376"/>
      <c r="H1109" s="376"/>
      <c r="I1109" s="376"/>
      <c r="J1109" s="152" t="s">
        <v>297</v>
      </c>
      <c r="K1109" s="152"/>
      <c r="L1109" s="152"/>
      <c r="M1109" s="152"/>
      <c r="N1109" s="152"/>
      <c r="O1109" s="152"/>
      <c r="P1109" s="362" t="s">
        <v>27</v>
      </c>
      <c r="Q1109" s="362"/>
      <c r="R1109" s="362"/>
      <c r="S1109" s="362"/>
      <c r="T1109" s="362"/>
      <c r="U1109" s="362"/>
      <c r="V1109" s="362"/>
      <c r="W1109" s="362"/>
      <c r="X1109" s="362"/>
      <c r="Y1109" s="152" t="s">
        <v>299</v>
      </c>
      <c r="Z1109" s="376"/>
      <c r="AA1109" s="376"/>
      <c r="AB1109" s="376"/>
      <c r="AC1109" s="152" t="s">
        <v>245</v>
      </c>
      <c r="AD1109" s="152"/>
      <c r="AE1109" s="152"/>
      <c r="AF1109" s="152"/>
      <c r="AG1109" s="152"/>
      <c r="AH1109" s="362" t="s">
        <v>258</v>
      </c>
      <c r="AI1109" s="363"/>
      <c r="AJ1109" s="363"/>
      <c r="AK1109" s="363"/>
      <c r="AL1109" s="363" t="s">
        <v>21</v>
      </c>
      <c r="AM1109" s="363"/>
      <c r="AN1109" s="363"/>
      <c r="AO1109" s="378"/>
      <c r="AP1109" s="365" t="s">
        <v>329</v>
      </c>
      <c r="AQ1109" s="365"/>
      <c r="AR1109" s="365"/>
      <c r="AS1109" s="365"/>
      <c r="AT1109" s="365"/>
      <c r="AU1109" s="365"/>
      <c r="AV1109" s="365"/>
      <c r="AW1109" s="365"/>
      <c r="AX1109" s="365"/>
    </row>
    <row r="1110" spans="1:51" ht="30" customHeight="1" x14ac:dyDescent="0.15">
      <c r="A1110" s="370">
        <v>1</v>
      </c>
      <c r="B1110" s="370">
        <v>1</v>
      </c>
      <c r="C1110" s="377"/>
      <c r="D1110" s="368"/>
      <c r="E1110" s="150" t="s">
        <v>403</v>
      </c>
      <c r="F1110" s="369"/>
      <c r="G1110" s="369"/>
      <c r="H1110" s="369"/>
      <c r="I1110" s="369"/>
      <c r="J1110" s="344" t="s">
        <v>403</v>
      </c>
      <c r="K1110" s="345"/>
      <c r="L1110" s="345"/>
      <c r="M1110" s="345"/>
      <c r="N1110" s="345"/>
      <c r="O1110" s="345"/>
      <c r="P1110" s="379" t="s">
        <v>403</v>
      </c>
      <c r="Q1110" s="380"/>
      <c r="R1110" s="380"/>
      <c r="S1110" s="380"/>
      <c r="T1110" s="380"/>
      <c r="U1110" s="380"/>
      <c r="V1110" s="380"/>
      <c r="W1110" s="380"/>
      <c r="X1110" s="380"/>
      <c r="Y1110" s="347" t="s">
        <v>788</v>
      </c>
      <c r="Z1110" s="348"/>
      <c r="AA1110" s="348"/>
      <c r="AB1110" s="349"/>
      <c r="AC1110" s="371"/>
      <c r="AD1110" s="372"/>
      <c r="AE1110" s="372"/>
      <c r="AF1110" s="372"/>
      <c r="AG1110" s="372"/>
      <c r="AH1110" s="366" t="s">
        <v>403</v>
      </c>
      <c r="AI1110" s="367"/>
      <c r="AJ1110" s="367"/>
      <c r="AK1110" s="367"/>
      <c r="AL1110" s="354" t="s">
        <v>403</v>
      </c>
      <c r="AM1110" s="355"/>
      <c r="AN1110" s="355"/>
      <c r="AO1110" s="356"/>
      <c r="AP1110" s="357" t="s">
        <v>403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47">
      <formula>IF(RIGHT(TEXT(P14,"0.#"),1)=".",FALSE,TRUE)</formula>
    </cfRule>
    <cfRule type="expression" dxfId="2832" priority="14048">
      <formula>IF(RIGHT(TEXT(P14,"0.#"),1)=".",TRUE,FALSE)</formula>
    </cfRule>
  </conditionalFormatting>
  <conditionalFormatting sqref="AE32">
    <cfRule type="expression" dxfId="2831" priority="14037">
      <formula>IF(RIGHT(TEXT(AE32,"0.#"),1)=".",FALSE,TRUE)</formula>
    </cfRule>
    <cfRule type="expression" dxfId="2830" priority="14038">
      <formula>IF(RIGHT(TEXT(AE32,"0.#"),1)=".",TRUE,FALSE)</formula>
    </cfRule>
  </conditionalFormatting>
  <conditionalFormatting sqref="P18:AX18">
    <cfRule type="expression" dxfId="2829" priority="13923">
      <formula>IF(RIGHT(TEXT(P18,"0.#"),1)=".",FALSE,TRUE)</formula>
    </cfRule>
    <cfRule type="expression" dxfId="2828" priority="13924">
      <formula>IF(RIGHT(TEXT(P18,"0.#"),1)=".",TRUE,FALSE)</formula>
    </cfRule>
  </conditionalFormatting>
  <conditionalFormatting sqref="Y799">
    <cfRule type="expression" dxfId="2827" priority="13915">
      <formula>IF(RIGHT(TEXT(Y799,"0.#"),1)=".",FALSE,TRUE)</formula>
    </cfRule>
    <cfRule type="expression" dxfId="2826" priority="13916">
      <formula>IF(RIGHT(TEXT(Y799,"0.#"),1)=".",TRUE,FALSE)</formula>
    </cfRule>
  </conditionalFormatting>
  <conditionalFormatting sqref="Y830:Y837 Y828 Y817:Y824 Y815 Y804:Y811">
    <cfRule type="expression" dxfId="2825" priority="13697">
      <formula>IF(RIGHT(TEXT(Y804,"0.#"),1)=".",FALSE,TRUE)</formula>
    </cfRule>
    <cfRule type="expression" dxfId="2824" priority="13698">
      <formula>IF(RIGHT(TEXT(Y804,"0.#"),1)=".",TRUE,FALSE)</formula>
    </cfRule>
  </conditionalFormatting>
  <conditionalFormatting sqref="P16:AQ17 P15:AX15 P13:AX13">
    <cfRule type="expression" dxfId="2823" priority="13745">
      <formula>IF(RIGHT(TEXT(P13,"0.#"),1)=".",FALSE,TRUE)</formula>
    </cfRule>
    <cfRule type="expression" dxfId="2822" priority="13746">
      <formula>IF(RIGHT(TEXT(P13,"0.#"),1)=".",TRUE,FALSE)</formula>
    </cfRule>
  </conditionalFormatting>
  <conditionalFormatting sqref="P19:AJ19">
    <cfRule type="expression" dxfId="2821" priority="13743">
      <formula>IF(RIGHT(TEXT(P19,"0.#"),1)=".",FALSE,TRUE)</formula>
    </cfRule>
    <cfRule type="expression" dxfId="2820" priority="13744">
      <formula>IF(RIGHT(TEXT(P19,"0.#"),1)=".",TRUE,FALSE)</formula>
    </cfRule>
  </conditionalFormatting>
  <conditionalFormatting sqref="AE101 AQ101">
    <cfRule type="expression" dxfId="2819" priority="13735">
      <formula>IF(RIGHT(TEXT(AE101,"0.#"),1)=".",FALSE,TRUE)</formula>
    </cfRule>
    <cfRule type="expression" dxfId="2818" priority="13736">
      <formula>IF(RIGHT(TEXT(AE101,"0.#"),1)=".",TRUE,FALSE)</formula>
    </cfRule>
  </conditionalFormatting>
  <conditionalFormatting sqref="Y791:Y798">
    <cfRule type="expression" dxfId="2817" priority="13721">
      <formula>IF(RIGHT(TEXT(Y791,"0.#"),1)=".",FALSE,TRUE)</formula>
    </cfRule>
    <cfRule type="expression" dxfId="2816" priority="13722">
      <formula>IF(RIGHT(TEXT(Y791,"0.#"),1)=".",TRUE,FALSE)</formula>
    </cfRule>
  </conditionalFormatting>
  <conditionalFormatting sqref="AU799">
    <cfRule type="expression" dxfId="2815" priority="13717">
      <formula>IF(RIGHT(TEXT(AU799,"0.#"),1)=".",FALSE,TRUE)</formula>
    </cfRule>
    <cfRule type="expression" dxfId="2814" priority="13718">
      <formula>IF(RIGHT(TEXT(AU799,"0.#"),1)=".",TRUE,FALSE)</formula>
    </cfRule>
  </conditionalFormatting>
  <conditionalFormatting sqref="AU791:AU798">
    <cfRule type="expression" dxfId="2813" priority="13715">
      <formula>IF(RIGHT(TEXT(AU791,"0.#"),1)=".",FALSE,TRUE)</formula>
    </cfRule>
    <cfRule type="expression" dxfId="2812" priority="13716">
      <formula>IF(RIGHT(TEXT(AU791,"0.#"),1)=".",TRUE,FALSE)</formula>
    </cfRule>
  </conditionalFormatting>
  <conditionalFormatting sqref="Y829 Y816">
    <cfRule type="expression" dxfId="2811" priority="13701">
      <formula>IF(RIGHT(TEXT(Y816,"0.#"),1)=".",FALSE,TRUE)</formula>
    </cfRule>
    <cfRule type="expression" dxfId="2810" priority="13702">
      <formula>IF(RIGHT(TEXT(Y816,"0.#"),1)=".",TRUE,FALSE)</formula>
    </cfRule>
  </conditionalFormatting>
  <conditionalFormatting sqref="Y838 Y825 Y812">
    <cfRule type="expression" dxfId="2809" priority="13699">
      <formula>IF(RIGHT(TEXT(Y812,"0.#"),1)=".",FALSE,TRUE)</formula>
    </cfRule>
    <cfRule type="expression" dxfId="2808" priority="13700">
      <formula>IF(RIGHT(TEXT(Y812,"0.#"),1)=".",TRUE,FALSE)</formula>
    </cfRule>
  </conditionalFormatting>
  <conditionalFormatting sqref="AU829 AU816 AU803">
    <cfRule type="expression" dxfId="2807" priority="13695">
      <formula>IF(RIGHT(TEXT(AU803,"0.#"),1)=".",FALSE,TRUE)</formula>
    </cfRule>
    <cfRule type="expression" dxfId="2806" priority="13696">
      <formula>IF(RIGHT(TEXT(AU803,"0.#"),1)=".",TRUE,FALSE)</formula>
    </cfRule>
  </conditionalFormatting>
  <conditionalFormatting sqref="AU838 AU825 AU812">
    <cfRule type="expression" dxfId="2805" priority="13693">
      <formula>IF(RIGHT(TEXT(AU812,"0.#"),1)=".",FALSE,TRUE)</formula>
    </cfRule>
    <cfRule type="expression" dxfId="2804" priority="13694">
      <formula>IF(RIGHT(TEXT(AU812,"0.#"),1)=".",TRUE,FALSE)</formula>
    </cfRule>
  </conditionalFormatting>
  <conditionalFormatting sqref="AU830:AU837 AU828 AU817:AU824 AU815 AU804:AU811 AU802">
    <cfRule type="expression" dxfId="2803" priority="13691">
      <formula>IF(RIGHT(TEXT(AU802,"0.#"),1)=".",FALSE,TRUE)</formula>
    </cfRule>
    <cfRule type="expression" dxfId="2802" priority="13692">
      <formula>IF(RIGHT(TEXT(AU802,"0.#"),1)=".",TRUE,FALSE)</formula>
    </cfRule>
  </conditionalFormatting>
  <conditionalFormatting sqref="AM87">
    <cfRule type="expression" dxfId="2801" priority="13345">
      <formula>IF(RIGHT(TEXT(AM87,"0.#"),1)=".",FALSE,TRUE)</formula>
    </cfRule>
    <cfRule type="expression" dxfId="2800" priority="13346">
      <formula>IF(RIGHT(TEXT(AM87,"0.#"),1)=".",TRUE,FALSE)</formula>
    </cfRule>
  </conditionalFormatting>
  <conditionalFormatting sqref="AE55">
    <cfRule type="expression" dxfId="2799" priority="13413">
      <formula>IF(RIGHT(TEXT(AE55,"0.#"),1)=".",FALSE,TRUE)</formula>
    </cfRule>
    <cfRule type="expression" dxfId="2798" priority="13414">
      <formula>IF(RIGHT(TEXT(AE55,"0.#"),1)=".",TRUE,FALSE)</formula>
    </cfRule>
  </conditionalFormatting>
  <conditionalFormatting sqref="AI55">
    <cfRule type="expression" dxfId="2797" priority="13411">
      <formula>IF(RIGHT(TEXT(AI55,"0.#"),1)=".",FALSE,TRUE)</formula>
    </cfRule>
    <cfRule type="expression" dxfId="2796" priority="13412">
      <formula>IF(RIGHT(TEXT(AI55,"0.#"),1)=".",TRUE,FALSE)</formula>
    </cfRule>
  </conditionalFormatting>
  <conditionalFormatting sqref="AM34">
    <cfRule type="expression" dxfId="2795" priority="13491">
      <formula>IF(RIGHT(TEXT(AM34,"0.#"),1)=".",FALSE,TRUE)</formula>
    </cfRule>
    <cfRule type="expression" dxfId="2794" priority="13492">
      <formula>IF(RIGHT(TEXT(AM34,"0.#"),1)=".",TRUE,FALSE)</formula>
    </cfRule>
  </conditionalFormatting>
  <conditionalFormatting sqref="AE33">
    <cfRule type="expression" dxfId="2793" priority="13505">
      <formula>IF(RIGHT(TEXT(AE33,"0.#"),1)=".",FALSE,TRUE)</formula>
    </cfRule>
    <cfRule type="expression" dxfId="2792" priority="13506">
      <formula>IF(RIGHT(TEXT(AE33,"0.#"),1)=".",TRUE,FALSE)</formula>
    </cfRule>
  </conditionalFormatting>
  <conditionalFormatting sqref="AE34">
    <cfRule type="expression" dxfId="2791" priority="13503">
      <formula>IF(RIGHT(TEXT(AE34,"0.#"),1)=".",FALSE,TRUE)</formula>
    </cfRule>
    <cfRule type="expression" dxfId="2790" priority="13504">
      <formula>IF(RIGHT(TEXT(AE34,"0.#"),1)=".",TRUE,FALSE)</formula>
    </cfRule>
  </conditionalFormatting>
  <conditionalFormatting sqref="AI34">
    <cfRule type="expression" dxfId="2789" priority="13501">
      <formula>IF(RIGHT(TEXT(AI34,"0.#"),1)=".",FALSE,TRUE)</formula>
    </cfRule>
    <cfRule type="expression" dxfId="2788" priority="13502">
      <formula>IF(RIGHT(TEXT(AI34,"0.#"),1)=".",TRUE,FALSE)</formula>
    </cfRule>
  </conditionalFormatting>
  <conditionalFormatting sqref="AI33">
    <cfRule type="expression" dxfId="2787" priority="13499">
      <formula>IF(RIGHT(TEXT(AI33,"0.#"),1)=".",FALSE,TRUE)</formula>
    </cfRule>
    <cfRule type="expression" dxfId="2786" priority="13500">
      <formula>IF(RIGHT(TEXT(AI33,"0.#"),1)=".",TRUE,FALSE)</formula>
    </cfRule>
  </conditionalFormatting>
  <conditionalFormatting sqref="AI32">
    <cfRule type="expression" dxfId="2785" priority="13497">
      <formula>IF(RIGHT(TEXT(AI32,"0.#"),1)=".",FALSE,TRUE)</formula>
    </cfRule>
    <cfRule type="expression" dxfId="2784" priority="13498">
      <formula>IF(RIGHT(TEXT(AI32,"0.#"),1)=".",TRUE,FALSE)</formula>
    </cfRule>
  </conditionalFormatting>
  <conditionalFormatting sqref="AM32">
    <cfRule type="expression" dxfId="2783" priority="13495">
      <formula>IF(RIGHT(TEXT(AM32,"0.#"),1)=".",FALSE,TRUE)</formula>
    </cfRule>
    <cfRule type="expression" dxfId="2782" priority="13496">
      <formula>IF(RIGHT(TEXT(AM32,"0.#"),1)=".",TRUE,FALSE)</formula>
    </cfRule>
  </conditionalFormatting>
  <conditionalFormatting sqref="AM33">
    <cfRule type="expression" dxfId="2781" priority="13493">
      <formula>IF(RIGHT(TEXT(AM33,"0.#"),1)=".",FALSE,TRUE)</formula>
    </cfRule>
    <cfRule type="expression" dxfId="2780" priority="13494">
      <formula>IF(RIGHT(TEXT(AM33,"0.#"),1)=".",TRUE,FALSE)</formula>
    </cfRule>
  </conditionalFormatting>
  <conditionalFormatting sqref="AQ32:AQ34">
    <cfRule type="expression" dxfId="2779" priority="13485">
      <formula>IF(RIGHT(TEXT(AQ32,"0.#"),1)=".",FALSE,TRUE)</formula>
    </cfRule>
    <cfRule type="expression" dxfId="2778" priority="13486">
      <formula>IF(RIGHT(TEXT(AQ32,"0.#"),1)=".",TRUE,FALSE)</formula>
    </cfRule>
  </conditionalFormatting>
  <conditionalFormatting sqref="AU32:AU34">
    <cfRule type="expression" dxfId="2777" priority="13483">
      <formula>IF(RIGHT(TEXT(AU32,"0.#"),1)=".",FALSE,TRUE)</formula>
    </cfRule>
    <cfRule type="expression" dxfId="2776" priority="13484">
      <formula>IF(RIGHT(TEXT(AU32,"0.#"),1)=".",TRUE,FALSE)</formula>
    </cfRule>
  </conditionalFormatting>
  <conditionalFormatting sqref="AE53">
    <cfRule type="expression" dxfId="2775" priority="13417">
      <formula>IF(RIGHT(TEXT(AE53,"0.#"),1)=".",FALSE,TRUE)</formula>
    </cfRule>
    <cfRule type="expression" dxfId="2774" priority="13418">
      <formula>IF(RIGHT(TEXT(AE53,"0.#"),1)=".",TRUE,FALSE)</formula>
    </cfRule>
  </conditionalFormatting>
  <conditionalFormatting sqref="AE54">
    <cfRule type="expression" dxfId="2773" priority="13415">
      <formula>IF(RIGHT(TEXT(AE54,"0.#"),1)=".",FALSE,TRUE)</formula>
    </cfRule>
    <cfRule type="expression" dxfId="2772" priority="13416">
      <formula>IF(RIGHT(TEXT(AE54,"0.#"),1)=".",TRUE,FALSE)</formula>
    </cfRule>
  </conditionalFormatting>
  <conditionalFormatting sqref="AI54">
    <cfRule type="expression" dxfId="2771" priority="13409">
      <formula>IF(RIGHT(TEXT(AI54,"0.#"),1)=".",FALSE,TRUE)</formula>
    </cfRule>
    <cfRule type="expression" dxfId="2770" priority="13410">
      <formula>IF(RIGHT(TEXT(AI54,"0.#"),1)=".",TRUE,FALSE)</formula>
    </cfRule>
  </conditionalFormatting>
  <conditionalFormatting sqref="AI53">
    <cfRule type="expression" dxfId="2769" priority="13407">
      <formula>IF(RIGHT(TEXT(AI53,"0.#"),1)=".",FALSE,TRUE)</formula>
    </cfRule>
    <cfRule type="expression" dxfId="2768" priority="13408">
      <formula>IF(RIGHT(TEXT(AI53,"0.#"),1)=".",TRUE,FALSE)</formula>
    </cfRule>
  </conditionalFormatting>
  <conditionalFormatting sqref="AM53">
    <cfRule type="expression" dxfId="2767" priority="13405">
      <formula>IF(RIGHT(TEXT(AM53,"0.#"),1)=".",FALSE,TRUE)</formula>
    </cfRule>
    <cfRule type="expression" dxfId="2766" priority="13406">
      <formula>IF(RIGHT(TEXT(AM53,"0.#"),1)=".",TRUE,FALSE)</formula>
    </cfRule>
  </conditionalFormatting>
  <conditionalFormatting sqref="AM54">
    <cfRule type="expression" dxfId="2765" priority="13403">
      <formula>IF(RIGHT(TEXT(AM54,"0.#"),1)=".",FALSE,TRUE)</formula>
    </cfRule>
    <cfRule type="expression" dxfId="2764" priority="13404">
      <formula>IF(RIGHT(TEXT(AM54,"0.#"),1)=".",TRUE,FALSE)</formula>
    </cfRule>
  </conditionalFormatting>
  <conditionalFormatting sqref="AM55">
    <cfRule type="expression" dxfId="2763" priority="13401">
      <formula>IF(RIGHT(TEXT(AM55,"0.#"),1)=".",FALSE,TRUE)</formula>
    </cfRule>
    <cfRule type="expression" dxfId="2762" priority="13402">
      <formula>IF(RIGHT(TEXT(AM55,"0.#"),1)=".",TRUE,FALSE)</formula>
    </cfRule>
  </conditionalFormatting>
  <conditionalFormatting sqref="AE60">
    <cfRule type="expression" dxfId="2761" priority="13387">
      <formula>IF(RIGHT(TEXT(AE60,"0.#"),1)=".",FALSE,TRUE)</formula>
    </cfRule>
    <cfRule type="expression" dxfId="2760" priority="13388">
      <formula>IF(RIGHT(TEXT(AE60,"0.#"),1)=".",TRUE,FALSE)</formula>
    </cfRule>
  </conditionalFormatting>
  <conditionalFormatting sqref="AE61">
    <cfRule type="expression" dxfId="2759" priority="13385">
      <formula>IF(RIGHT(TEXT(AE61,"0.#"),1)=".",FALSE,TRUE)</formula>
    </cfRule>
    <cfRule type="expression" dxfId="2758" priority="13386">
      <formula>IF(RIGHT(TEXT(AE61,"0.#"),1)=".",TRUE,FALSE)</formula>
    </cfRule>
  </conditionalFormatting>
  <conditionalFormatting sqref="AE62">
    <cfRule type="expression" dxfId="2757" priority="13383">
      <formula>IF(RIGHT(TEXT(AE62,"0.#"),1)=".",FALSE,TRUE)</formula>
    </cfRule>
    <cfRule type="expression" dxfId="2756" priority="13384">
      <formula>IF(RIGHT(TEXT(AE62,"0.#"),1)=".",TRUE,FALSE)</formula>
    </cfRule>
  </conditionalFormatting>
  <conditionalFormatting sqref="AI62">
    <cfRule type="expression" dxfId="2755" priority="13381">
      <formula>IF(RIGHT(TEXT(AI62,"0.#"),1)=".",FALSE,TRUE)</formula>
    </cfRule>
    <cfRule type="expression" dxfId="2754" priority="13382">
      <formula>IF(RIGHT(TEXT(AI62,"0.#"),1)=".",TRUE,FALSE)</formula>
    </cfRule>
  </conditionalFormatting>
  <conditionalFormatting sqref="AI61">
    <cfRule type="expression" dxfId="2753" priority="13379">
      <formula>IF(RIGHT(TEXT(AI61,"0.#"),1)=".",FALSE,TRUE)</formula>
    </cfRule>
    <cfRule type="expression" dxfId="2752" priority="13380">
      <formula>IF(RIGHT(TEXT(AI61,"0.#"),1)=".",TRUE,FALSE)</formula>
    </cfRule>
  </conditionalFormatting>
  <conditionalFormatting sqref="AI60">
    <cfRule type="expression" dxfId="2751" priority="13377">
      <formula>IF(RIGHT(TEXT(AI60,"0.#"),1)=".",FALSE,TRUE)</formula>
    </cfRule>
    <cfRule type="expression" dxfId="2750" priority="13378">
      <formula>IF(RIGHT(TEXT(AI60,"0.#"),1)=".",TRUE,FALSE)</formula>
    </cfRule>
  </conditionalFormatting>
  <conditionalFormatting sqref="AM60">
    <cfRule type="expression" dxfId="2749" priority="13375">
      <formula>IF(RIGHT(TEXT(AM60,"0.#"),1)=".",FALSE,TRUE)</formula>
    </cfRule>
    <cfRule type="expression" dxfId="2748" priority="13376">
      <formula>IF(RIGHT(TEXT(AM60,"0.#"),1)=".",TRUE,FALSE)</formula>
    </cfRule>
  </conditionalFormatting>
  <conditionalFormatting sqref="AM61">
    <cfRule type="expression" dxfId="2747" priority="13373">
      <formula>IF(RIGHT(TEXT(AM61,"0.#"),1)=".",FALSE,TRUE)</formula>
    </cfRule>
    <cfRule type="expression" dxfId="2746" priority="13374">
      <formula>IF(RIGHT(TEXT(AM61,"0.#"),1)=".",TRUE,FALSE)</formula>
    </cfRule>
  </conditionalFormatting>
  <conditionalFormatting sqref="AM62">
    <cfRule type="expression" dxfId="2745" priority="13371">
      <formula>IF(RIGHT(TEXT(AM62,"0.#"),1)=".",FALSE,TRUE)</formula>
    </cfRule>
    <cfRule type="expression" dxfId="2744" priority="13372">
      <formula>IF(RIGHT(TEXT(AM62,"0.#"),1)=".",TRUE,FALSE)</formula>
    </cfRule>
  </conditionalFormatting>
  <conditionalFormatting sqref="AE87">
    <cfRule type="expression" dxfId="2743" priority="13357">
      <formula>IF(RIGHT(TEXT(AE87,"0.#"),1)=".",FALSE,TRUE)</formula>
    </cfRule>
    <cfRule type="expression" dxfId="2742" priority="13358">
      <formula>IF(RIGHT(TEXT(AE87,"0.#"),1)=".",TRUE,FALSE)</formula>
    </cfRule>
  </conditionalFormatting>
  <conditionalFormatting sqref="AE88">
    <cfRule type="expression" dxfId="2741" priority="13355">
      <formula>IF(RIGHT(TEXT(AE88,"0.#"),1)=".",FALSE,TRUE)</formula>
    </cfRule>
    <cfRule type="expression" dxfId="2740" priority="13356">
      <formula>IF(RIGHT(TEXT(AE88,"0.#"),1)=".",TRUE,FALSE)</formula>
    </cfRule>
  </conditionalFormatting>
  <conditionalFormatting sqref="AE89">
    <cfRule type="expression" dxfId="2739" priority="13353">
      <formula>IF(RIGHT(TEXT(AE89,"0.#"),1)=".",FALSE,TRUE)</formula>
    </cfRule>
    <cfRule type="expression" dxfId="2738" priority="13354">
      <formula>IF(RIGHT(TEXT(AE89,"0.#"),1)=".",TRUE,FALSE)</formula>
    </cfRule>
  </conditionalFormatting>
  <conditionalFormatting sqref="AI89">
    <cfRule type="expression" dxfId="2737" priority="13351">
      <formula>IF(RIGHT(TEXT(AI89,"0.#"),1)=".",FALSE,TRUE)</formula>
    </cfRule>
    <cfRule type="expression" dxfId="2736" priority="13352">
      <formula>IF(RIGHT(TEXT(AI89,"0.#"),1)=".",TRUE,FALSE)</formula>
    </cfRule>
  </conditionalFormatting>
  <conditionalFormatting sqref="AI88">
    <cfRule type="expression" dxfId="2735" priority="13349">
      <formula>IF(RIGHT(TEXT(AI88,"0.#"),1)=".",FALSE,TRUE)</formula>
    </cfRule>
    <cfRule type="expression" dxfId="2734" priority="13350">
      <formula>IF(RIGHT(TEXT(AI88,"0.#"),1)=".",TRUE,FALSE)</formula>
    </cfRule>
  </conditionalFormatting>
  <conditionalFormatting sqref="AI87">
    <cfRule type="expression" dxfId="2733" priority="13347">
      <formula>IF(RIGHT(TEXT(AI87,"0.#"),1)=".",FALSE,TRUE)</formula>
    </cfRule>
    <cfRule type="expression" dxfId="2732" priority="13348">
      <formula>IF(RIGHT(TEXT(AI87,"0.#"),1)=".",TRUE,FALSE)</formula>
    </cfRule>
  </conditionalFormatting>
  <conditionalFormatting sqref="AM88">
    <cfRule type="expression" dxfId="2731" priority="13343">
      <formula>IF(RIGHT(TEXT(AM88,"0.#"),1)=".",FALSE,TRUE)</formula>
    </cfRule>
    <cfRule type="expression" dxfId="2730" priority="13344">
      <formula>IF(RIGHT(TEXT(AM88,"0.#"),1)=".",TRUE,FALSE)</formula>
    </cfRule>
  </conditionalFormatting>
  <conditionalFormatting sqref="AM89">
    <cfRule type="expression" dxfId="2729" priority="13341">
      <formula>IF(RIGHT(TEXT(AM89,"0.#"),1)=".",FALSE,TRUE)</formula>
    </cfRule>
    <cfRule type="expression" dxfId="2728" priority="13342">
      <formula>IF(RIGHT(TEXT(AM89,"0.#"),1)=".",TRUE,FALSE)</formula>
    </cfRule>
  </conditionalFormatting>
  <conditionalFormatting sqref="AE92">
    <cfRule type="expression" dxfId="2727" priority="13327">
      <formula>IF(RIGHT(TEXT(AE92,"0.#"),1)=".",FALSE,TRUE)</formula>
    </cfRule>
    <cfRule type="expression" dxfId="2726" priority="13328">
      <formula>IF(RIGHT(TEXT(AE92,"0.#"),1)=".",TRUE,FALSE)</formula>
    </cfRule>
  </conditionalFormatting>
  <conditionalFormatting sqref="AE93">
    <cfRule type="expression" dxfId="2725" priority="13325">
      <formula>IF(RIGHT(TEXT(AE93,"0.#"),1)=".",FALSE,TRUE)</formula>
    </cfRule>
    <cfRule type="expression" dxfId="2724" priority="13326">
      <formula>IF(RIGHT(TEXT(AE93,"0.#"),1)=".",TRUE,FALSE)</formula>
    </cfRule>
  </conditionalFormatting>
  <conditionalFormatting sqref="AE94">
    <cfRule type="expression" dxfId="2723" priority="13323">
      <formula>IF(RIGHT(TEXT(AE94,"0.#"),1)=".",FALSE,TRUE)</formula>
    </cfRule>
    <cfRule type="expression" dxfId="2722" priority="13324">
      <formula>IF(RIGHT(TEXT(AE94,"0.#"),1)=".",TRUE,FALSE)</formula>
    </cfRule>
  </conditionalFormatting>
  <conditionalFormatting sqref="AI94">
    <cfRule type="expression" dxfId="2721" priority="13321">
      <formula>IF(RIGHT(TEXT(AI94,"0.#"),1)=".",FALSE,TRUE)</formula>
    </cfRule>
    <cfRule type="expression" dxfId="2720" priority="13322">
      <formula>IF(RIGHT(TEXT(AI94,"0.#"),1)=".",TRUE,FALSE)</formula>
    </cfRule>
  </conditionalFormatting>
  <conditionalFormatting sqref="AI93">
    <cfRule type="expression" dxfId="2719" priority="13319">
      <formula>IF(RIGHT(TEXT(AI93,"0.#"),1)=".",FALSE,TRUE)</formula>
    </cfRule>
    <cfRule type="expression" dxfId="2718" priority="13320">
      <formula>IF(RIGHT(TEXT(AI93,"0.#"),1)=".",TRUE,FALSE)</formula>
    </cfRule>
  </conditionalFormatting>
  <conditionalFormatting sqref="AI92">
    <cfRule type="expression" dxfId="2717" priority="13317">
      <formula>IF(RIGHT(TEXT(AI92,"0.#"),1)=".",FALSE,TRUE)</formula>
    </cfRule>
    <cfRule type="expression" dxfId="2716" priority="13318">
      <formula>IF(RIGHT(TEXT(AI92,"0.#"),1)=".",TRUE,FALSE)</formula>
    </cfRule>
  </conditionalFormatting>
  <conditionalFormatting sqref="AM92">
    <cfRule type="expression" dxfId="2715" priority="13315">
      <formula>IF(RIGHT(TEXT(AM92,"0.#"),1)=".",FALSE,TRUE)</formula>
    </cfRule>
    <cfRule type="expression" dxfId="2714" priority="13316">
      <formula>IF(RIGHT(TEXT(AM92,"0.#"),1)=".",TRUE,FALSE)</formula>
    </cfRule>
  </conditionalFormatting>
  <conditionalFormatting sqref="AM93">
    <cfRule type="expression" dxfId="2713" priority="13313">
      <formula>IF(RIGHT(TEXT(AM93,"0.#"),1)=".",FALSE,TRUE)</formula>
    </cfRule>
    <cfRule type="expression" dxfId="2712" priority="13314">
      <formula>IF(RIGHT(TEXT(AM93,"0.#"),1)=".",TRUE,FALSE)</formula>
    </cfRule>
  </conditionalFormatting>
  <conditionalFormatting sqref="AM94">
    <cfRule type="expression" dxfId="2711" priority="13311">
      <formula>IF(RIGHT(TEXT(AM94,"0.#"),1)=".",FALSE,TRUE)</formula>
    </cfRule>
    <cfRule type="expression" dxfId="2710" priority="13312">
      <formula>IF(RIGHT(TEXT(AM94,"0.#"),1)=".",TRUE,FALSE)</formula>
    </cfRule>
  </conditionalFormatting>
  <conditionalFormatting sqref="AE97">
    <cfRule type="expression" dxfId="2709" priority="13297">
      <formula>IF(RIGHT(TEXT(AE97,"0.#"),1)=".",FALSE,TRUE)</formula>
    </cfRule>
    <cfRule type="expression" dxfId="2708" priority="13298">
      <formula>IF(RIGHT(TEXT(AE97,"0.#"),1)=".",TRUE,FALSE)</formula>
    </cfRule>
  </conditionalFormatting>
  <conditionalFormatting sqref="AE98">
    <cfRule type="expression" dxfId="2707" priority="13295">
      <formula>IF(RIGHT(TEXT(AE98,"0.#"),1)=".",FALSE,TRUE)</formula>
    </cfRule>
    <cfRule type="expression" dxfId="2706" priority="13296">
      <formula>IF(RIGHT(TEXT(AE98,"0.#"),1)=".",TRUE,FALSE)</formula>
    </cfRule>
  </conditionalFormatting>
  <conditionalFormatting sqref="AE99">
    <cfRule type="expression" dxfId="2705" priority="13293">
      <formula>IF(RIGHT(TEXT(AE99,"0.#"),1)=".",FALSE,TRUE)</formula>
    </cfRule>
    <cfRule type="expression" dxfId="2704" priority="13294">
      <formula>IF(RIGHT(TEXT(AE99,"0.#"),1)=".",TRUE,FALSE)</formula>
    </cfRule>
  </conditionalFormatting>
  <conditionalFormatting sqref="AI99">
    <cfRule type="expression" dxfId="2703" priority="13291">
      <formula>IF(RIGHT(TEXT(AI99,"0.#"),1)=".",FALSE,TRUE)</formula>
    </cfRule>
    <cfRule type="expression" dxfId="2702" priority="13292">
      <formula>IF(RIGHT(TEXT(AI99,"0.#"),1)=".",TRUE,FALSE)</formula>
    </cfRule>
  </conditionalFormatting>
  <conditionalFormatting sqref="AI98">
    <cfRule type="expression" dxfId="2701" priority="13289">
      <formula>IF(RIGHT(TEXT(AI98,"0.#"),1)=".",FALSE,TRUE)</formula>
    </cfRule>
    <cfRule type="expression" dxfId="2700" priority="13290">
      <formula>IF(RIGHT(TEXT(AI98,"0.#"),1)=".",TRUE,FALSE)</formula>
    </cfRule>
  </conditionalFormatting>
  <conditionalFormatting sqref="AI97">
    <cfRule type="expression" dxfId="2699" priority="13287">
      <formula>IF(RIGHT(TEXT(AI97,"0.#"),1)=".",FALSE,TRUE)</formula>
    </cfRule>
    <cfRule type="expression" dxfId="2698" priority="13288">
      <formula>IF(RIGHT(TEXT(AI97,"0.#"),1)=".",TRUE,FALSE)</formula>
    </cfRule>
  </conditionalFormatting>
  <conditionalFormatting sqref="AM97">
    <cfRule type="expression" dxfId="2697" priority="13285">
      <formula>IF(RIGHT(TEXT(AM97,"0.#"),1)=".",FALSE,TRUE)</formula>
    </cfRule>
    <cfRule type="expression" dxfId="2696" priority="13286">
      <formula>IF(RIGHT(TEXT(AM97,"0.#"),1)=".",TRUE,FALSE)</formula>
    </cfRule>
  </conditionalFormatting>
  <conditionalFormatting sqref="AM98">
    <cfRule type="expression" dxfId="2695" priority="13283">
      <formula>IF(RIGHT(TEXT(AM98,"0.#"),1)=".",FALSE,TRUE)</formula>
    </cfRule>
    <cfRule type="expression" dxfId="2694" priority="13284">
      <formula>IF(RIGHT(TEXT(AM98,"0.#"),1)=".",TRUE,FALSE)</formula>
    </cfRule>
  </conditionalFormatting>
  <conditionalFormatting sqref="AM99">
    <cfRule type="expression" dxfId="2693" priority="13281">
      <formula>IF(RIGHT(TEXT(AM99,"0.#"),1)=".",FALSE,TRUE)</formula>
    </cfRule>
    <cfRule type="expression" dxfId="2692" priority="13282">
      <formula>IF(RIGHT(TEXT(AM99,"0.#"),1)=".",TRUE,FALSE)</formula>
    </cfRule>
  </conditionalFormatting>
  <conditionalFormatting sqref="AI101">
    <cfRule type="expression" dxfId="2691" priority="13267">
      <formula>IF(RIGHT(TEXT(AI101,"0.#"),1)=".",FALSE,TRUE)</formula>
    </cfRule>
    <cfRule type="expression" dxfId="2690" priority="13268">
      <formula>IF(RIGHT(TEXT(AI101,"0.#"),1)=".",TRUE,FALSE)</formula>
    </cfRule>
  </conditionalFormatting>
  <conditionalFormatting sqref="AM101">
    <cfRule type="expression" dxfId="2689" priority="13265">
      <formula>IF(RIGHT(TEXT(AM101,"0.#"),1)=".",FALSE,TRUE)</formula>
    </cfRule>
    <cfRule type="expression" dxfId="2688" priority="13266">
      <formula>IF(RIGHT(TEXT(AM101,"0.#"),1)=".",TRUE,FALSE)</formula>
    </cfRule>
  </conditionalFormatting>
  <conditionalFormatting sqref="AE102">
    <cfRule type="expression" dxfId="2687" priority="13263">
      <formula>IF(RIGHT(TEXT(AE102,"0.#"),1)=".",FALSE,TRUE)</formula>
    </cfRule>
    <cfRule type="expression" dxfId="2686" priority="13264">
      <formula>IF(RIGHT(TEXT(AE102,"0.#"),1)=".",TRUE,FALSE)</formula>
    </cfRule>
  </conditionalFormatting>
  <conditionalFormatting sqref="AI102">
    <cfRule type="expression" dxfId="2685" priority="13261">
      <formula>IF(RIGHT(TEXT(AI102,"0.#"),1)=".",FALSE,TRUE)</formula>
    </cfRule>
    <cfRule type="expression" dxfId="2684" priority="13262">
      <formula>IF(RIGHT(TEXT(AI102,"0.#"),1)=".",TRUE,FALSE)</formula>
    </cfRule>
  </conditionalFormatting>
  <conditionalFormatting sqref="AM102">
    <cfRule type="expression" dxfId="2683" priority="13259">
      <formula>IF(RIGHT(TEXT(AM102,"0.#"),1)=".",FALSE,TRUE)</formula>
    </cfRule>
    <cfRule type="expression" dxfId="2682" priority="13260">
      <formula>IF(RIGHT(TEXT(AM102,"0.#"),1)=".",TRUE,FALSE)</formula>
    </cfRule>
  </conditionalFormatting>
  <conditionalFormatting sqref="AQ102">
    <cfRule type="expression" dxfId="2681" priority="13257">
      <formula>IF(RIGHT(TEXT(AQ102,"0.#"),1)=".",FALSE,TRUE)</formula>
    </cfRule>
    <cfRule type="expression" dxfId="2680" priority="13258">
      <formula>IF(RIGHT(TEXT(AQ102,"0.#"),1)=".",TRUE,FALSE)</formula>
    </cfRule>
  </conditionalFormatting>
  <conditionalFormatting sqref="AE104">
    <cfRule type="expression" dxfId="2679" priority="13255">
      <formula>IF(RIGHT(TEXT(AE104,"0.#"),1)=".",FALSE,TRUE)</formula>
    </cfRule>
    <cfRule type="expression" dxfId="2678" priority="13256">
      <formula>IF(RIGHT(TEXT(AE104,"0.#"),1)=".",TRUE,FALSE)</formula>
    </cfRule>
  </conditionalFormatting>
  <conditionalFormatting sqref="AI104">
    <cfRule type="expression" dxfId="2677" priority="13253">
      <formula>IF(RIGHT(TEXT(AI104,"0.#"),1)=".",FALSE,TRUE)</formula>
    </cfRule>
    <cfRule type="expression" dxfId="2676" priority="13254">
      <formula>IF(RIGHT(TEXT(AI104,"0.#"),1)=".",TRUE,FALSE)</formula>
    </cfRule>
  </conditionalFormatting>
  <conditionalFormatting sqref="AM104">
    <cfRule type="expression" dxfId="2675" priority="13251">
      <formula>IF(RIGHT(TEXT(AM104,"0.#"),1)=".",FALSE,TRUE)</formula>
    </cfRule>
    <cfRule type="expression" dxfId="2674" priority="13252">
      <formula>IF(RIGHT(TEXT(AM104,"0.#"),1)=".",TRUE,FALSE)</formula>
    </cfRule>
  </conditionalFormatting>
  <conditionalFormatting sqref="AE105">
    <cfRule type="expression" dxfId="2673" priority="13249">
      <formula>IF(RIGHT(TEXT(AE105,"0.#"),1)=".",FALSE,TRUE)</formula>
    </cfRule>
    <cfRule type="expression" dxfId="2672" priority="13250">
      <formula>IF(RIGHT(TEXT(AE105,"0.#"),1)=".",TRUE,FALSE)</formula>
    </cfRule>
  </conditionalFormatting>
  <conditionalFormatting sqref="AI105">
    <cfRule type="expression" dxfId="2671" priority="13247">
      <formula>IF(RIGHT(TEXT(AI105,"0.#"),1)=".",FALSE,TRUE)</formula>
    </cfRule>
    <cfRule type="expression" dxfId="2670" priority="13248">
      <formula>IF(RIGHT(TEXT(AI105,"0.#"),1)=".",TRUE,FALSE)</formula>
    </cfRule>
  </conditionalFormatting>
  <conditionalFormatting sqref="AM105">
    <cfRule type="expression" dxfId="2669" priority="13245">
      <formula>IF(RIGHT(TEXT(AM105,"0.#"),1)=".",FALSE,TRUE)</formula>
    </cfRule>
    <cfRule type="expression" dxfId="2668" priority="13246">
      <formula>IF(RIGHT(TEXT(AM105,"0.#"),1)=".",TRUE,FALSE)</formula>
    </cfRule>
  </conditionalFormatting>
  <conditionalFormatting sqref="AE107">
    <cfRule type="expression" dxfId="2667" priority="13241">
      <formula>IF(RIGHT(TEXT(AE107,"0.#"),1)=".",FALSE,TRUE)</formula>
    </cfRule>
    <cfRule type="expression" dxfId="2666" priority="13242">
      <formula>IF(RIGHT(TEXT(AE107,"0.#"),1)=".",TRUE,FALSE)</formula>
    </cfRule>
  </conditionalFormatting>
  <conditionalFormatting sqref="AI107">
    <cfRule type="expression" dxfId="2665" priority="13239">
      <formula>IF(RIGHT(TEXT(AI107,"0.#"),1)=".",FALSE,TRUE)</formula>
    </cfRule>
    <cfRule type="expression" dxfId="2664" priority="13240">
      <formula>IF(RIGHT(TEXT(AI107,"0.#"),1)=".",TRUE,FALSE)</formula>
    </cfRule>
  </conditionalFormatting>
  <conditionalFormatting sqref="AM107">
    <cfRule type="expression" dxfId="2663" priority="13237">
      <formula>IF(RIGHT(TEXT(AM107,"0.#"),1)=".",FALSE,TRUE)</formula>
    </cfRule>
    <cfRule type="expression" dxfId="2662" priority="13238">
      <formula>IF(RIGHT(TEXT(AM107,"0.#"),1)=".",TRUE,FALSE)</formula>
    </cfRule>
  </conditionalFormatting>
  <conditionalFormatting sqref="AE108">
    <cfRule type="expression" dxfId="2661" priority="13235">
      <formula>IF(RIGHT(TEXT(AE108,"0.#"),1)=".",FALSE,TRUE)</formula>
    </cfRule>
    <cfRule type="expression" dxfId="2660" priority="13236">
      <formula>IF(RIGHT(TEXT(AE108,"0.#"),1)=".",TRUE,FALSE)</formula>
    </cfRule>
  </conditionalFormatting>
  <conditionalFormatting sqref="AI108">
    <cfRule type="expression" dxfId="2659" priority="13233">
      <formula>IF(RIGHT(TEXT(AI108,"0.#"),1)=".",FALSE,TRUE)</formula>
    </cfRule>
    <cfRule type="expression" dxfId="2658" priority="13234">
      <formula>IF(RIGHT(TEXT(AI108,"0.#"),1)=".",TRUE,FALSE)</formula>
    </cfRule>
  </conditionalFormatting>
  <conditionalFormatting sqref="AM108">
    <cfRule type="expression" dxfId="2657" priority="13231">
      <formula>IF(RIGHT(TEXT(AM108,"0.#"),1)=".",FALSE,TRUE)</formula>
    </cfRule>
    <cfRule type="expression" dxfId="2656" priority="13232">
      <formula>IF(RIGHT(TEXT(AM108,"0.#"),1)=".",TRUE,FALSE)</formula>
    </cfRule>
  </conditionalFormatting>
  <conditionalFormatting sqref="AE110">
    <cfRule type="expression" dxfId="2655" priority="13227">
      <formula>IF(RIGHT(TEXT(AE110,"0.#"),1)=".",FALSE,TRUE)</formula>
    </cfRule>
    <cfRule type="expression" dxfId="2654" priority="13228">
      <formula>IF(RIGHT(TEXT(AE110,"0.#"),1)=".",TRUE,FALSE)</formula>
    </cfRule>
  </conditionalFormatting>
  <conditionalFormatting sqref="AI110">
    <cfRule type="expression" dxfId="2653" priority="13225">
      <formula>IF(RIGHT(TEXT(AI110,"0.#"),1)=".",FALSE,TRUE)</formula>
    </cfRule>
    <cfRule type="expression" dxfId="2652" priority="13226">
      <formula>IF(RIGHT(TEXT(AI110,"0.#"),1)=".",TRUE,FALSE)</formula>
    </cfRule>
  </conditionalFormatting>
  <conditionalFormatting sqref="AM110">
    <cfRule type="expression" dxfId="2651" priority="13223">
      <formula>IF(RIGHT(TEXT(AM110,"0.#"),1)=".",FALSE,TRUE)</formula>
    </cfRule>
    <cfRule type="expression" dxfId="2650" priority="13224">
      <formula>IF(RIGHT(TEXT(AM110,"0.#"),1)=".",TRUE,FALSE)</formula>
    </cfRule>
  </conditionalFormatting>
  <conditionalFormatting sqref="AE111">
    <cfRule type="expression" dxfId="2649" priority="13221">
      <formula>IF(RIGHT(TEXT(AE111,"0.#"),1)=".",FALSE,TRUE)</formula>
    </cfRule>
    <cfRule type="expression" dxfId="2648" priority="13222">
      <formula>IF(RIGHT(TEXT(AE111,"0.#"),1)=".",TRUE,FALSE)</formula>
    </cfRule>
  </conditionalFormatting>
  <conditionalFormatting sqref="AI111">
    <cfRule type="expression" dxfId="2647" priority="13219">
      <formula>IF(RIGHT(TEXT(AI111,"0.#"),1)=".",FALSE,TRUE)</formula>
    </cfRule>
    <cfRule type="expression" dxfId="2646" priority="13220">
      <formula>IF(RIGHT(TEXT(AI111,"0.#"),1)=".",TRUE,FALSE)</formula>
    </cfRule>
  </conditionalFormatting>
  <conditionalFormatting sqref="AM111">
    <cfRule type="expression" dxfId="2645" priority="13217">
      <formula>IF(RIGHT(TEXT(AM111,"0.#"),1)=".",FALSE,TRUE)</formula>
    </cfRule>
    <cfRule type="expression" dxfId="2644" priority="13218">
      <formula>IF(RIGHT(TEXT(AM111,"0.#"),1)=".",TRUE,FALSE)</formula>
    </cfRule>
  </conditionalFormatting>
  <conditionalFormatting sqref="AE113">
    <cfRule type="expression" dxfId="2643" priority="13213">
      <formula>IF(RIGHT(TEXT(AE113,"0.#"),1)=".",FALSE,TRUE)</formula>
    </cfRule>
    <cfRule type="expression" dxfId="2642" priority="13214">
      <formula>IF(RIGHT(TEXT(AE113,"0.#"),1)=".",TRUE,FALSE)</formula>
    </cfRule>
  </conditionalFormatting>
  <conditionalFormatting sqref="AI113">
    <cfRule type="expression" dxfId="2641" priority="13211">
      <formula>IF(RIGHT(TEXT(AI113,"0.#"),1)=".",FALSE,TRUE)</formula>
    </cfRule>
    <cfRule type="expression" dxfId="2640" priority="13212">
      <formula>IF(RIGHT(TEXT(AI113,"0.#"),1)=".",TRUE,FALSE)</formula>
    </cfRule>
  </conditionalFormatting>
  <conditionalFormatting sqref="AM113">
    <cfRule type="expression" dxfId="2639" priority="13209">
      <formula>IF(RIGHT(TEXT(AM113,"0.#"),1)=".",FALSE,TRUE)</formula>
    </cfRule>
    <cfRule type="expression" dxfId="2638" priority="13210">
      <formula>IF(RIGHT(TEXT(AM113,"0.#"),1)=".",TRUE,FALSE)</formula>
    </cfRule>
  </conditionalFormatting>
  <conditionalFormatting sqref="AE114">
    <cfRule type="expression" dxfId="2637" priority="13207">
      <formula>IF(RIGHT(TEXT(AE114,"0.#"),1)=".",FALSE,TRUE)</formula>
    </cfRule>
    <cfRule type="expression" dxfId="2636" priority="13208">
      <formula>IF(RIGHT(TEXT(AE114,"0.#"),1)=".",TRUE,FALSE)</formula>
    </cfRule>
  </conditionalFormatting>
  <conditionalFormatting sqref="AI114">
    <cfRule type="expression" dxfId="2635" priority="13205">
      <formula>IF(RIGHT(TEXT(AI114,"0.#"),1)=".",FALSE,TRUE)</formula>
    </cfRule>
    <cfRule type="expression" dxfId="2634" priority="13206">
      <formula>IF(RIGHT(TEXT(AI114,"0.#"),1)=".",TRUE,FALSE)</formula>
    </cfRule>
  </conditionalFormatting>
  <conditionalFormatting sqref="AM114">
    <cfRule type="expression" dxfId="2633" priority="13203">
      <formula>IF(RIGHT(TEXT(AM114,"0.#"),1)=".",FALSE,TRUE)</formula>
    </cfRule>
    <cfRule type="expression" dxfId="2632" priority="13204">
      <formula>IF(RIGHT(TEXT(AM114,"0.#"),1)=".",TRUE,FALSE)</formula>
    </cfRule>
  </conditionalFormatting>
  <conditionalFormatting sqref="AE116">
    <cfRule type="expression" dxfId="2631" priority="13199">
      <formula>IF(RIGHT(TEXT(AE116,"0.#"),1)=".",FALSE,TRUE)</formula>
    </cfRule>
    <cfRule type="expression" dxfId="2630" priority="13200">
      <formula>IF(RIGHT(TEXT(AE116,"0.#"),1)=".",TRUE,FALSE)</formula>
    </cfRule>
  </conditionalFormatting>
  <conditionalFormatting sqref="AI116">
    <cfRule type="expression" dxfId="2629" priority="13197">
      <formula>IF(RIGHT(TEXT(AI116,"0.#"),1)=".",FALSE,TRUE)</formula>
    </cfRule>
    <cfRule type="expression" dxfId="2628" priority="13198">
      <formula>IF(RIGHT(TEXT(AI116,"0.#"),1)=".",TRUE,FALSE)</formula>
    </cfRule>
  </conditionalFormatting>
  <conditionalFormatting sqref="AE117">
    <cfRule type="expression" dxfId="2627" priority="13193">
      <formula>IF(RIGHT(TEXT(AE117,"0.#"),1)=".",FALSE,TRUE)</formula>
    </cfRule>
    <cfRule type="expression" dxfId="2626" priority="13194">
      <formula>IF(RIGHT(TEXT(AE117,"0.#"),1)=".",TRUE,FALSE)</formula>
    </cfRule>
  </conditionalFormatting>
  <conditionalFormatting sqref="AI117">
    <cfRule type="expression" dxfId="2625" priority="13191">
      <formula>IF(RIGHT(TEXT(AI117,"0.#"),1)=".",FALSE,TRUE)</formula>
    </cfRule>
    <cfRule type="expression" dxfId="2624" priority="13192">
      <formula>IF(RIGHT(TEXT(AI117,"0.#"),1)=".",TRUE,FALSE)</formula>
    </cfRule>
  </conditionalFormatting>
  <conditionalFormatting sqref="AE119 AQ119">
    <cfRule type="expression" dxfId="2623" priority="13185">
      <formula>IF(RIGHT(TEXT(AE119,"0.#"),1)=".",FALSE,TRUE)</formula>
    </cfRule>
    <cfRule type="expression" dxfId="2622" priority="13186">
      <formula>IF(RIGHT(TEXT(AE119,"0.#"),1)=".",TRUE,FALSE)</formula>
    </cfRule>
  </conditionalFormatting>
  <conditionalFormatting sqref="AI119">
    <cfRule type="expression" dxfId="2621" priority="13183">
      <formula>IF(RIGHT(TEXT(AI119,"0.#"),1)=".",FALSE,TRUE)</formula>
    </cfRule>
    <cfRule type="expression" dxfId="2620" priority="13184">
      <formula>IF(RIGHT(TEXT(AI119,"0.#"),1)=".",TRUE,FALSE)</formula>
    </cfRule>
  </conditionalFormatting>
  <conditionalFormatting sqref="AM119">
    <cfRule type="expression" dxfId="2619" priority="13181">
      <formula>IF(RIGHT(TEXT(AM119,"0.#"),1)=".",FALSE,TRUE)</formula>
    </cfRule>
    <cfRule type="expression" dxfId="2618" priority="13182">
      <formula>IF(RIGHT(TEXT(AM119,"0.#"),1)=".",TRUE,FALSE)</formula>
    </cfRule>
  </conditionalFormatting>
  <conditionalFormatting sqref="AQ120">
    <cfRule type="expression" dxfId="2617" priority="13173">
      <formula>IF(RIGHT(TEXT(AQ120,"0.#"),1)=".",FALSE,TRUE)</formula>
    </cfRule>
    <cfRule type="expression" dxfId="2616" priority="13174">
      <formula>IF(RIGHT(TEXT(AQ120,"0.#"),1)=".",TRUE,FALSE)</formula>
    </cfRule>
  </conditionalFormatting>
  <conditionalFormatting sqref="AE122 AQ122">
    <cfRule type="expression" dxfId="2615" priority="13171">
      <formula>IF(RIGHT(TEXT(AE122,"0.#"),1)=".",FALSE,TRUE)</formula>
    </cfRule>
    <cfRule type="expression" dxfId="2614" priority="13172">
      <formula>IF(RIGHT(TEXT(AE122,"0.#"),1)=".",TRUE,FALSE)</formula>
    </cfRule>
  </conditionalFormatting>
  <conditionalFormatting sqref="AI122">
    <cfRule type="expression" dxfId="2613" priority="13169">
      <formula>IF(RIGHT(TEXT(AI122,"0.#"),1)=".",FALSE,TRUE)</formula>
    </cfRule>
    <cfRule type="expression" dxfId="2612" priority="13170">
      <formula>IF(RIGHT(TEXT(AI122,"0.#"),1)=".",TRUE,FALSE)</formula>
    </cfRule>
  </conditionalFormatting>
  <conditionalFormatting sqref="AM122">
    <cfRule type="expression" dxfId="2611" priority="13167">
      <formula>IF(RIGHT(TEXT(AM122,"0.#"),1)=".",FALSE,TRUE)</formula>
    </cfRule>
    <cfRule type="expression" dxfId="2610" priority="13168">
      <formula>IF(RIGHT(TEXT(AM122,"0.#"),1)=".",TRUE,FALSE)</formula>
    </cfRule>
  </conditionalFormatting>
  <conditionalFormatting sqref="AQ123">
    <cfRule type="expression" dxfId="2609" priority="13159">
      <formula>IF(RIGHT(TEXT(AQ123,"0.#"),1)=".",FALSE,TRUE)</formula>
    </cfRule>
    <cfRule type="expression" dxfId="2608" priority="13160">
      <formula>IF(RIGHT(TEXT(AQ123,"0.#"),1)=".",TRUE,FALSE)</formula>
    </cfRule>
  </conditionalFormatting>
  <conditionalFormatting sqref="AE125 AQ125">
    <cfRule type="expression" dxfId="2607" priority="13157">
      <formula>IF(RIGHT(TEXT(AE125,"0.#"),1)=".",FALSE,TRUE)</formula>
    </cfRule>
    <cfRule type="expression" dxfId="2606" priority="13158">
      <formula>IF(RIGHT(TEXT(AE125,"0.#"),1)=".",TRUE,FALSE)</formula>
    </cfRule>
  </conditionalFormatting>
  <conditionalFormatting sqref="AI125">
    <cfRule type="expression" dxfId="2605" priority="13155">
      <formula>IF(RIGHT(TEXT(AI125,"0.#"),1)=".",FALSE,TRUE)</formula>
    </cfRule>
    <cfRule type="expression" dxfId="2604" priority="13156">
      <formula>IF(RIGHT(TEXT(AI125,"0.#"),1)=".",TRUE,FALSE)</formula>
    </cfRule>
  </conditionalFormatting>
  <conditionalFormatting sqref="AM125">
    <cfRule type="expression" dxfId="2603" priority="13153">
      <formula>IF(RIGHT(TEXT(AM125,"0.#"),1)=".",FALSE,TRUE)</formula>
    </cfRule>
    <cfRule type="expression" dxfId="2602" priority="13154">
      <formula>IF(RIGHT(TEXT(AM125,"0.#"),1)=".",TRUE,FALSE)</formula>
    </cfRule>
  </conditionalFormatting>
  <conditionalFormatting sqref="AQ126">
    <cfRule type="expression" dxfId="2601" priority="13145">
      <formula>IF(RIGHT(TEXT(AQ126,"0.#"),1)=".",FALSE,TRUE)</formula>
    </cfRule>
    <cfRule type="expression" dxfId="2600" priority="13146">
      <formula>IF(RIGHT(TEXT(AQ126,"0.#"),1)=".",TRUE,FALSE)</formula>
    </cfRule>
  </conditionalFormatting>
  <conditionalFormatting sqref="AE128 AQ128">
    <cfRule type="expression" dxfId="2599" priority="13143">
      <formula>IF(RIGHT(TEXT(AE128,"0.#"),1)=".",FALSE,TRUE)</formula>
    </cfRule>
    <cfRule type="expression" dxfId="2598" priority="13144">
      <formula>IF(RIGHT(TEXT(AE128,"0.#"),1)=".",TRUE,FALSE)</formula>
    </cfRule>
  </conditionalFormatting>
  <conditionalFormatting sqref="AI128">
    <cfRule type="expression" dxfId="2597" priority="13141">
      <formula>IF(RIGHT(TEXT(AI128,"0.#"),1)=".",FALSE,TRUE)</formula>
    </cfRule>
    <cfRule type="expression" dxfId="2596" priority="13142">
      <formula>IF(RIGHT(TEXT(AI128,"0.#"),1)=".",TRUE,FALSE)</formula>
    </cfRule>
  </conditionalFormatting>
  <conditionalFormatting sqref="AM128">
    <cfRule type="expression" dxfId="2595" priority="13139">
      <formula>IF(RIGHT(TEXT(AM128,"0.#"),1)=".",FALSE,TRUE)</formula>
    </cfRule>
    <cfRule type="expression" dxfId="2594" priority="13140">
      <formula>IF(RIGHT(TEXT(AM128,"0.#"),1)=".",TRUE,FALSE)</formula>
    </cfRule>
  </conditionalFormatting>
  <conditionalFormatting sqref="AQ129">
    <cfRule type="expression" dxfId="2593" priority="13131">
      <formula>IF(RIGHT(TEXT(AQ129,"0.#"),1)=".",FALSE,TRUE)</formula>
    </cfRule>
    <cfRule type="expression" dxfId="2592" priority="13132">
      <formula>IF(RIGHT(TEXT(AQ129,"0.#"),1)=".",TRUE,FALSE)</formula>
    </cfRule>
  </conditionalFormatting>
  <conditionalFormatting sqref="AE75">
    <cfRule type="expression" dxfId="2591" priority="13129">
      <formula>IF(RIGHT(TEXT(AE75,"0.#"),1)=".",FALSE,TRUE)</formula>
    </cfRule>
    <cfRule type="expression" dxfId="2590" priority="13130">
      <formula>IF(RIGHT(TEXT(AE75,"0.#"),1)=".",TRUE,FALSE)</formula>
    </cfRule>
  </conditionalFormatting>
  <conditionalFormatting sqref="AE76">
    <cfRule type="expression" dxfId="2589" priority="13127">
      <formula>IF(RIGHT(TEXT(AE76,"0.#"),1)=".",FALSE,TRUE)</formula>
    </cfRule>
    <cfRule type="expression" dxfId="2588" priority="13128">
      <formula>IF(RIGHT(TEXT(AE76,"0.#"),1)=".",TRUE,FALSE)</formula>
    </cfRule>
  </conditionalFormatting>
  <conditionalFormatting sqref="AE77">
    <cfRule type="expression" dxfId="2587" priority="13125">
      <formula>IF(RIGHT(TEXT(AE77,"0.#"),1)=".",FALSE,TRUE)</formula>
    </cfRule>
    <cfRule type="expression" dxfId="2586" priority="13126">
      <formula>IF(RIGHT(TEXT(AE77,"0.#"),1)=".",TRUE,FALSE)</formula>
    </cfRule>
  </conditionalFormatting>
  <conditionalFormatting sqref="AI77">
    <cfRule type="expression" dxfId="2585" priority="13123">
      <formula>IF(RIGHT(TEXT(AI77,"0.#"),1)=".",FALSE,TRUE)</formula>
    </cfRule>
    <cfRule type="expression" dxfId="2584" priority="13124">
      <formula>IF(RIGHT(TEXT(AI77,"0.#"),1)=".",TRUE,FALSE)</formula>
    </cfRule>
  </conditionalFormatting>
  <conditionalFormatting sqref="AI76">
    <cfRule type="expression" dxfId="2583" priority="13121">
      <formula>IF(RIGHT(TEXT(AI76,"0.#"),1)=".",FALSE,TRUE)</formula>
    </cfRule>
    <cfRule type="expression" dxfId="2582" priority="13122">
      <formula>IF(RIGHT(TEXT(AI76,"0.#"),1)=".",TRUE,FALSE)</formula>
    </cfRule>
  </conditionalFormatting>
  <conditionalFormatting sqref="AI75">
    <cfRule type="expression" dxfId="2581" priority="13119">
      <formula>IF(RIGHT(TEXT(AI75,"0.#"),1)=".",FALSE,TRUE)</formula>
    </cfRule>
    <cfRule type="expression" dxfId="2580" priority="13120">
      <formula>IF(RIGHT(TEXT(AI75,"0.#"),1)=".",TRUE,FALSE)</formula>
    </cfRule>
  </conditionalFormatting>
  <conditionalFormatting sqref="AM75">
    <cfRule type="expression" dxfId="2579" priority="13117">
      <formula>IF(RIGHT(TEXT(AM75,"0.#"),1)=".",FALSE,TRUE)</formula>
    </cfRule>
    <cfRule type="expression" dxfId="2578" priority="13118">
      <formula>IF(RIGHT(TEXT(AM75,"0.#"),1)=".",TRUE,FALSE)</formula>
    </cfRule>
  </conditionalFormatting>
  <conditionalFormatting sqref="AM76">
    <cfRule type="expression" dxfId="2577" priority="13115">
      <formula>IF(RIGHT(TEXT(AM76,"0.#"),1)=".",FALSE,TRUE)</formula>
    </cfRule>
    <cfRule type="expression" dxfId="2576" priority="13116">
      <formula>IF(RIGHT(TEXT(AM76,"0.#"),1)=".",TRUE,FALSE)</formula>
    </cfRule>
  </conditionalFormatting>
  <conditionalFormatting sqref="AM77">
    <cfRule type="expression" dxfId="2575" priority="13113">
      <formula>IF(RIGHT(TEXT(AM77,"0.#"),1)=".",FALSE,TRUE)</formula>
    </cfRule>
    <cfRule type="expression" dxfId="2574" priority="13114">
      <formula>IF(RIGHT(TEXT(AM77,"0.#"),1)=".",TRUE,FALSE)</formula>
    </cfRule>
  </conditionalFormatting>
  <conditionalFormatting sqref="AE134:AE135 AI134:AI135 AM134:AM135 AQ134:AQ135 AU134:AU135">
    <cfRule type="expression" dxfId="2573" priority="13099">
      <formula>IF(RIGHT(TEXT(AE134,"0.#"),1)=".",FALSE,TRUE)</formula>
    </cfRule>
    <cfRule type="expression" dxfId="2572" priority="13100">
      <formula>IF(RIGHT(TEXT(AE134,"0.#"),1)=".",TRUE,FALSE)</formula>
    </cfRule>
  </conditionalFormatting>
  <conditionalFormatting sqref="AE433">
    <cfRule type="expression" dxfId="2571" priority="13069">
      <formula>IF(RIGHT(TEXT(AE433,"0.#"),1)=".",FALSE,TRUE)</formula>
    </cfRule>
    <cfRule type="expression" dxfId="2570" priority="13070">
      <formula>IF(RIGHT(TEXT(AE433,"0.#"),1)=".",TRUE,FALSE)</formula>
    </cfRule>
  </conditionalFormatting>
  <conditionalFormatting sqref="AM435">
    <cfRule type="expression" dxfId="2569" priority="13053">
      <formula>IF(RIGHT(TEXT(AM435,"0.#"),1)=".",FALSE,TRUE)</formula>
    </cfRule>
    <cfRule type="expression" dxfId="2568" priority="13054">
      <formula>IF(RIGHT(TEXT(AM435,"0.#"),1)=".",TRUE,FALSE)</formula>
    </cfRule>
  </conditionalFormatting>
  <conditionalFormatting sqref="AE434">
    <cfRule type="expression" dxfId="2567" priority="13067">
      <formula>IF(RIGHT(TEXT(AE434,"0.#"),1)=".",FALSE,TRUE)</formula>
    </cfRule>
    <cfRule type="expression" dxfId="2566" priority="13068">
      <formula>IF(RIGHT(TEXT(AE434,"0.#"),1)=".",TRUE,FALSE)</formula>
    </cfRule>
  </conditionalFormatting>
  <conditionalFormatting sqref="AE435">
    <cfRule type="expression" dxfId="2565" priority="13065">
      <formula>IF(RIGHT(TEXT(AE435,"0.#"),1)=".",FALSE,TRUE)</formula>
    </cfRule>
    <cfRule type="expression" dxfId="2564" priority="13066">
      <formula>IF(RIGHT(TEXT(AE435,"0.#"),1)=".",TRUE,FALSE)</formula>
    </cfRule>
  </conditionalFormatting>
  <conditionalFormatting sqref="AM433">
    <cfRule type="expression" dxfId="2563" priority="13057">
      <formula>IF(RIGHT(TEXT(AM433,"0.#"),1)=".",FALSE,TRUE)</formula>
    </cfRule>
    <cfRule type="expression" dxfId="2562" priority="13058">
      <formula>IF(RIGHT(TEXT(AM433,"0.#"),1)=".",TRUE,FALSE)</formula>
    </cfRule>
  </conditionalFormatting>
  <conditionalFormatting sqref="AM434">
    <cfRule type="expression" dxfId="2561" priority="13055">
      <formula>IF(RIGHT(TEXT(AM434,"0.#"),1)=".",FALSE,TRUE)</formula>
    </cfRule>
    <cfRule type="expression" dxfId="2560" priority="13056">
      <formula>IF(RIGHT(TEXT(AM434,"0.#"),1)=".",TRUE,FALSE)</formula>
    </cfRule>
  </conditionalFormatting>
  <conditionalFormatting sqref="AU433">
    <cfRule type="expression" dxfId="2559" priority="13045">
      <formula>IF(RIGHT(TEXT(AU433,"0.#"),1)=".",FALSE,TRUE)</formula>
    </cfRule>
    <cfRule type="expression" dxfId="2558" priority="13046">
      <formula>IF(RIGHT(TEXT(AU433,"0.#"),1)=".",TRUE,FALSE)</formula>
    </cfRule>
  </conditionalFormatting>
  <conditionalFormatting sqref="AU434">
    <cfRule type="expression" dxfId="2557" priority="13043">
      <formula>IF(RIGHT(TEXT(AU434,"0.#"),1)=".",FALSE,TRUE)</formula>
    </cfRule>
    <cfRule type="expression" dxfId="2556" priority="13044">
      <formula>IF(RIGHT(TEXT(AU434,"0.#"),1)=".",TRUE,FALSE)</formula>
    </cfRule>
  </conditionalFormatting>
  <conditionalFormatting sqref="AU435">
    <cfRule type="expression" dxfId="2555" priority="13041">
      <formula>IF(RIGHT(TEXT(AU435,"0.#"),1)=".",FALSE,TRUE)</formula>
    </cfRule>
    <cfRule type="expression" dxfId="2554" priority="13042">
      <formula>IF(RIGHT(TEXT(AU435,"0.#"),1)=".",TRUE,FALSE)</formula>
    </cfRule>
  </conditionalFormatting>
  <conditionalFormatting sqref="AI435">
    <cfRule type="expression" dxfId="2553" priority="12975">
      <formula>IF(RIGHT(TEXT(AI435,"0.#"),1)=".",FALSE,TRUE)</formula>
    </cfRule>
    <cfRule type="expression" dxfId="2552" priority="12976">
      <formula>IF(RIGHT(TEXT(AI435,"0.#"),1)=".",TRUE,FALSE)</formula>
    </cfRule>
  </conditionalFormatting>
  <conditionalFormatting sqref="AI433">
    <cfRule type="expression" dxfId="2551" priority="12979">
      <formula>IF(RIGHT(TEXT(AI433,"0.#"),1)=".",FALSE,TRUE)</formula>
    </cfRule>
    <cfRule type="expression" dxfId="2550" priority="12980">
      <formula>IF(RIGHT(TEXT(AI433,"0.#"),1)=".",TRUE,FALSE)</formula>
    </cfRule>
  </conditionalFormatting>
  <conditionalFormatting sqref="AI434">
    <cfRule type="expression" dxfId="2549" priority="12977">
      <formula>IF(RIGHT(TEXT(AI434,"0.#"),1)=".",FALSE,TRUE)</formula>
    </cfRule>
    <cfRule type="expression" dxfId="2548" priority="12978">
      <formula>IF(RIGHT(TEXT(AI434,"0.#"),1)=".",TRUE,FALSE)</formula>
    </cfRule>
  </conditionalFormatting>
  <conditionalFormatting sqref="AQ434">
    <cfRule type="expression" dxfId="2547" priority="12961">
      <formula>IF(RIGHT(TEXT(AQ434,"0.#"),1)=".",FALSE,TRUE)</formula>
    </cfRule>
    <cfRule type="expression" dxfId="2546" priority="12962">
      <formula>IF(RIGHT(TEXT(AQ434,"0.#"),1)=".",TRUE,FALSE)</formula>
    </cfRule>
  </conditionalFormatting>
  <conditionalFormatting sqref="AQ435">
    <cfRule type="expression" dxfId="2545" priority="12947">
      <formula>IF(RIGHT(TEXT(AQ435,"0.#"),1)=".",FALSE,TRUE)</formula>
    </cfRule>
    <cfRule type="expression" dxfId="2544" priority="12948">
      <formula>IF(RIGHT(TEXT(AQ435,"0.#"),1)=".",TRUE,FALSE)</formula>
    </cfRule>
  </conditionalFormatting>
  <conditionalFormatting sqref="AQ433">
    <cfRule type="expression" dxfId="2543" priority="12945">
      <formula>IF(RIGHT(TEXT(AQ433,"0.#"),1)=".",FALSE,TRUE)</formula>
    </cfRule>
    <cfRule type="expression" dxfId="2542" priority="12946">
      <formula>IF(RIGHT(TEXT(AQ433,"0.#"),1)=".",TRUE,FALSE)</formula>
    </cfRule>
  </conditionalFormatting>
  <conditionalFormatting sqref="AL847:AO874">
    <cfRule type="expression" dxfId="2541" priority="6669">
      <formula>IF(AND(AL847&gt;=0, RIGHT(TEXT(AL847,"0.#"),1)&lt;&gt;"."),TRUE,FALSE)</formula>
    </cfRule>
    <cfRule type="expression" dxfId="2540" priority="6670">
      <formula>IF(AND(AL847&gt;=0, RIGHT(TEXT(AL847,"0.#"),1)="."),TRUE,FALSE)</formula>
    </cfRule>
    <cfRule type="expression" dxfId="2539" priority="6671">
      <formula>IF(AND(AL847&lt;0, RIGHT(TEXT(AL847,"0.#"),1)&lt;&gt;"."),TRUE,FALSE)</formula>
    </cfRule>
    <cfRule type="expression" dxfId="2538" priority="6672">
      <formula>IF(AND(AL847&lt;0, RIGHT(TEXT(AL847,"0.#"),1)="."),TRUE,FALSE)</formula>
    </cfRule>
  </conditionalFormatting>
  <conditionalFormatting sqref="AQ53:AQ55">
    <cfRule type="expression" dxfId="2537" priority="4691">
      <formula>IF(RIGHT(TEXT(AQ53,"0.#"),1)=".",FALSE,TRUE)</formula>
    </cfRule>
    <cfRule type="expression" dxfId="2536" priority="4692">
      <formula>IF(RIGHT(TEXT(AQ53,"0.#"),1)=".",TRUE,FALSE)</formula>
    </cfRule>
  </conditionalFormatting>
  <conditionalFormatting sqref="AU53:AU55">
    <cfRule type="expression" dxfId="2535" priority="4689">
      <formula>IF(RIGHT(TEXT(AU53,"0.#"),1)=".",FALSE,TRUE)</formula>
    </cfRule>
    <cfRule type="expression" dxfId="2534" priority="4690">
      <formula>IF(RIGHT(TEXT(AU53,"0.#"),1)=".",TRUE,FALSE)</formula>
    </cfRule>
  </conditionalFormatting>
  <conditionalFormatting sqref="AQ60:AQ62">
    <cfRule type="expression" dxfId="2533" priority="4687">
      <formula>IF(RIGHT(TEXT(AQ60,"0.#"),1)=".",FALSE,TRUE)</formula>
    </cfRule>
    <cfRule type="expression" dxfId="2532" priority="4688">
      <formula>IF(RIGHT(TEXT(AQ60,"0.#"),1)=".",TRUE,FALSE)</formula>
    </cfRule>
  </conditionalFormatting>
  <conditionalFormatting sqref="AU60:AU62">
    <cfRule type="expression" dxfId="2531" priority="4685">
      <formula>IF(RIGHT(TEXT(AU60,"0.#"),1)=".",FALSE,TRUE)</formula>
    </cfRule>
    <cfRule type="expression" dxfId="2530" priority="4686">
      <formula>IF(RIGHT(TEXT(AU60,"0.#"),1)=".",TRUE,FALSE)</formula>
    </cfRule>
  </conditionalFormatting>
  <conditionalFormatting sqref="AQ75:AQ77">
    <cfRule type="expression" dxfId="2529" priority="4683">
      <formula>IF(RIGHT(TEXT(AQ75,"0.#"),1)=".",FALSE,TRUE)</formula>
    </cfRule>
    <cfRule type="expression" dxfId="2528" priority="4684">
      <formula>IF(RIGHT(TEXT(AQ75,"0.#"),1)=".",TRUE,FALSE)</formula>
    </cfRule>
  </conditionalFormatting>
  <conditionalFormatting sqref="AU75:AU77">
    <cfRule type="expression" dxfId="2527" priority="4681">
      <formula>IF(RIGHT(TEXT(AU75,"0.#"),1)=".",FALSE,TRUE)</formula>
    </cfRule>
    <cfRule type="expression" dxfId="2526" priority="4682">
      <formula>IF(RIGHT(TEXT(AU75,"0.#"),1)=".",TRUE,FALSE)</formula>
    </cfRule>
  </conditionalFormatting>
  <conditionalFormatting sqref="AQ87:AQ89">
    <cfRule type="expression" dxfId="2525" priority="4679">
      <formula>IF(RIGHT(TEXT(AQ87,"0.#"),1)=".",FALSE,TRUE)</formula>
    </cfRule>
    <cfRule type="expression" dxfId="2524" priority="4680">
      <formula>IF(RIGHT(TEXT(AQ87,"0.#"),1)=".",TRUE,FALSE)</formula>
    </cfRule>
  </conditionalFormatting>
  <conditionalFormatting sqref="AU87:AU89">
    <cfRule type="expression" dxfId="2523" priority="4677">
      <formula>IF(RIGHT(TEXT(AU87,"0.#"),1)=".",FALSE,TRUE)</formula>
    </cfRule>
    <cfRule type="expression" dxfId="2522" priority="4678">
      <formula>IF(RIGHT(TEXT(AU87,"0.#"),1)=".",TRUE,FALSE)</formula>
    </cfRule>
  </conditionalFormatting>
  <conditionalFormatting sqref="AQ92:AQ94">
    <cfRule type="expression" dxfId="2521" priority="4675">
      <formula>IF(RIGHT(TEXT(AQ92,"0.#"),1)=".",FALSE,TRUE)</formula>
    </cfRule>
    <cfRule type="expression" dxfId="2520" priority="4676">
      <formula>IF(RIGHT(TEXT(AQ92,"0.#"),1)=".",TRUE,FALSE)</formula>
    </cfRule>
  </conditionalFormatting>
  <conditionalFormatting sqref="AU92:AU94">
    <cfRule type="expression" dxfId="2519" priority="4673">
      <formula>IF(RIGHT(TEXT(AU92,"0.#"),1)=".",FALSE,TRUE)</formula>
    </cfRule>
    <cfRule type="expression" dxfId="2518" priority="4674">
      <formula>IF(RIGHT(TEXT(AU92,"0.#"),1)=".",TRUE,FALSE)</formula>
    </cfRule>
  </conditionalFormatting>
  <conditionalFormatting sqref="AQ97:AQ99">
    <cfRule type="expression" dxfId="2517" priority="4671">
      <formula>IF(RIGHT(TEXT(AQ97,"0.#"),1)=".",FALSE,TRUE)</formula>
    </cfRule>
    <cfRule type="expression" dxfId="2516" priority="4672">
      <formula>IF(RIGHT(TEXT(AQ97,"0.#"),1)=".",TRUE,FALSE)</formula>
    </cfRule>
  </conditionalFormatting>
  <conditionalFormatting sqref="AU97:AU99">
    <cfRule type="expression" dxfId="2515" priority="4669">
      <formula>IF(RIGHT(TEXT(AU97,"0.#"),1)=".",FALSE,TRUE)</formula>
    </cfRule>
    <cfRule type="expression" dxfId="2514" priority="4670">
      <formula>IF(RIGHT(TEXT(AU97,"0.#"),1)=".",TRUE,FALSE)</formula>
    </cfRule>
  </conditionalFormatting>
  <conditionalFormatting sqref="AE458">
    <cfRule type="expression" dxfId="2513" priority="4363">
      <formula>IF(RIGHT(TEXT(AE458,"0.#"),1)=".",FALSE,TRUE)</formula>
    </cfRule>
    <cfRule type="expression" dxfId="2512" priority="4364">
      <formula>IF(RIGHT(TEXT(AE458,"0.#"),1)=".",TRUE,FALSE)</formula>
    </cfRule>
  </conditionalFormatting>
  <conditionalFormatting sqref="AM460">
    <cfRule type="expression" dxfId="2511" priority="4353">
      <formula>IF(RIGHT(TEXT(AM460,"0.#"),1)=".",FALSE,TRUE)</formula>
    </cfRule>
    <cfRule type="expression" dxfId="2510" priority="4354">
      <formula>IF(RIGHT(TEXT(AM460,"0.#"),1)=".",TRUE,FALSE)</formula>
    </cfRule>
  </conditionalFormatting>
  <conditionalFormatting sqref="AE459">
    <cfRule type="expression" dxfId="2509" priority="4361">
      <formula>IF(RIGHT(TEXT(AE459,"0.#"),1)=".",FALSE,TRUE)</formula>
    </cfRule>
    <cfRule type="expression" dxfId="2508" priority="4362">
      <formula>IF(RIGHT(TEXT(AE459,"0.#"),1)=".",TRUE,FALSE)</formula>
    </cfRule>
  </conditionalFormatting>
  <conditionalFormatting sqref="AE460">
    <cfRule type="expression" dxfId="2507" priority="4359">
      <formula>IF(RIGHT(TEXT(AE460,"0.#"),1)=".",FALSE,TRUE)</formula>
    </cfRule>
    <cfRule type="expression" dxfId="2506" priority="4360">
      <formula>IF(RIGHT(TEXT(AE460,"0.#"),1)=".",TRUE,FALSE)</formula>
    </cfRule>
  </conditionalFormatting>
  <conditionalFormatting sqref="AM458">
    <cfRule type="expression" dxfId="2505" priority="4357">
      <formula>IF(RIGHT(TEXT(AM458,"0.#"),1)=".",FALSE,TRUE)</formula>
    </cfRule>
    <cfRule type="expression" dxfId="2504" priority="4358">
      <formula>IF(RIGHT(TEXT(AM458,"0.#"),1)=".",TRUE,FALSE)</formula>
    </cfRule>
  </conditionalFormatting>
  <conditionalFormatting sqref="AM459">
    <cfRule type="expression" dxfId="2503" priority="4355">
      <formula>IF(RIGHT(TEXT(AM459,"0.#"),1)=".",FALSE,TRUE)</formula>
    </cfRule>
    <cfRule type="expression" dxfId="2502" priority="4356">
      <formula>IF(RIGHT(TEXT(AM459,"0.#"),1)=".",TRUE,FALSE)</formula>
    </cfRule>
  </conditionalFormatting>
  <conditionalFormatting sqref="AU458">
    <cfRule type="expression" dxfId="2501" priority="4351">
      <formula>IF(RIGHT(TEXT(AU458,"0.#"),1)=".",FALSE,TRUE)</formula>
    </cfRule>
    <cfRule type="expression" dxfId="2500" priority="4352">
      <formula>IF(RIGHT(TEXT(AU458,"0.#"),1)=".",TRUE,FALSE)</formula>
    </cfRule>
  </conditionalFormatting>
  <conditionalFormatting sqref="AU459">
    <cfRule type="expression" dxfId="2499" priority="4349">
      <formula>IF(RIGHT(TEXT(AU459,"0.#"),1)=".",FALSE,TRUE)</formula>
    </cfRule>
    <cfRule type="expression" dxfId="2498" priority="4350">
      <formula>IF(RIGHT(TEXT(AU459,"0.#"),1)=".",TRUE,FALSE)</formula>
    </cfRule>
  </conditionalFormatting>
  <conditionalFormatting sqref="AU460">
    <cfRule type="expression" dxfId="2497" priority="4347">
      <formula>IF(RIGHT(TEXT(AU460,"0.#"),1)=".",FALSE,TRUE)</formula>
    </cfRule>
    <cfRule type="expression" dxfId="2496" priority="4348">
      <formula>IF(RIGHT(TEXT(AU460,"0.#"),1)=".",TRUE,FALSE)</formula>
    </cfRule>
  </conditionalFormatting>
  <conditionalFormatting sqref="AI460">
    <cfRule type="expression" dxfId="2495" priority="4341">
      <formula>IF(RIGHT(TEXT(AI460,"0.#"),1)=".",FALSE,TRUE)</formula>
    </cfRule>
    <cfRule type="expression" dxfId="2494" priority="4342">
      <formula>IF(RIGHT(TEXT(AI460,"0.#"),1)=".",TRUE,FALSE)</formula>
    </cfRule>
  </conditionalFormatting>
  <conditionalFormatting sqref="AI458">
    <cfRule type="expression" dxfId="2493" priority="4345">
      <formula>IF(RIGHT(TEXT(AI458,"0.#"),1)=".",FALSE,TRUE)</formula>
    </cfRule>
    <cfRule type="expression" dxfId="2492" priority="4346">
      <formula>IF(RIGHT(TEXT(AI458,"0.#"),1)=".",TRUE,FALSE)</formula>
    </cfRule>
  </conditionalFormatting>
  <conditionalFormatting sqref="AI459">
    <cfRule type="expression" dxfId="2491" priority="4343">
      <formula>IF(RIGHT(TEXT(AI459,"0.#"),1)=".",FALSE,TRUE)</formula>
    </cfRule>
    <cfRule type="expression" dxfId="2490" priority="4344">
      <formula>IF(RIGHT(TEXT(AI459,"0.#"),1)=".",TRUE,FALSE)</formula>
    </cfRule>
  </conditionalFormatting>
  <conditionalFormatting sqref="AQ459">
    <cfRule type="expression" dxfId="2489" priority="4339">
      <formula>IF(RIGHT(TEXT(AQ459,"0.#"),1)=".",FALSE,TRUE)</formula>
    </cfRule>
    <cfRule type="expression" dxfId="2488" priority="4340">
      <formula>IF(RIGHT(TEXT(AQ459,"0.#"),1)=".",TRUE,FALSE)</formula>
    </cfRule>
  </conditionalFormatting>
  <conditionalFormatting sqref="AQ460">
    <cfRule type="expression" dxfId="2487" priority="4337">
      <formula>IF(RIGHT(TEXT(AQ460,"0.#"),1)=".",FALSE,TRUE)</formula>
    </cfRule>
    <cfRule type="expression" dxfId="2486" priority="4338">
      <formula>IF(RIGHT(TEXT(AQ460,"0.#"),1)=".",TRUE,FALSE)</formula>
    </cfRule>
  </conditionalFormatting>
  <conditionalFormatting sqref="AQ458">
    <cfRule type="expression" dxfId="2485" priority="4335">
      <formula>IF(RIGHT(TEXT(AQ458,"0.#"),1)=".",FALSE,TRUE)</formula>
    </cfRule>
    <cfRule type="expression" dxfId="2484" priority="4336">
      <formula>IF(RIGHT(TEXT(AQ458,"0.#"),1)=".",TRUE,FALSE)</formula>
    </cfRule>
  </conditionalFormatting>
  <conditionalFormatting sqref="AE120 AM120">
    <cfRule type="expression" dxfId="2483" priority="3013">
      <formula>IF(RIGHT(TEXT(AE120,"0.#"),1)=".",FALSE,TRUE)</formula>
    </cfRule>
    <cfRule type="expression" dxfId="2482" priority="3014">
      <formula>IF(RIGHT(TEXT(AE120,"0.#"),1)=".",TRUE,FALSE)</formula>
    </cfRule>
  </conditionalFormatting>
  <conditionalFormatting sqref="AI126">
    <cfRule type="expression" dxfId="2481" priority="3003">
      <formula>IF(RIGHT(TEXT(AI126,"0.#"),1)=".",FALSE,TRUE)</formula>
    </cfRule>
    <cfRule type="expression" dxfId="2480" priority="3004">
      <formula>IF(RIGHT(TEXT(AI126,"0.#"),1)=".",TRUE,FALSE)</formula>
    </cfRule>
  </conditionalFormatting>
  <conditionalFormatting sqref="AI120">
    <cfRule type="expression" dxfId="2479" priority="3011">
      <formula>IF(RIGHT(TEXT(AI120,"0.#"),1)=".",FALSE,TRUE)</formula>
    </cfRule>
    <cfRule type="expression" dxfId="2478" priority="3012">
      <formula>IF(RIGHT(TEXT(AI120,"0.#"),1)=".",TRUE,FALSE)</formula>
    </cfRule>
  </conditionalFormatting>
  <conditionalFormatting sqref="AE123 AM123">
    <cfRule type="expression" dxfId="2477" priority="3009">
      <formula>IF(RIGHT(TEXT(AE123,"0.#"),1)=".",FALSE,TRUE)</formula>
    </cfRule>
    <cfRule type="expression" dxfId="2476" priority="3010">
      <formula>IF(RIGHT(TEXT(AE123,"0.#"),1)=".",TRUE,FALSE)</formula>
    </cfRule>
  </conditionalFormatting>
  <conditionalFormatting sqref="AI123">
    <cfRule type="expression" dxfId="2475" priority="3007">
      <formula>IF(RIGHT(TEXT(AI123,"0.#"),1)=".",FALSE,TRUE)</formula>
    </cfRule>
    <cfRule type="expression" dxfId="2474" priority="3008">
      <formula>IF(RIGHT(TEXT(AI123,"0.#"),1)=".",TRUE,FALSE)</formula>
    </cfRule>
  </conditionalFormatting>
  <conditionalFormatting sqref="AE126 AM126">
    <cfRule type="expression" dxfId="2473" priority="3005">
      <formula>IF(RIGHT(TEXT(AE126,"0.#"),1)=".",FALSE,TRUE)</formula>
    </cfRule>
    <cfRule type="expression" dxfId="2472" priority="3006">
      <formula>IF(RIGHT(TEXT(AE126,"0.#"),1)=".",TRUE,FALSE)</formula>
    </cfRule>
  </conditionalFormatting>
  <conditionalFormatting sqref="AE129 AM129">
    <cfRule type="expression" dxfId="2471" priority="3001">
      <formula>IF(RIGHT(TEXT(AE129,"0.#"),1)=".",FALSE,TRUE)</formula>
    </cfRule>
    <cfRule type="expression" dxfId="2470" priority="3002">
      <formula>IF(RIGHT(TEXT(AE129,"0.#"),1)=".",TRUE,FALSE)</formula>
    </cfRule>
  </conditionalFormatting>
  <conditionalFormatting sqref="AI129">
    <cfRule type="expression" dxfId="2469" priority="2999">
      <formula>IF(RIGHT(TEXT(AI129,"0.#"),1)=".",FALSE,TRUE)</formula>
    </cfRule>
    <cfRule type="expression" dxfId="2468" priority="3000">
      <formula>IF(RIGHT(TEXT(AI129,"0.#"),1)=".",TRUE,FALSE)</formula>
    </cfRule>
  </conditionalFormatting>
  <conditionalFormatting sqref="Y847:Y874">
    <cfRule type="expression" dxfId="2467" priority="2997">
      <formula>IF(RIGHT(TEXT(Y847,"0.#"),1)=".",FALSE,TRUE)</formula>
    </cfRule>
    <cfRule type="expression" dxfId="2466" priority="2998">
      <formula>IF(RIGHT(TEXT(Y847,"0.#"),1)=".",TRUE,FALSE)</formula>
    </cfRule>
  </conditionalFormatting>
  <conditionalFormatting sqref="AU518">
    <cfRule type="expression" dxfId="2465" priority="1507">
      <formula>IF(RIGHT(TEXT(AU518,"0.#"),1)=".",FALSE,TRUE)</formula>
    </cfRule>
    <cfRule type="expression" dxfId="2464" priority="1508">
      <formula>IF(RIGHT(TEXT(AU518,"0.#"),1)=".",TRUE,FALSE)</formula>
    </cfRule>
  </conditionalFormatting>
  <conditionalFormatting sqref="AQ551">
    <cfRule type="expression" dxfId="2463" priority="1283">
      <formula>IF(RIGHT(TEXT(AQ551,"0.#"),1)=".",FALSE,TRUE)</formula>
    </cfRule>
    <cfRule type="expression" dxfId="2462" priority="1284">
      <formula>IF(RIGHT(TEXT(AQ551,"0.#"),1)=".",TRUE,FALSE)</formula>
    </cfRule>
  </conditionalFormatting>
  <conditionalFormatting sqref="AE556">
    <cfRule type="expression" dxfId="2461" priority="1281">
      <formula>IF(RIGHT(TEXT(AE556,"0.#"),1)=".",FALSE,TRUE)</formula>
    </cfRule>
    <cfRule type="expression" dxfId="2460" priority="1282">
      <formula>IF(RIGHT(TEXT(AE556,"0.#"),1)=".",TRUE,FALSE)</formula>
    </cfRule>
  </conditionalFormatting>
  <conditionalFormatting sqref="AE557">
    <cfRule type="expression" dxfId="2459" priority="1279">
      <formula>IF(RIGHT(TEXT(AE557,"0.#"),1)=".",FALSE,TRUE)</formula>
    </cfRule>
    <cfRule type="expression" dxfId="2458" priority="1280">
      <formula>IF(RIGHT(TEXT(AE557,"0.#"),1)=".",TRUE,FALSE)</formula>
    </cfRule>
  </conditionalFormatting>
  <conditionalFormatting sqref="AE558">
    <cfRule type="expression" dxfId="2457" priority="1277">
      <formula>IF(RIGHT(TEXT(AE558,"0.#"),1)=".",FALSE,TRUE)</formula>
    </cfRule>
    <cfRule type="expression" dxfId="2456" priority="1278">
      <formula>IF(RIGHT(TEXT(AE558,"0.#"),1)=".",TRUE,FALSE)</formula>
    </cfRule>
  </conditionalFormatting>
  <conditionalFormatting sqref="AU556">
    <cfRule type="expression" dxfId="2455" priority="1269">
      <formula>IF(RIGHT(TEXT(AU556,"0.#"),1)=".",FALSE,TRUE)</formula>
    </cfRule>
    <cfRule type="expression" dxfId="2454" priority="1270">
      <formula>IF(RIGHT(TEXT(AU556,"0.#"),1)=".",TRUE,FALSE)</formula>
    </cfRule>
  </conditionalFormatting>
  <conditionalFormatting sqref="AU557">
    <cfRule type="expression" dxfId="2453" priority="1267">
      <formula>IF(RIGHT(TEXT(AU557,"0.#"),1)=".",FALSE,TRUE)</formula>
    </cfRule>
    <cfRule type="expression" dxfId="2452" priority="1268">
      <formula>IF(RIGHT(TEXT(AU557,"0.#"),1)=".",TRUE,FALSE)</formula>
    </cfRule>
  </conditionalFormatting>
  <conditionalFormatting sqref="AU558">
    <cfRule type="expression" dxfId="2451" priority="1265">
      <formula>IF(RIGHT(TEXT(AU558,"0.#"),1)=".",FALSE,TRUE)</formula>
    </cfRule>
    <cfRule type="expression" dxfId="2450" priority="1266">
      <formula>IF(RIGHT(TEXT(AU558,"0.#"),1)=".",TRUE,FALSE)</formula>
    </cfRule>
  </conditionalFormatting>
  <conditionalFormatting sqref="AQ557">
    <cfRule type="expression" dxfId="2449" priority="1257">
      <formula>IF(RIGHT(TEXT(AQ557,"0.#"),1)=".",FALSE,TRUE)</formula>
    </cfRule>
    <cfRule type="expression" dxfId="2448" priority="1258">
      <formula>IF(RIGHT(TEXT(AQ557,"0.#"),1)=".",TRUE,FALSE)</formula>
    </cfRule>
  </conditionalFormatting>
  <conditionalFormatting sqref="AQ558">
    <cfRule type="expression" dxfId="2447" priority="1255">
      <formula>IF(RIGHT(TEXT(AQ558,"0.#"),1)=".",FALSE,TRUE)</formula>
    </cfRule>
    <cfRule type="expression" dxfId="2446" priority="1256">
      <formula>IF(RIGHT(TEXT(AQ558,"0.#"),1)=".",TRUE,FALSE)</formula>
    </cfRule>
  </conditionalFormatting>
  <conditionalFormatting sqref="AQ556">
    <cfRule type="expression" dxfId="2445" priority="1253">
      <formula>IF(RIGHT(TEXT(AQ556,"0.#"),1)=".",FALSE,TRUE)</formula>
    </cfRule>
    <cfRule type="expression" dxfId="2444" priority="1254">
      <formula>IF(RIGHT(TEXT(AQ556,"0.#"),1)=".",TRUE,FALSE)</formula>
    </cfRule>
  </conditionalFormatting>
  <conditionalFormatting sqref="AE561">
    <cfRule type="expression" dxfId="2443" priority="1251">
      <formula>IF(RIGHT(TEXT(AE561,"0.#"),1)=".",FALSE,TRUE)</formula>
    </cfRule>
    <cfRule type="expression" dxfId="2442" priority="1252">
      <formula>IF(RIGHT(TEXT(AE561,"0.#"),1)=".",TRUE,FALSE)</formula>
    </cfRule>
  </conditionalFormatting>
  <conditionalFormatting sqref="AE562">
    <cfRule type="expression" dxfId="2441" priority="1249">
      <formula>IF(RIGHT(TEXT(AE562,"0.#"),1)=".",FALSE,TRUE)</formula>
    </cfRule>
    <cfRule type="expression" dxfId="2440" priority="1250">
      <formula>IF(RIGHT(TEXT(AE562,"0.#"),1)=".",TRUE,FALSE)</formula>
    </cfRule>
  </conditionalFormatting>
  <conditionalFormatting sqref="AE563">
    <cfRule type="expression" dxfId="2439" priority="1247">
      <formula>IF(RIGHT(TEXT(AE563,"0.#"),1)=".",FALSE,TRUE)</formula>
    </cfRule>
    <cfRule type="expression" dxfId="2438" priority="1248">
      <formula>IF(RIGHT(TEXT(AE563,"0.#"),1)=".",TRUE,FALSE)</formula>
    </cfRule>
  </conditionalFormatting>
  <conditionalFormatting sqref="AL1111:AO1139">
    <cfRule type="expression" dxfId="2437" priority="2903">
      <formula>IF(AND(AL1111&gt;=0, RIGHT(TEXT(AL1111,"0.#"),1)&lt;&gt;"."),TRUE,FALSE)</formula>
    </cfRule>
    <cfRule type="expression" dxfId="2436" priority="2904">
      <formula>IF(AND(AL1111&gt;=0, RIGHT(TEXT(AL1111,"0.#"),1)="."),TRUE,FALSE)</formula>
    </cfRule>
    <cfRule type="expression" dxfId="2435" priority="2905">
      <formula>IF(AND(AL1111&lt;0, RIGHT(TEXT(AL1111,"0.#"),1)&lt;&gt;"."),TRUE,FALSE)</formula>
    </cfRule>
    <cfRule type="expression" dxfId="2434" priority="2906">
      <formula>IF(AND(AL1111&lt;0, RIGHT(TEXT(AL1111,"0.#"),1)="."),TRUE,FALSE)</formula>
    </cfRule>
  </conditionalFormatting>
  <conditionalFormatting sqref="Y1111:Y1139">
    <cfRule type="expression" dxfId="2433" priority="2901">
      <formula>IF(RIGHT(TEXT(Y1111,"0.#"),1)=".",FALSE,TRUE)</formula>
    </cfRule>
    <cfRule type="expression" dxfId="2432" priority="2902">
      <formula>IF(RIGHT(TEXT(Y1111,"0.#"),1)=".",TRUE,FALSE)</formula>
    </cfRule>
  </conditionalFormatting>
  <conditionalFormatting sqref="AQ553">
    <cfRule type="expression" dxfId="2431" priority="1285">
      <formula>IF(RIGHT(TEXT(AQ553,"0.#"),1)=".",FALSE,TRUE)</formula>
    </cfRule>
    <cfRule type="expression" dxfId="2430" priority="1286">
      <formula>IF(RIGHT(TEXT(AQ553,"0.#"),1)=".",TRUE,FALSE)</formula>
    </cfRule>
  </conditionalFormatting>
  <conditionalFormatting sqref="AU552">
    <cfRule type="expression" dxfId="2429" priority="1297">
      <formula>IF(RIGHT(TEXT(AU552,"0.#"),1)=".",FALSE,TRUE)</formula>
    </cfRule>
    <cfRule type="expression" dxfId="2428" priority="1298">
      <formula>IF(RIGHT(TEXT(AU552,"0.#"),1)=".",TRUE,FALSE)</formula>
    </cfRule>
  </conditionalFormatting>
  <conditionalFormatting sqref="AE552">
    <cfRule type="expression" dxfId="2427" priority="1309">
      <formula>IF(RIGHT(TEXT(AE552,"0.#"),1)=".",FALSE,TRUE)</formula>
    </cfRule>
    <cfRule type="expression" dxfId="2426" priority="1310">
      <formula>IF(RIGHT(TEXT(AE552,"0.#"),1)=".",TRUE,FALSE)</formula>
    </cfRule>
  </conditionalFormatting>
  <conditionalFormatting sqref="AQ548">
    <cfRule type="expression" dxfId="2425" priority="1315">
      <formula>IF(RIGHT(TEXT(AQ548,"0.#"),1)=".",FALSE,TRUE)</formula>
    </cfRule>
    <cfRule type="expression" dxfId="2424" priority="1316">
      <formula>IF(RIGHT(TEXT(AQ548,"0.#"),1)=".",TRUE,FALSE)</formula>
    </cfRule>
  </conditionalFormatting>
  <conditionalFormatting sqref="AL846:AO846">
    <cfRule type="expression" dxfId="2423" priority="2855">
      <formula>IF(AND(AL846&gt;=0, RIGHT(TEXT(AL846,"0.#"),1)&lt;&gt;"."),TRUE,FALSE)</formula>
    </cfRule>
    <cfRule type="expression" dxfId="2422" priority="2856">
      <formula>IF(AND(AL846&gt;=0, RIGHT(TEXT(AL846,"0.#"),1)="."),TRUE,FALSE)</formula>
    </cfRule>
    <cfRule type="expression" dxfId="2421" priority="2857">
      <formula>IF(AND(AL846&lt;0, RIGHT(TEXT(AL846,"0.#"),1)&lt;&gt;"."),TRUE,FALSE)</formula>
    </cfRule>
    <cfRule type="expression" dxfId="2420" priority="2858">
      <formula>IF(AND(AL846&lt;0, RIGHT(TEXT(AL846,"0.#"),1)="."),TRUE,FALSE)</formula>
    </cfRule>
  </conditionalFormatting>
  <conditionalFormatting sqref="Y846">
    <cfRule type="expression" dxfId="2419" priority="2853">
      <formula>IF(RIGHT(TEXT(Y846,"0.#"),1)=".",FALSE,TRUE)</formula>
    </cfRule>
    <cfRule type="expression" dxfId="2418" priority="2854">
      <formula>IF(RIGHT(TEXT(Y846,"0.#"),1)=".",TRUE,FALSE)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80:Y907">
    <cfRule type="expression" dxfId="2101" priority="2113">
      <formula>IF(RIGHT(TEXT(Y880,"0.#"),1)=".",FALSE,TRUE)</formula>
    </cfRule>
    <cfRule type="expression" dxfId="2100" priority="2114">
      <formula>IF(RIGHT(TEXT(Y880,"0.#"),1)=".",TRUE,FALSE)</formula>
    </cfRule>
  </conditionalFormatting>
  <conditionalFormatting sqref="Y879">
    <cfRule type="expression" dxfId="2099" priority="2107">
      <formula>IF(RIGHT(TEXT(Y879,"0.#"),1)=".",FALSE,TRUE)</formula>
    </cfRule>
    <cfRule type="expression" dxfId="2098" priority="2108">
      <formula>IF(RIGHT(TEXT(Y879,"0.#"),1)=".",TRUE,FALSE)</formula>
    </cfRule>
  </conditionalFormatting>
  <conditionalFormatting sqref="Y913:Y940">
    <cfRule type="expression" dxfId="2097" priority="2101">
      <formula>IF(RIGHT(TEXT(Y913,"0.#"),1)=".",FALSE,TRUE)</formula>
    </cfRule>
    <cfRule type="expression" dxfId="2096" priority="2102">
      <formula>IF(RIGHT(TEXT(Y913,"0.#"),1)=".",TRUE,FALSE)</formula>
    </cfRule>
  </conditionalFormatting>
  <conditionalFormatting sqref="Y912">
    <cfRule type="expression" dxfId="2095" priority="2095">
      <formula>IF(RIGHT(TEXT(Y912,"0.#"),1)=".",FALSE,TRUE)</formula>
    </cfRule>
    <cfRule type="expression" dxfId="2094" priority="2096">
      <formula>IF(RIGHT(TEXT(Y912,"0.#"),1)=".",TRUE,FALSE)</formula>
    </cfRule>
  </conditionalFormatting>
  <conditionalFormatting sqref="Y946:Y973">
    <cfRule type="expression" dxfId="2093" priority="2089">
      <formula>IF(RIGHT(TEXT(Y946,"0.#"),1)=".",FALSE,TRUE)</formula>
    </cfRule>
    <cfRule type="expression" dxfId="2092" priority="2090">
      <formula>IF(RIGHT(TEXT(Y946,"0.#"),1)=".",TRUE,FALSE)</formula>
    </cfRule>
  </conditionalFormatting>
  <conditionalFormatting sqref="Y944:Y945">
    <cfRule type="expression" dxfId="2091" priority="2083">
      <formula>IF(RIGHT(TEXT(Y944,"0.#"),1)=".",FALSE,TRUE)</formula>
    </cfRule>
    <cfRule type="expression" dxfId="2090" priority="2084">
      <formula>IF(RIGHT(TEXT(Y944,"0.#"),1)=".",TRUE,FALSE)</formula>
    </cfRule>
  </conditionalFormatting>
  <conditionalFormatting sqref="Y979:Y1006">
    <cfRule type="expression" dxfId="2089" priority="2077">
      <formula>IF(RIGHT(TEXT(Y979,"0.#"),1)=".",FALSE,TRUE)</formula>
    </cfRule>
    <cfRule type="expression" dxfId="2088" priority="2078">
      <formula>IF(RIGHT(TEXT(Y979,"0.#"),1)=".",TRUE,FALSE)</formula>
    </cfRule>
  </conditionalFormatting>
  <conditionalFormatting sqref="Y977:Y978">
    <cfRule type="expression" dxfId="2087" priority="2071">
      <formula>IF(RIGHT(TEXT(Y977,"0.#"),1)=".",FALSE,TRUE)</formula>
    </cfRule>
    <cfRule type="expression" dxfId="2086" priority="2072">
      <formula>IF(RIGHT(TEXT(Y977,"0.#"),1)=".",TRUE,FALSE)</formula>
    </cfRule>
  </conditionalFormatting>
  <conditionalFormatting sqref="Y1012:Y1039">
    <cfRule type="expression" dxfId="2085" priority="2065">
      <formula>IF(RIGHT(TEXT(Y1012,"0.#"),1)=".",FALSE,TRUE)</formula>
    </cfRule>
    <cfRule type="expression" dxfId="2084" priority="2066">
      <formula>IF(RIGHT(TEXT(Y1012,"0.#"),1)=".",TRUE,FALSE)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80:AO907">
    <cfRule type="expression" dxfId="2003" priority="2115">
      <formula>IF(AND(AL880&gt;=0, RIGHT(TEXT(AL880,"0.#"),1)&lt;&gt;"."),TRUE,FALSE)</formula>
    </cfRule>
    <cfRule type="expression" dxfId="2002" priority="2116">
      <formula>IF(AND(AL880&gt;=0, RIGHT(TEXT(AL880,"0.#"),1)="."),TRUE,FALSE)</formula>
    </cfRule>
    <cfRule type="expression" dxfId="2001" priority="2117">
      <formula>IF(AND(AL880&lt;0, RIGHT(TEXT(AL880,"0.#"),1)&lt;&gt;"."),TRUE,FALSE)</formula>
    </cfRule>
    <cfRule type="expression" dxfId="2000" priority="2118">
      <formula>IF(AND(AL880&lt;0, RIGHT(TEXT(AL880,"0.#"),1)="."),TRUE,FALSE)</formula>
    </cfRule>
  </conditionalFormatting>
  <conditionalFormatting sqref="AL879:AO879">
    <cfRule type="expression" dxfId="1999" priority="2109">
      <formula>IF(AND(AL879&gt;=0, RIGHT(TEXT(AL879,"0.#"),1)&lt;&gt;"."),TRUE,FALSE)</formula>
    </cfRule>
    <cfRule type="expression" dxfId="1998" priority="2110">
      <formula>IF(AND(AL879&gt;=0, RIGHT(TEXT(AL879,"0.#"),1)="."),TRUE,FALSE)</formula>
    </cfRule>
    <cfRule type="expression" dxfId="1997" priority="2111">
      <formula>IF(AND(AL879&lt;0, RIGHT(TEXT(AL879,"0.#"),1)&lt;&gt;"."),TRUE,FALSE)</formula>
    </cfRule>
    <cfRule type="expression" dxfId="1996" priority="2112">
      <formula>IF(AND(AL879&lt;0, RIGHT(TEXT(AL879,"0.#"),1)="."),TRUE,FALSE)</formula>
    </cfRule>
  </conditionalFormatting>
  <conditionalFormatting sqref="AL913:AO940">
    <cfRule type="expression" dxfId="1995" priority="2103">
      <formula>IF(AND(AL913&gt;=0, RIGHT(TEXT(AL913,"0.#"),1)&lt;&gt;"."),TRUE,FALSE)</formula>
    </cfRule>
    <cfRule type="expression" dxfId="1994" priority="2104">
      <formula>IF(AND(AL913&gt;=0, RIGHT(TEXT(AL913,"0.#"),1)="."),TRUE,FALSE)</formula>
    </cfRule>
    <cfRule type="expression" dxfId="1993" priority="2105">
      <formula>IF(AND(AL913&lt;0, RIGHT(TEXT(AL913,"0.#"),1)&lt;&gt;"."),TRUE,FALSE)</formula>
    </cfRule>
    <cfRule type="expression" dxfId="1992" priority="2106">
      <formula>IF(AND(AL913&lt;0, RIGHT(TEXT(AL913,"0.#"),1)="."),TRUE,FALSE)</formula>
    </cfRule>
  </conditionalFormatting>
  <conditionalFormatting sqref="AL912:AO912">
    <cfRule type="expression" dxfId="1991" priority="2097">
      <formula>IF(AND(AL912&gt;=0, RIGHT(TEXT(AL912,"0.#"),1)&lt;&gt;"."),TRUE,FALSE)</formula>
    </cfRule>
    <cfRule type="expression" dxfId="1990" priority="2098">
      <formula>IF(AND(AL912&gt;=0, RIGHT(TEXT(AL912,"0.#"),1)="."),TRUE,FALSE)</formula>
    </cfRule>
    <cfRule type="expression" dxfId="1989" priority="2099">
      <formula>IF(AND(AL912&lt;0, RIGHT(TEXT(AL912,"0.#"),1)&lt;&gt;"."),TRUE,FALSE)</formula>
    </cfRule>
    <cfRule type="expression" dxfId="1988" priority="2100">
      <formula>IF(AND(AL912&lt;0, RIGHT(TEXT(AL912,"0.#"),1)="."),TRUE,FALSE)</formula>
    </cfRule>
  </conditionalFormatting>
  <conditionalFormatting sqref="AL946:AO973">
    <cfRule type="expression" dxfId="1987" priority="2091">
      <formula>IF(AND(AL946&gt;=0, RIGHT(TEXT(AL946,"0.#"),1)&lt;&gt;"."),TRUE,FALSE)</formula>
    </cfRule>
    <cfRule type="expression" dxfId="1986" priority="2092">
      <formula>IF(AND(AL946&gt;=0, RIGHT(TEXT(AL946,"0.#"),1)="."),TRUE,FALSE)</formula>
    </cfRule>
    <cfRule type="expression" dxfId="1985" priority="2093">
      <formula>IF(AND(AL946&lt;0, RIGHT(TEXT(AL946,"0.#"),1)&lt;&gt;"."),TRUE,FALSE)</formula>
    </cfRule>
    <cfRule type="expression" dxfId="1984" priority="2094">
      <formula>IF(AND(AL946&lt;0, RIGHT(TEXT(AL946,"0.#"),1)="."),TRUE,FALSE)</formula>
    </cfRule>
  </conditionalFormatting>
  <conditionalFormatting sqref="AL944:AO945">
    <cfRule type="expression" dxfId="1983" priority="2085">
      <formula>IF(AND(AL944&gt;=0, RIGHT(TEXT(AL944,"0.#"),1)&lt;&gt;"."),TRUE,FALSE)</formula>
    </cfRule>
    <cfRule type="expression" dxfId="1982" priority="2086">
      <formula>IF(AND(AL944&gt;=0, RIGHT(TEXT(AL944,"0.#"),1)="."),TRUE,FALSE)</formula>
    </cfRule>
    <cfRule type="expression" dxfId="1981" priority="2087">
      <formula>IF(AND(AL944&lt;0, RIGHT(TEXT(AL944,"0.#"),1)&lt;&gt;"."),TRUE,FALSE)</formula>
    </cfRule>
    <cfRule type="expression" dxfId="1980" priority="2088">
      <formula>IF(AND(AL944&lt;0, RIGHT(TEXT(AL944,"0.#"),1)="."),TRUE,FALSE)</formula>
    </cfRule>
  </conditionalFormatting>
  <conditionalFormatting sqref="AL979:AO1006">
    <cfRule type="expression" dxfId="1979" priority="2079">
      <formula>IF(AND(AL979&gt;=0, RIGHT(TEXT(AL979,"0.#"),1)&lt;&gt;"."),TRUE,FALSE)</formula>
    </cfRule>
    <cfRule type="expression" dxfId="1978" priority="2080">
      <formula>IF(AND(AL979&gt;=0, RIGHT(TEXT(AL979,"0.#"),1)="."),TRUE,FALSE)</formula>
    </cfRule>
    <cfRule type="expression" dxfId="1977" priority="2081">
      <formula>IF(AND(AL979&lt;0, RIGHT(TEXT(AL979,"0.#"),1)&lt;&gt;"."),TRUE,FALSE)</formula>
    </cfRule>
    <cfRule type="expression" dxfId="1976" priority="2082">
      <formula>IF(AND(AL979&lt;0, RIGHT(TEXT(AL979,"0.#"),1)="."),TRUE,FALSE)</formula>
    </cfRule>
  </conditionalFormatting>
  <conditionalFormatting sqref="AL977:AO978">
    <cfRule type="expression" dxfId="1975" priority="2073">
      <formula>IF(AND(AL977&gt;=0, RIGHT(TEXT(AL977,"0.#"),1)&lt;&gt;"."),TRUE,FALSE)</formula>
    </cfRule>
    <cfRule type="expression" dxfId="1974" priority="2074">
      <formula>IF(AND(AL977&gt;=0, RIGHT(TEXT(AL977,"0.#"),1)="."),TRUE,FALSE)</formula>
    </cfRule>
    <cfRule type="expression" dxfId="1973" priority="2075">
      <formula>IF(AND(AL977&lt;0, RIGHT(TEXT(AL977,"0.#"),1)&lt;&gt;"."),TRUE,FALSE)</formula>
    </cfRule>
    <cfRule type="expression" dxfId="1972" priority="2076">
      <formula>IF(AND(AL977&lt;0, RIGHT(TEXT(AL977,"0.#"),1)="."),TRUE,FALSE)</formula>
    </cfRule>
  </conditionalFormatting>
  <conditionalFormatting sqref="AL1012:AO1039">
    <cfRule type="expression" dxfId="1971" priority="2067">
      <formula>IF(AND(AL1012&gt;=0, RIGHT(TEXT(AL1012,"0.#"),1)&lt;&gt;"."),TRUE,FALSE)</formula>
    </cfRule>
    <cfRule type="expression" dxfId="1970" priority="2068">
      <formula>IF(AND(AL1012&gt;=0, RIGHT(TEXT(AL1012,"0.#"),1)="."),TRUE,FALSE)</formula>
    </cfRule>
    <cfRule type="expression" dxfId="1969" priority="2069">
      <formula>IF(AND(AL1012&lt;0, RIGHT(TEXT(AL1012,"0.#"),1)&lt;&gt;"."),TRUE,FALSE)</formula>
    </cfRule>
    <cfRule type="expression" dxfId="1968" priority="2070">
      <formula>IF(AND(AL1012&lt;0, RIGHT(TEXT(AL1012,"0.#"),1)="."),TRUE,FALSE)</formula>
    </cfRule>
  </conditionalFormatting>
  <conditionalFormatting sqref="AL1010:AO1011">
    <cfRule type="expression" dxfId="1967" priority="2061">
      <formula>IF(AND(AL1010&gt;=0, RIGHT(TEXT(AL1010,"0.#"),1)&lt;&gt;"."),TRUE,FALSE)</formula>
    </cfRule>
    <cfRule type="expression" dxfId="1966" priority="2062">
      <formula>IF(AND(AL1010&gt;=0, RIGHT(TEXT(AL1010,"0.#"),1)="."),TRUE,FALSE)</formula>
    </cfRule>
    <cfRule type="expression" dxfId="1965" priority="2063">
      <formula>IF(AND(AL1010&lt;0, RIGHT(TEXT(AL1010,"0.#"),1)&lt;&gt;"."),TRUE,FALSE)</formula>
    </cfRule>
    <cfRule type="expression" dxfId="1964" priority="2064">
      <formula>IF(AND(AL1010&lt;0, RIGHT(TEXT(AL1010,"0.#"),1)="."),TRUE,FALSE)</formula>
    </cfRule>
  </conditionalFormatting>
  <conditionalFormatting sqref="Y1010:Y1011">
    <cfRule type="expression" dxfId="1963" priority="2059">
      <formula>IF(RIGHT(TEXT(Y1010,"0.#"),1)=".",FALSE,TRUE)</formula>
    </cfRule>
    <cfRule type="expression" dxfId="1962" priority="2060">
      <formula>IF(RIGHT(TEXT(Y1010,"0.#"),1)=".",TRUE,FALSE)</formula>
    </cfRule>
  </conditionalFormatting>
  <conditionalFormatting sqref="AL1045:AO1072">
    <cfRule type="expression" dxfId="1961" priority="2055">
      <formula>IF(AND(AL1045&gt;=0, RIGHT(TEXT(AL1045,"0.#"),1)&lt;&gt;"."),TRUE,FALSE)</formula>
    </cfRule>
    <cfRule type="expression" dxfId="1960" priority="2056">
      <formula>IF(AND(AL1045&gt;=0, RIGHT(TEXT(AL1045,"0.#"),1)="."),TRUE,FALSE)</formula>
    </cfRule>
    <cfRule type="expression" dxfId="1959" priority="2057">
      <formula>IF(AND(AL1045&lt;0, RIGHT(TEXT(AL1045,"0.#"),1)&lt;&gt;"."),TRUE,FALSE)</formula>
    </cfRule>
    <cfRule type="expression" dxfId="1958" priority="2058">
      <formula>IF(AND(AL1045&lt;0, RIGHT(TEXT(AL1045,"0.#"),1)="."),TRUE,FALSE)</formula>
    </cfRule>
  </conditionalFormatting>
  <conditionalFormatting sqref="Y1045:Y1072">
    <cfRule type="expression" dxfId="1957" priority="2053">
      <formula>IF(RIGHT(TEXT(Y1045,"0.#"),1)=".",FALSE,TRUE)</formula>
    </cfRule>
    <cfRule type="expression" dxfId="1956" priority="2054">
      <formula>IF(RIGHT(TEXT(Y1045,"0.#"),1)=".",TRUE,FALSE)</formula>
    </cfRule>
  </conditionalFormatting>
  <conditionalFormatting sqref="AL1043:AO1044">
    <cfRule type="expression" dxfId="1955" priority="2049">
      <formula>IF(AND(AL1043&gt;=0, RIGHT(TEXT(AL1043,"0.#"),1)&lt;&gt;"."),TRUE,FALSE)</formula>
    </cfRule>
    <cfRule type="expression" dxfId="1954" priority="2050">
      <formula>IF(AND(AL1043&gt;=0, RIGHT(TEXT(AL1043,"0.#"),1)="."),TRUE,FALSE)</formula>
    </cfRule>
    <cfRule type="expression" dxfId="1953" priority="2051">
      <formula>IF(AND(AL1043&lt;0, RIGHT(TEXT(AL1043,"0.#"),1)&lt;&gt;"."),TRUE,FALSE)</formula>
    </cfRule>
    <cfRule type="expression" dxfId="1952" priority="2052">
      <formula>IF(AND(AL1043&lt;0, RIGHT(TEXT(AL1043,"0.#"),1)="."),TRUE,FALSE)</formula>
    </cfRule>
  </conditionalFormatting>
  <conditionalFormatting sqref="Y1043:Y1044">
    <cfRule type="expression" dxfId="1951" priority="2047">
      <formula>IF(RIGHT(TEXT(Y1043,"0.#"),1)=".",FALSE,TRUE)</formula>
    </cfRule>
    <cfRule type="expression" dxfId="1950" priority="2048">
      <formula>IF(RIGHT(TEXT(Y1043,"0.#"),1)=".",TRUE,FALSE)</formula>
    </cfRule>
  </conditionalFormatting>
  <conditionalFormatting sqref="AL1078:AO1105">
    <cfRule type="expression" dxfId="1949" priority="2043">
      <formula>IF(AND(AL1078&gt;=0, RIGHT(TEXT(AL1078,"0.#"),1)&lt;&gt;"."),TRUE,FALSE)</formula>
    </cfRule>
    <cfRule type="expression" dxfId="1948" priority="2044">
      <formula>IF(AND(AL1078&gt;=0, RIGHT(TEXT(AL1078,"0.#"),1)="."),TRUE,FALSE)</formula>
    </cfRule>
    <cfRule type="expression" dxfId="1947" priority="2045">
      <formula>IF(AND(AL1078&lt;0, RIGHT(TEXT(AL1078,"0.#"),1)&lt;&gt;"."),TRUE,FALSE)</formula>
    </cfRule>
    <cfRule type="expression" dxfId="1946" priority="2046">
      <formula>IF(AND(AL1078&lt;0, RIGHT(TEXT(AL1078,"0.#"),1)="."),TRUE,FALSE)</formula>
    </cfRule>
  </conditionalFormatting>
  <conditionalFormatting sqref="Y1078:Y1105">
    <cfRule type="expression" dxfId="1945" priority="2041">
      <formula>IF(RIGHT(TEXT(Y1078,"0.#"),1)=".",FALSE,TRUE)</formula>
    </cfRule>
    <cfRule type="expression" dxfId="1944" priority="2042">
      <formula>IF(RIGHT(TEXT(Y1078,"0.#"),1)=".",TRUE,FALSE)</formula>
    </cfRule>
  </conditionalFormatting>
  <conditionalFormatting sqref="AL1076:AO1077">
    <cfRule type="expression" dxfId="1943" priority="2037">
      <formula>IF(AND(AL1076&gt;=0, RIGHT(TEXT(AL1076,"0.#"),1)&lt;&gt;"."),TRUE,FALSE)</formula>
    </cfRule>
    <cfRule type="expression" dxfId="1942" priority="2038">
      <formula>IF(AND(AL1076&gt;=0, RIGHT(TEXT(AL1076,"0.#"),1)="."),TRUE,FALSE)</formula>
    </cfRule>
    <cfRule type="expression" dxfId="1941" priority="2039">
      <formula>IF(AND(AL1076&lt;0, RIGHT(TEXT(AL1076,"0.#"),1)&lt;&gt;"."),TRUE,FALSE)</formula>
    </cfRule>
    <cfRule type="expression" dxfId="1940" priority="2040">
      <formula>IF(AND(AL1076&lt;0, RIGHT(TEXT(AL1076,"0.#"),1)="."),TRUE,FALSE)</formula>
    </cfRule>
  </conditionalFormatting>
  <conditionalFormatting sqref="Y1076:Y1077">
    <cfRule type="expression" dxfId="1939" priority="2035">
      <formula>IF(RIGHT(TEXT(Y1076,"0.#"),1)=".",FALSE,TRUE)</formula>
    </cfRule>
    <cfRule type="expression" dxfId="1938" priority="2036">
      <formula>IF(RIGHT(TEXT(Y1076,"0.#"),1)=".",TRUE,FALSE)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M116">
    <cfRule type="expression" dxfId="743" priority="43">
      <formula>IF(RIGHT(TEXT(AM116,"0.#"),1)=".",FALSE,TRUE)</formula>
    </cfRule>
    <cfRule type="expression" dxfId="742" priority="44">
      <formula>IF(RIGHT(TEXT(AM116,"0.#"),1)=".",TRUE,FALSE)</formula>
    </cfRule>
  </conditionalFormatting>
  <conditionalFormatting sqref="AM117">
    <cfRule type="expression" dxfId="741" priority="41">
      <formula>IF(RIGHT(TEXT(AM117,"0.#"),1)=".",FALSE,TRUE)</formula>
    </cfRule>
    <cfRule type="expression" dxfId="740" priority="42">
      <formula>IF(RIGHT(TEXT(AM117,"0.#"),1)=".",TRUE,FALSE)</formula>
    </cfRule>
  </conditionalFormatting>
  <conditionalFormatting sqref="AQ116">
    <cfRule type="expression" dxfId="739" priority="39">
      <formula>IF(RIGHT(TEXT(AQ116,"0.#"),1)=".",FALSE,TRUE)</formula>
    </cfRule>
    <cfRule type="expression" dxfId="738" priority="40">
      <formula>IF(RIGHT(TEXT(AQ116,"0.#"),1)=".",TRUE,FALSE)</formula>
    </cfRule>
  </conditionalFormatting>
  <conditionalFormatting sqref="AQ117">
    <cfRule type="expression" dxfId="737" priority="37">
      <formula>IF(RIGHT(TEXT(AQ117,"0.#"),1)=".",FALSE,TRUE)</formula>
    </cfRule>
    <cfRule type="expression" dxfId="736" priority="38">
      <formula>IF(RIGHT(TEXT(AQ117,"0.#"),1)=".",TRUE,FALSE)</formula>
    </cfRule>
  </conditionalFormatting>
  <conditionalFormatting sqref="Y790">
    <cfRule type="expression" dxfId="735" priority="35">
      <formula>IF(RIGHT(TEXT(Y790,"0.#"),1)=".",FALSE,TRUE)</formula>
    </cfRule>
    <cfRule type="expression" dxfId="734" priority="36">
      <formula>IF(RIGHT(TEXT(Y790,"0.#"),1)=".",TRUE,FALSE)</formula>
    </cfRule>
  </conditionalFormatting>
  <conditionalFormatting sqref="Y789">
    <cfRule type="expression" dxfId="733" priority="33">
      <formula>IF(RIGHT(TEXT(Y789,"0.#"),1)=".",FALSE,TRUE)</formula>
    </cfRule>
    <cfRule type="expression" dxfId="732" priority="34">
      <formula>IF(RIGHT(TEXT(Y789,"0.#"),1)=".",TRUE,FALSE)</formula>
    </cfRule>
  </conditionalFormatting>
  <conditionalFormatting sqref="AU790">
    <cfRule type="expression" dxfId="731" priority="31">
      <formula>IF(RIGHT(TEXT(AU790,"0.#"),1)=".",FALSE,TRUE)</formula>
    </cfRule>
    <cfRule type="expression" dxfId="730" priority="32">
      <formula>IF(RIGHT(TEXT(AU790,"0.#"),1)=".",TRUE,FALSE)</formula>
    </cfRule>
  </conditionalFormatting>
  <conditionalFormatting sqref="AU789">
    <cfRule type="expression" dxfId="729" priority="29">
      <formula>IF(RIGHT(TEXT(AU789,"0.#"),1)=".",FALSE,TRUE)</formula>
    </cfRule>
    <cfRule type="expression" dxfId="728" priority="30">
      <formula>IF(RIGHT(TEXT(AU789,"0.#"),1)=".",TRUE,FALSE)</formula>
    </cfRule>
  </conditionalFormatting>
  <conditionalFormatting sqref="Y802">
    <cfRule type="expression" dxfId="727" priority="25">
      <formula>IF(RIGHT(TEXT(Y802,"0.#"),1)=".",FALSE,TRUE)</formula>
    </cfRule>
    <cfRule type="expression" dxfId="726" priority="26">
      <formula>IF(RIGHT(TEXT(Y802,"0.#"),1)=".",TRUE,FALSE)</formula>
    </cfRule>
  </conditionalFormatting>
  <conditionalFormatting sqref="Y803">
    <cfRule type="expression" dxfId="725" priority="27">
      <formula>IF(RIGHT(TEXT(Y803,"0.#"),1)=".",FALSE,TRUE)</formula>
    </cfRule>
    <cfRule type="expression" dxfId="724" priority="28">
      <formula>IF(RIGHT(TEXT(Y803,"0.#"),1)=".",TRUE,FALSE)</formula>
    </cfRule>
  </conditionalFormatting>
  <conditionalFormatting sqref="AL845:AO845">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Y845">
    <cfRule type="expression" dxfId="719" priority="19">
      <formula>IF(RIGHT(TEXT(Y845,"0.#"),1)=".",FALSE,TRUE)</formula>
    </cfRule>
    <cfRule type="expression" dxfId="718" priority="20">
      <formula>IF(RIGHT(TEXT(Y845,"0.#"),1)=".",TRUE,FALSE)</formula>
    </cfRule>
  </conditionalFormatting>
  <conditionalFormatting sqref="Y878">
    <cfRule type="expression" dxfId="717" priority="13">
      <formula>IF(RIGHT(TEXT(Y878,"0.#"),1)=".",FALSE,TRUE)</formula>
    </cfRule>
    <cfRule type="expression" dxfId="716" priority="14">
      <formula>IF(RIGHT(TEXT(Y878,"0.#"),1)=".",TRUE,FALSE)</formula>
    </cfRule>
  </conditionalFormatting>
  <conditionalFormatting sqref="AL878:AO878">
    <cfRule type="expression" dxfId="715" priority="15">
      <formula>IF(AND(AL878&gt;=0, RIGHT(TEXT(AL878,"0.#"),1)&lt;&gt;"."),TRUE,FALSE)</formula>
    </cfRule>
    <cfRule type="expression" dxfId="714" priority="16">
      <formula>IF(AND(AL878&gt;=0, RIGHT(TEXT(AL878,"0.#"),1)="."),TRUE,FALSE)</formula>
    </cfRule>
    <cfRule type="expression" dxfId="713" priority="17">
      <formula>IF(AND(AL878&lt;0, RIGHT(TEXT(AL878,"0.#"),1)&lt;&gt;"."),TRUE,FALSE)</formula>
    </cfRule>
    <cfRule type="expression" dxfId="712" priority="18">
      <formula>IF(AND(AL878&lt;0, RIGHT(TEXT(AL878,"0.#"),1)="."),TRUE,FALSE)</formula>
    </cfRule>
  </conditionalFormatting>
  <conditionalFormatting sqref="Y911">
    <cfRule type="expression" dxfId="711" priority="7">
      <formula>IF(RIGHT(TEXT(Y911,"0.#"),1)=".",FALSE,TRUE)</formula>
    </cfRule>
    <cfRule type="expression" dxfId="710" priority="8">
      <formula>IF(RIGHT(TEXT(Y911,"0.#"),1)=".",TRUE,FALSE)</formula>
    </cfRule>
  </conditionalFormatting>
  <conditionalFormatting sqref="AL911:AO911">
    <cfRule type="expression" dxfId="709" priority="9">
      <formula>IF(AND(AL911&gt;=0, RIGHT(TEXT(AL911,"0.#"),1)&lt;&gt;"."),TRUE,FALSE)</formula>
    </cfRule>
    <cfRule type="expression" dxfId="708" priority="10">
      <formula>IF(AND(AL911&gt;=0, RIGHT(TEXT(AL911,"0.#"),1)="."),TRUE,FALSE)</formula>
    </cfRule>
    <cfRule type="expression" dxfId="707" priority="11">
      <formula>IF(AND(AL911&lt;0, RIGHT(TEXT(AL911,"0.#"),1)&lt;&gt;"."),TRUE,FALSE)</formula>
    </cfRule>
    <cfRule type="expression" dxfId="706" priority="12">
      <formula>IF(AND(AL911&lt;0, RIGHT(TEXT(AL911,"0.#"),1)="."),TRUE,FALSE)</formula>
    </cfRule>
  </conditionalFormatting>
  <conditionalFormatting sqref="Y1110">
    <cfRule type="expression" dxfId="705" priority="1">
      <formula>IF(RIGHT(TEXT(Y1110,"0.#"),1)=".",FALSE,TRUE)</formula>
    </cfRule>
    <cfRule type="expression" dxfId="704" priority="2">
      <formula>IF(RIGHT(TEXT(Y1110,"0.#"),1)=".",TRUE,FALSE)</formula>
    </cfRule>
  </conditionalFormatting>
  <conditionalFormatting sqref="AL1110:AO1110">
    <cfRule type="expression" dxfId="703" priority="3">
      <formula>IF(AND(AL1110&gt;=0, RIGHT(TEXT(AL1110,"0.#"),1)&lt;&gt;"."),TRUE,FALSE)</formula>
    </cfRule>
    <cfRule type="expression" dxfId="702" priority="4">
      <formula>IF(AND(AL1110&gt;=0, RIGHT(TEXT(AL1110,"0.#"),1)="."),TRUE,FALSE)</formula>
    </cfRule>
    <cfRule type="expression" dxfId="701" priority="5">
      <formula>IF(AND(AL1110&lt;0, RIGHT(TEXT(AL1110,"0.#"),1)&lt;&gt;"."),TRUE,FALSE)</formula>
    </cfRule>
    <cfRule type="expression" dxfId="700" priority="6">
      <formula>IF(AND(AL1110&lt;0, RIGHT(TEXT(AL1110,"0.#"),1)="."),TRUE,FALSE)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3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373</v>
      </c>
      <c r="AI5" s="51" t="s">
        <v>412</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380</v>
      </c>
      <c r="AF6" s="30"/>
      <c r="AG6" s="53" t="s">
        <v>374</v>
      </c>
      <c r="AI6" s="51" t="s">
        <v>413</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376</v>
      </c>
      <c r="AI8" s="51" t="s">
        <v>398</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421</v>
      </c>
      <c r="Z10" s="32" t="s">
        <v>552</v>
      </c>
      <c r="AA10" s="94" t="s">
        <v>515</v>
      </c>
      <c r="AB10" s="94" t="s">
        <v>646</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348</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1"/>
      <c r="Z2" s="829"/>
      <c r="AA2" s="830"/>
      <c r="AB2" s="1025" t="s">
        <v>11</v>
      </c>
      <c r="AC2" s="1026"/>
      <c r="AD2" s="1027"/>
      <c r="AE2" s="1031" t="s">
        <v>387</v>
      </c>
      <c r="AF2" s="1031"/>
      <c r="AG2" s="1031"/>
      <c r="AH2" s="1031"/>
      <c r="AI2" s="1031" t="s">
        <v>409</v>
      </c>
      <c r="AJ2" s="1031"/>
      <c r="AK2" s="1031"/>
      <c r="AL2" s="561"/>
      <c r="AM2" s="1031" t="s">
        <v>506</v>
      </c>
      <c r="AN2" s="1031"/>
      <c r="AO2" s="1031"/>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2"/>
      <c r="Z3" s="1023"/>
      <c r="AA3" s="1024"/>
      <c r="AB3" s="1028"/>
      <c r="AC3" s="1029"/>
      <c r="AD3" s="1030"/>
      <c r="AE3" s="916"/>
      <c r="AF3" s="916"/>
      <c r="AG3" s="916"/>
      <c r="AH3" s="916"/>
      <c r="AI3" s="916"/>
      <c r="AJ3" s="916"/>
      <c r="AK3" s="916"/>
      <c r="AL3" s="412"/>
      <c r="AM3" s="916"/>
      <c r="AN3" s="916"/>
      <c r="AO3" s="916"/>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998"/>
      <c r="I4" s="998"/>
      <c r="J4" s="998"/>
      <c r="K4" s="998"/>
      <c r="L4" s="998"/>
      <c r="M4" s="998"/>
      <c r="N4" s="998"/>
      <c r="O4" s="999"/>
      <c r="P4" s="108"/>
      <c r="Q4" s="1006"/>
      <c r="R4" s="1006"/>
      <c r="S4" s="1006"/>
      <c r="T4" s="1006"/>
      <c r="U4" s="1006"/>
      <c r="V4" s="1006"/>
      <c r="W4" s="1006"/>
      <c r="X4" s="1007"/>
      <c r="Y4" s="1016" t="s">
        <v>12</v>
      </c>
      <c r="Z4" s="1017"/>
      <c r="AA4" s="1018"/>
      <c r="AB4" s="465"/>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51" t="s">
        <v>54</v>
      </c>
      <c r="Z5" s="1013"/>
      <c r="AA5" s="1014"/>
      <c r="AB5" s="527"/>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7"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348</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1"/>
      <c r="Z9" s="829"/>
      <c r="AA9" s="830"/>
      <c r="AB9" s="1025" t="s">
        <v>11</v>
      </c>
      <c r="AC9" s="1026"/>
      <c r="AD9" s="1027"/>
      <c r="AE9" s="1031" t="s">
        <v>387</v>
      </c>
      <c r="AF9" s="1031"/>
      <c r="AG9" s="1031"/>
      <c r="AH9" s="1031"/>
      <c r="AI9" s="1031" t="s">
        <v>409</v>
      </c>
      <c r="AJ9" s="1031"/>
      <c r="AK9" s="1031"/>
      <c r="AL9" s="561"/>
      <c r="AM9" s="1031" t="s">
        <v>506</v>
      </c>
      <c r="AN9" s="1031"/>
      <c r="AO9" s="1031"/>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2"/>
      <c r="Z10" s="1023"/>
      <c r="AA10" s="1024"/>
      <c r="AB10" s="1028"/>
      <c r="AC10" s="1029"/>
      <c r="AD10" s="1030"/>
      <c r="AE10" s="916"/>
      <c r="AF10" s="916"/>
      <c r="AG10" s="916"/>
      <c r="AH10" s="916"/>
      <c r="AI10" s="916"/>
      <c r="AJ10" s="916"/>
      <c r="AK10" s="916"/>
      <c r="AL10" s="412"/>
      <c r="AM10" s="916"/>
      <c r="AN10" s="916"/>
      <c r="AO10" s="916"/>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998"/>
      <c r="I11" s="998"/>
      <c r="J11" s="998"/>
      <c r="K11" s="998"/>
      <c r="L11" s="998"/>
      <c r="M11" s="998"/>
      <c r="N11" s="998"/>
      <c r="O11" s="999"/>
      <c r="P11" s="108"/>
      <c r="Q11" s="1006"/>
      <c r="R11" s="1006"/>
      <c r="S11" s="1006"/>
      <c r="T11" s="1006"/>
      <c r="U11" s="1006"/>
      <c r="V11" s="1006"/>
      <c r="W11" s="1006"/>
      <c r="X11" s="1007"/>
      <c r="Y11" s="1016" t="s">
        <v>12</v>
      </c>
      <c r="Z11" s="1017"/>
      <c r="AA11" s="1018"/>
      <c r="AB11" s="465"/>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51" t="s">
        <v>54</v>
      </c>
      <c r="Z12" s="1013"/>
      <c r="AA12" s="1014"/>
      <c r="AB12" s="527"/>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7"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348</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1"/>
      <c r="Z16" s="829"/>
      <c r="AA16" s="830"/>
      <c r="AB16" s="1025" t="s">
        <v>11</v>
      </c>
      <c r="AC16" s="1026"/>
      <c r="AD16" s="1027"/>
      <c r="AE16" s="1031" t="s">
        <v>387</v>
      </c>
      <c r="AF16" s="1031"/>
      <c r="AG16" s="1031"/>
      <c r="AH16" s="1031"/>
      <c r="AI16" s="1031" t="s">
        <v>409</v>
      </c>
      <c r="AJ16" s="1031"/>
      <c r="AK16" s="1031"/>
      <c r="AL16" s="561"/>
      <c r="AM16" s="1031" t="s">
        <v>506</v>
      </c>
      <c r="AN16" s="1031"/>
      <c r="AO16" s="1031"/>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2"/>
      <c r="Z17" s="1023"/>
      <c r="AA17" s="1024"/>
      <c r="AB17" s="1028"/>
      <c r="AC17" s="1029"/>
      <c r="AD17" s="1030"/>
      <c r="AE17" s="916"/>
      <c r="AF17" s="916"/>
      <c r="AG17" s="916"/>
      <c r="AH17" s="916"/>
      <c r="AI17" s="916"/>
      <c r="AJ17" s="916"/>
      <c r="AK17" s="916"/>
      <c r="AL17" s="412"/>
      <c r="AM17" s="916"/>
      <c r="AN17" s="916"/>
      <c r="AO17" s="916"/>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998"/>
      <c r="I18" s="998"/>
      <c r="J18" s="998"/>
      <c r="K18" s="998"/>
      <c r="L18" s="998"/>
      <c r="M18" s="998"/>
      <c r="N18" s="998"/>
      <c r="O18" s="999"/>
      <c r="P18" s="108"/>
      <c r="Q18" s="1006"/>
      <c r="R18" s="1006"/>
      <c r="S18" s="1006"/>
      <c r="T18" s="1006"/>
      <c r="U18" s="1006"/>
      <c r="V18" s="1006"/>
      <c r="W18" s="1006"/>
      <c r="X18" s="1007"/>
      <c r="Y18" s="1016" t="s">
        <v>12</v>
      </c>
      <c r="Z18" s="1017"/>
      <c r="AA18" s="1018"/>
      <c r="AB18" s="465"/>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51" t="s">
        <v>54</v>
      </c>
      <c r="Z19" s="1013"/>
      <c r="AA19" s="1014"/>
      <c r="AB19" s="527"/>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7"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348</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1"/>
      <c r="Z23" s="829"/>
      <c r="AA23" s="830"/>
      <c r="AB23" s="1025" t="s">
        <v>11</v>
      </c>
      <c r="AC23" s="1026"/>
      <c r="AD23" s="1027"/>
      <c r="AE23" s="1031" t="s">
        <v>387</v>
      </c>
      <c r="AF23" s="1031"/>
      <c r="AG23" s="1031"/>
      <c r="AH23" s="1031"/>
      <c r="AI23" s="1031" t="s">
        <v>409</v>
      </c>
      <c r="AJ23" s="1031"/>
      <c r="AK23" s="1031"/>
      <c r="AL23" s="561"/>
      <c r="AM23" s="1031" t="s">
        <v>506</v>
      </c>
      <c r="AN23" s="1031"/>
      <c r="AO23" s="1031"/>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2"/>
      <c r="Z24" s="1023"/>
      <c r="AA24" s="1024"/>
      <c r="AB24" s="1028"/>
      <c r="AC24" s="1029"/>
      <c r="AD24" s="1030"/>
      <c r="AE24" s="916"/>
      <c r="AF24" s="916"/>
      <c r="AG24" s="916"/>
      <c r="AH24" s="916"/>
      <c r="AI24" s="916"/>
      <c r="AJ24" s="916"/>
      <c r="AK24" s="916"/>
      <c r="AL24" s="412"/>
      <c r="AM24" s="916"/>
      <c r="AN24" s="916"/>
      <c r="AO24" s="916"/>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998"/>
      <c r="I25" s="998"/>
      <c r="J25" s="998"/>
      <c r="K25" s="998"/>
      <c r="L25" s="998"/>
      <c r="M25" s="998"/>
      <c r="N25" s="998"/>
      <c r="O25" s="999"/>
      <c r="P25" s="108"/>
      <c r="Q25" s="1006"/>
      <c r="R25" s="1006"/>
      <c r="S25" s="1006"/>
      <c r="T25" s="1006"/>
      <c r="U25" s="1006"/>
      <c r="V25" s="1006"/>
      <c r="W25" s="1006"/>
      <c r="X25" s="1007"/>
      <c r="Y25" s="1016" t="s">
        <v>12</v>
      </c>
      <c r="Z25" s="1017"/>
      <c r="AA25" s="1018"/>
      <c r="AB25" s="465"/>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51" t="s">
        <v>54</v>
      </c>
      <c r="Z26" s="1013"/>
      <c r="AA26" s="1014"/>
      <c r="AB26" s="527"/>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7"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348</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1"/>
      <c r="Z30" s="829"/>
      <c r="AA30" s="830"/>
      <c r="AB30" s="1025" t="s">
        <v>11</v>
      </c>
      <c r="AC30" s="1026"/>
      <c r="AD30" s="1027"/>
      <c r="AE30" s="1031" t="s">
        <v>387</v>
      </c>
      <c r="AF30" s="1031"/>
      <c r="AG30" s="1031"/>
      <c r="AH30" s="1031"/>
      <c r="AI30" s="1031" t="s">
        <v>409</v>
      </c>
      <c r="AJ30" s="1031"/>
      <c r="AK30" s="1031"/>
      <c r="AL30" s="561"/>
      <c r="AM30" s="1031" t="s">
        <v>506</v>
      </c>
      <c r="AN30" s="1031"/>
      <c r="AO30" s="1031"/>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2"/>
      <c r="Z31" s="1023"/>
      <c r="AA31" s="1024"/>
      <c r="AB31" s="1028"/>
      <c r="AC31" s="1029"/>
      <c r="AD31" s="1030"/>
      <c r="AE31" s="916"/>
      <c r="AF31" s="916"/>
      <c r="AG31" s="916"/>
      <c r="AH31" s="916"/>
      <c r="AI31" s="916"/>
      <c r="AJ31" s="916"/>
      <c r="AK31" s="916"/>
      <c r="AL31" s="412"/>
      <c r="AM31" s="916"/>
      <c r="AN31" s="916"/>
      <c r="AO31" s="916"/>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998"/>
      <c r="I32" s="998"/>
      <c r="J32" s="998"/>
      <c r="K32" s="998"/>
      <c r="L32" s="998"/>
      <c r="M32" s="998"/>
      <c r="N32" s="998"/>
      <c r="O32" s="999"/>
      <c r="P32" s="108"/>
      <c r="Q32" s="1006"/>
      <c r="R32" s="1006"/>
      <c r="S32" s="1006"/>
      <c r="T32" s="1006"/>
      <c r="U32" s="1006"/>
      <c r="V32" s="1006"/>
      <c r="W32" s="1006"/>
      <c r="X32" s="1007"/>
      <c r="Y32" s="1016" t="s">
        <v>12</v>
      </c>
      <c r="Z32" s="1017"/>
      <c r="AA32" s="1018"/>
      <c r="AB32" s="465"/>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51" t="s">
        <v>54</v>
      </c>
      <c r="Z33" s="1013"/>
      <c r="AA33" s="1014"/>
      <c r="AB33" s="527"/>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7"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348</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1"/>
      <c r="Z37" s="829"/>
      <c r="AA37" s="830"/>
      <c r="AB37" s="1025" t="s">
        <v>11</v>
      </c>
      <c r="AC37" s="1026"/>
      <c r="AD37" s="1027"/>
      <c r="AE37" s="1031" t="s">
        <v>387</v>
      </c>
      <c r="AF37" s="1031"/>
      <c r="AG37" s="1031"/>
      <c r="AH37" s="1031"/>
      <c r="AI37" s="1031" t="s">
        <v>409</v>
      </c>
      <c r="AJ37" s="1031"/>
      <c r="AK37" s="1031"/>
      <c r="AL37" s="561"/>
      <c r="AM37" s="1031" t="s">
        <v>506</v>
      </c>
      <c r="AN37" s="1031"/>
      <c r="AO37" s="1031"/>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2"/>
      <c r="Z38" s="1023"/>
      <c r="AA38" s="1024"/>
      <c r="AB38" s="1028"/>
      <c r="AC38" s="1029"/>
      <c r="AD38" s="1030"/>
      <c r="AE38" s="916"/>
      <c r="AF38" s="916"/>
      <c r="AG38" s="916"/>
      <c r="AH38" s="916"/>
      <c r="AI38" s="916"/>
      <c r="AJ38" s="916"/>
      <c r="AK38" s="916"/>
      <c r="AL38" s="412"/>
      <c r="AM38" s="916"/>
      <c r="AN38" s="916"/>
      <c r="AO38" s="916"/>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998"/>
      <c r="I39" s="998"/>
      <c r="J39" s="998"/>
      <c r="K39" s="998"/>
      <c r="L39" s="998"/>
      <c r="M39" s="998"/>
      <c r="N39" s="998"/>
      <c r="O39" s="999"/>
      <c r="P39" s="108"/>
      <c r="Q39" s="1006"/>
      <c r="R39" s="1006"/>
      <c r="S39" s="1006"/>
      <c r="T39" s="1006"/>
      <c r="U39" s="1006"/>
      <c r="V39" s="1006"/>
      <c r="W39" s="1006"/>
      <c r="X39" s="1007"/>
      <c r="Y39" s="1016" t="s">
        <v>12</v>
      </c>
      <c r="Z39" s="1017"/>
      <c r="AA39" s="1018"/>
      <c r="AB39" s="465"/>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51" t="s">
        <v>54</v>
      </c>
      <c r="Z40" s="1013"/>
      <c r="AA40" s="1014"/>
      <c r="AB40" s="527"/>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7"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348</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1"/>
      <c r="Z44" s="829"/>
      <c r="AA44" s="830"/>
      <c r="AB44" s="1025" t="s">
        <v>11</v>
      </c>
      <c r="AC44" s="1026"/>
      <c r="AD44" s="1027"/>
      <c r="AE44" s="1031" t="s">
        <v>387</v>
      </c>
      <c r="AF44" s="1031"/>
      <c r="AG44" s="1031"/>
      <c r="AH44" s="1031"/>
      <c r="AI44" s="1031" t="s">
        <v>409</v>
      </c>
      <c r="AJ44" s="1031"/>
      <c r="AK44" s="1031"/>
      <c r="AL44" s="561"/>
      <c r="AM44" s="1031" t="s">
        <v>506</v>
      </c>
      <c r="AN44" s="1031"/>
      <c r="AO44" s="1031"/>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2"/>
      <c r="Z45" s="1023"/>
      <c r="AA45" s="1024"/>
      <c r="AB45" s="1028"/>
      <c r="AC45" s="1029"/>
      <c r="AD45" s="1030"/>
      <c r="AE45" s="916"/>
      <c r="AF45" s="916"/>
      <c r="AG45" s="916"/>
      <c r="AH45" s="916"/>
      <c r="AI45" s="916"/>
      <c r="AJ45" s="916"/>
      <c r="AK45" s="916"/>
      <c r="AL45" s="412"/>
      <c r="AM45" s="916"/>
      <c r="AN45" s="916"/>
      <c r="AO45" s="916"/>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998"/>
      <c r="I46" s="998"/>
      <c r="J46" s="998"/>
      <c r="K46" s="998"/>
      <c r="L46" s="998"/>
      <c r="M46" s="998"/>
      <c r="N46" s="998"/>
      <c r="O46" s="999"/>
      <c r="P46" s="108"/>
      <c r="Q46" s="1006"/>
      <c r="R46" s="1006"/>
      <c r="S46" s="1006"/>
      <c r="T46" s="1006"/>
      <c r="U46" s="1006"/>
      <c r="V46" s="1006"/>
      <c r="W46" s="1006"/>
      <c r="X46" s="1007"/>
      <c r="Y46" s="1016" t="s">
        <v>12</v>
      </c>
      <c r="Z46" s="1017"/>
      <c r="AA46" s="1018"/>
      <c r="AB46" s="465"/>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51" t="s">
        <v>54</v>
      </c>
      <c r="Z47" s="1013"/>
      <c r="AA47" s="1014"/>
      <c r="AB47" s="527"/>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7"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348</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1"/>
      <c r="Z51" s="829"/>
      <c r="AA51" s="830"/>
      <c r="AB51" s="561" t="s">
        <v>11</v>
      </c>
      <c r="AC51" s="1026"/>
      <c r="AD51" s="1027"/>
      <c r="AE51" s="1031" t="s">
        <v>387</v>
      </c>
      <c r="AF51" s="1031"/>
      <c r="AG51" s="1031"/>
      <c r="AH51" s="1031"/>
      <c r="AI51" s="1031" t="s">
        <v>409</v>
      </c>
      <c r="AJ51" s="1031"/>
      <c r="AK51" s="1031"/>
      <c r="AL51" s="561"/>
      <c r="AM51" s="1031" t="s">
        <v>506</v>
      </c>
      <c r="AN51" s="1031"/>
      <c r="AO51" s="1031"/>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2"/>
      <c r="Z52" s="1023"/>
      <c r="AA52" s="1024"/>
      <c r="AB52" s="1028"/>
      <c r="AC52" s="1029"/>
      <c r="AD52" s="1030"/>
      <c r="AE52" s="916"/>
      <c r="AF52" s="916"/>
      <c r="AG52" s="916"/>
      <c r="AH52" s="916"/>
      <c r="AI52" s="916"/>
      <c r="AJ52" s="916"/>
      <c r="AK52" s="916"/>
      <c r="AL52" s="412"/>
      <c r="AM52" s="916"/>
      <c r="AN52" s="916"/>
      <c r="AO52" s="916"/>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998"/>
      <c r="I53" s="998"/>
      <c r="J53" s="998"/>
      <c r="K53" s="998"/>
      <c r="L53" s="998"/>
      <c r="M53" s="998"/>
      <c r="N53" s="998"/>
      <c r="O53" s="999"/>
      <c r="P53" s="108"/>
      <c r="Q53" s="1006"/>
      <c r="R53" s="1006"/>
      <c r="S53" s="1006"/>
      <c r="T53" s="1006"/>
      <c r="U53" s="1006"/>
      <c r="V53" s="1006"/>
      <c r="W53" s="1006"/>
      <c r="X53" s="1007"/>
      <c r="Y53" s="1016" t="s">
        <v>12</v>
      </c>
      <c r="Z53" s="1017"/>
      <c r="AA53" s="1018"/>
      <c r="AB53" s="465"/>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51" t="s">
        <v>54</v>
      </c>
      <c r="Z54" s="1013"/>
      <c r="AA54" s="1014"/>
      <c r="AB54" s="527"/>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7"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348</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1"/>
      <c r="Z58" s="829"/>
      <c r="AA58" s="830"/>
      <c r="AB58" s="1025" t="s">
        <v>11</v>
      </c>
      <c r="AC58" s="1026"/>
      <c r="AD58" s="1027"/>
      <c r="AE58" s="1031" t="s">
        <v>387</v>
      </c>
      <c r="AF58" s="1031"/>
      <c r="AG58" s="1031"/>
      <c r="AH58" s="1031"/>
      <c r="AI58" s="1031" t="s">
        <v>409</v>
      </c>
      <c r="AJ58" s="1031"/>
      <c r="AK58" s="1031"/>
      <c r="AL58" s="561"/>
      <c r="AM58" s="1031" t="s">
        <v>506</v>
      </c>
      <c r="AN58" s="1031"/>
      <c r="AO58" s="1031"/>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2"/>
      <c r="Z59" s="1023"/>
      <c r="AA59" s="1024"/>
      <c r="AB59" s="1028"/>
      <c r="AC59" s="1029"/>
      <c r="AD59" s="1030"/>
      <c r="AE59" s="916"/>
      <c r="AF59" s="916"/>
      <c r="AG59" s="916"/>
      <c r="AH59" s="916"/>
      <c r="AI59" s="916"/>
      <c r="AJ59" s="916"/>
      <c r="AK59" s="916"/>
      <c r="AL59" s="412"/>
      <c r="AM59" s="916"/>
      <c r="AN59" s="916"/>
      <c r="AO59" s="916"/>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998"/>
      <c r="I60" s="998"/>
      <c r="J60" s="998"/>
      <c r="K60" s="998"/>
      <c r="L60" s="998"/>
      <c r="M60" s="998"/>
      <c r="N60" s="998"/>
      <c r="O60" s="999"/>
      <c r="P60" s="108"/>
      <c r="Q60" s="1006"/>
      <c r="R60" s="1006"/>
      <c r="S60" s="1006"/>
      <c r="T60" s="1006"/>
      <c r="U60" s="1006"/>
      <c r="V60" s="1006"/>
      <c r="W60" s="1006"/>
      <c r="X60" s="1007"/>
      <c r="Y60" s="1016" t="s">
        <v>12</v>
      </c>
      <c r="Z60" s="1017"/>
      <c r="AA60" s="1018"/>
      <c r="AB60" s="465"/>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51" t="s">
        <v>54</v>
      </c>
      <c r="Z61" s="1013"/>
      <c r="AA61" s="1014"/>
      <c r="AB61" s="527"/>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7"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348</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1"/>
      <c r="Z65" s="829"/>
      <c r="AA65" s="830"/>
      <c r="AB65" s="1025" t="s">
        <v>11</v>
      </c>
      <c r="AC65" s="1026"/>
      <c r="AD65" s="1027"/>
      <c r="AE65" s="1031" t="s">
        <v>387</v>
      </c>
      <c r="AF65" s="1031"/>
      <c r="AG65" s="1031"/>
      <c r="AH65" s="1031"/>
      <c r="AI65" s="1031" t="s">
        <v>409</v>
      </c>
      <c r="AJ65" s="1031"/>
      <c r="AK65" s="1031"/>
      <c r="AL65" s="561"/>
      <c r="AM65" s="1031" t="s">
        <v>506</v>
      </c>
      <c r="AN65" s="1031"/>
      <c r="AO65" s="1031"/>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2"/>
      <c r="Z66" s="1023"/>
      <c r="AA66" s="1024"/>
      <c r="AB66" s="1028"/>
      <c r="AC66" s="1029"/>
      <c r="AD66" s="1030"/>
      <c r="AE66" s="916"/>
      <c r="AF66" s="916"/>
      <c r="AG66" s="916"/>
      <c r="AH66" s="916"/>
      <c r="AI66" s="916"/>
      <c r="AJ66" s="916"/>
      <c r="AK66" s="916"/>
      <c r="AL66" s="412"/>
      <c r="AM66" s="916"/>
      <c r="AN66" s="916"/>
      <c r="AO66" s="916"/>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998"/>
      <c r="I67" s="998"/>
      <c r="J67" s="998"/>
      <c r="K67" s="998"/>
      <c r="L67" s="998"/>
      <c r="M67" s="998"/>
      <c r="N67" s="998"/>
      <c r="O67" s="999"/>
      <c r="P67" s="108"/>
      <c r="Q67" s="1006"/>
      <c r="R67" s="1006"/>
      <c r="S67" s="1006"/>
      <c r="T67" s="1006"/>
      <c r="U67" s="1006"/>
      <c r="V67" s="1006"/>
      <c r="W67" s="1006"/>
      <c r="X67" s="1007"/>
      <c r="Y67" s="1016" t="s">
        <v>12</v>
      </c>
      <c r="Z67" s="1017"/>
      <c r="AA67" s="1018"/>
      <c r="AB67" s="465"/>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51" t="s">
        <v>54</v>
      </c>
      <c r="Z68" s="1013"/>
      <c r="AA68" s="1014"/>
      <c r="AB68" s="527"/>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51" t="s">
        <v>13</v>
      </c>
      <c r="Z69" s="1013"/>
      <c r="AA69" s="1014"/>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8" t="s">
        <v>364</v>
      </c>
      <c r="H2" s="599"/>
      <c r="I2" s="599"/>
      <c r="J2" s="599"/>
      <c r="K2" s="599"/>
      <c r="L2" s="599"/>
      <c r="M2" s="599"/>
      <c r="N2" s="599"/>
      <c r="O2" s="599"/>
      <c r="P2" s="599"/>
      <c r="Q2" s="599"/>
      <c r="R2" s="599"/>
      <c r="S2" s="599"/>
      <c r="T2" s="599"/>
      <c r="U2" s="599"/>
      <c r="V2" s="599"/>
      <c r="W2" s="599"/>
      <c r="X2" s="599"/>
      <c r="Y2" s="599"/>
      <c r="Z2" s="599"/>
      <c r="AA2" s="599"/>
      <c r="AB2" s="600"/>
      <c r="AC2" s="598" t="s">
        <v>366</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4"/>
      <c r="B4" s="1045"/>
      <c r="C4" s="1045"/>
      <c r="D4" s="1045"/>
      <c r="E4" s="1045"/>
      <c r="F4" s="1046"/>
      <c r="G4" s="673"/>
      <c r="H4" s="674"/>
      <c r="I4" s="674"/>
      <c r="J4" s="674"/>
      <c r="K4" s="675"/>
      <c r="L4" s="667"/>
      <c r="M4" s="668"/>
      <c r="N4" s="668"/>
      <c r="O4" s="668"/>
      <c r="P4" s="668"/>
      <c r="Q4" s="668"/>
      <c r="R4" s="668"/>
      <c r="S4" s="668"/>
      <c r="T4" s="668"/>
      <c r="U4" s="668"/>
      <c r="V4" s="668"/>
      <c r="W4" s="668"/>
      <c r="X4" s="669"/>
      <c r="Y4" s="387"/>
      <c r="Z4" s="388"/>
      <c r="AA4" s="388"/>
      <c r="AB4" s="805"/>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x14ac:dyDescent="0.15">
      <c r="A5" s="1044"/>
      <c r="B5" s="1045"/>
      <c r="C5" s="1045"/>
      <c r="D5" s="1045"/>
      <c r="E5" s="1045"/>
      <c r="F5" s="104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4"/>
      <c r="B6" s="1045"/>
      <c r="C6" s="1045"/>
      <c r="D6" s="1045"/>
      <c r="E6" s="1045"/>
      <c r="F6" s="104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4"/>
      <c r="B7" s="1045"/>
      <c r="C7" s="1045"/>
      <c r="D7" s="1045"/>
      <c r="E7" s="1045"/>
      <c r="F7" s="104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4"/>
      <c r="B8" s="1045"/>
      <c r="C8" s="1045"/>
      <c r="D8" s="1045"/>
      <c r="E8" s="1045"/>
      <c r="F8" s="104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4"/>
      <c r="B9" s="1045"/>
      <c r="C9" s="1045"/>
      <c r="D9" s="1045"/>
      <c r="E9" s="1045"/>
      <c r="F9" s="104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4"/>
      <c r="B10" s="1045"/>
      <c r="C10" s="1045"/>
      <c r="D10" s="1045"/>
      <c r="E10" s="1045"/>
      <c r="F10" s="104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4"/>
      <c r="B11" s="1045"/>
      <c r="C11" s="1045"/>
      <c r="D11" s="1045"/>
      <c r="E11" s="1045"/>
      <c r="F11" s="104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4"/>
      <c r="B12" s="1045"/>
      <c r="C12" s="1045"/>
      <c r="D12" s="1045"/>
      <c r="E12" s="1045"/>
      <c r="F12" s="104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4"/>
      <c r="B13" s="1045"/>
      <c r="C13" s="1045"/>
      <c r="D13" s="1045"/>
      <c r="E13" s="1045"/>
      <c r="F13" s="104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4"/>
      <c r="B14" s="1045"/>
      <c r="C14" s="1045"/>
      <c r="D14" s="1045"/>
      <c r="E14" s="1045"/>
      <c r="F14" s="1046"/>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4"/>
      <c r="B15" s="1045"/>
      <c r="C15" s="1045"/>
      <c r="D15" s="1045"/>
      <c r="E15" s="1045"/>
      <c r="F15" s="1046"/>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15">
      <c r="A16" s="1044"/>
      <c r="B16" s="1045"/>
      <c r="C16" s="1045"/>
      <c r="D16" s="1045"/>
      <c r="E16" s="1045"/>
      <c r="F16" s="1046"/>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4"/>
      <c r="B17" s="1045"/>
      <c r="C17" s="1045"/>
      <c r="D17" s="1045"/>
      <c r="E17" s="1045"/>
      <c r="F17" s="1046"/>
      <c r="G17" s="673"/>
      <c r="H17" s="674"/>
      <c r="I17" s="674"/>
      <c r="J17" s="674"/>
      <c r="K17" s="675"/>
      <c r="L17" s="667"/>
      <c r="M17" s="668"/>
      <c r="N17" s="668"/>
      <c r="O17" s="668"/>
      <c r="P17" s="668"/>
      <c r="Q17" s="668"/>
      <c r="R17" s="668"/>
      <c r="S17" s="668"/>
      <c r="T17" s="668"/>
      <c r="U17" s="668"/>
      <c r="V17" s="668"/>
      <c r="W17" s="668"/>
      <c r="X17" s="669"/>
      <c r="Y17" s="387"/>
      <c r="Z17" s="388"/>
      <c r="AA17" s="388"/>
      <c r="AB17" s="80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x14ac:dyDescent="0.15">
      <c r="A18" s="1044"/>
      <c r="B18" s="1045"/>
      <c r="C18" s="1045"/>
      <c r="D18" s="1045"/>
      <c r="E18" s="1045"/>
      <c r="F18" s="104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4"/>
      <c r="B19" s="1045"/>
      <c r="C19" s="1045"/>
      <c r="D19" s="1045"/>
      <c r="E19" s="1045"/>
      <c r="F19" s="104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4"/>
      <c r="B20" s="1045"/>
      <c r="C20" s="1045"/>
      <c r="D20" s="1045"/>
      <c r="E20" s="1045"/>
      <c r="F20" s="104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4"/>
      <c r="B21" s="1045"/>
      <c r="C21" s="1045"/>
      <c r="D21" s="1045"/>
      <c r="E21" s="1045"/>
      <c r="F21" s="104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4"/>
      <c r="B22" s="1045"/>
      <c r="C22" s="1045"/>
      <c r="D22" s="1045"/>
      <c r="E22" s="1045"/>
      <c r="F22" s="104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4"/>
      <c r="B23" s="1045"/>
      <c r="C23" s="1045"/>
      <c r="D23" s="1045"/>
      <c r="E23" s="1045"/>
      <c r="F23" s="104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4"/>
      <c r="B24" s="1045"/>
      <c r="C24" s="1045"/>
      <c r="D24" s="1045"/>
      <c r="E24" s="1045"/>
      <c r="F24" s="104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4"/>
      <c r="B25" s="1045"/>
      <c r="C25" s="1045"/>
      <c r="D25" s="1045"/>
      <c r="E25" s="1045"/>
      <c r="F25" s="104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4"/>
      <c r="B26" s="1045"/>
      <c r="C26" s="1045"/>
      <c r="D26" s="1045"/>
      <c r="E26" s="1045"/>
      <c r="F26" s="104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4"/>
      <c r="B27" s="1045"/>
      <c r="C27" s="1045"/>
      <c r="D27" s="1045"/>
      <c r="E27" s="1045"/>
      <c r="F27" s="1046"/>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4"/>
      <c r="B28" s="1045"/>
      <c r="C28" s="1045"/>
      <c r="D28" s="1045"/>
      <c r="E28" s="1045"/>
      <c r="F28" s="1046"/>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15">
      <c r="A29" s="1044"/>
      <c r="B29" s="1045"/>
      <c r="C29" s="1045"/>
      <c r="D29" s="1045"/>
      <c r="E29" s="1045"/>
      <c r="F29" s="1046"/>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4"/>
      <c r="B30" s="1045"/>
      <c r="C30" s="1045"/>
      <c r="D30" s="1045"/>
      <c r="E30" s="1045"/>
      <c r="F30" s="1046"/>
      <c r="G30" s="673"/>
      <c r="H30" s="674"/>
      <c r="I30" s="674"/>
      <c r="J30" s="674"/>
      <c r="K30" s="675"/>
      <c r="L30" s="667"/>
      <c r="M30" s="668"/>
      <c r="N30" s="668"/>
      <c r="O30" s="668"/>
      <c r="P30" s="668"/>
      <c r="Q30" s="668"/>
      <c r="R30" s="668"/>
      <c r="S30" s="668"/>
      <c r="T30" s="668"/>
      <c r="U30" s="668"/>
      <c r="V30" s="668"/>
      <c r="W30" s="668"/>
      <c r="X30" s="669"/>
      <c r="Y30" s="387"/>
      <c r="Z30" s="388"/>
      <c r="AA30" s="388"/>
      <c r="AB30" s="80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x14ac:dyDescent="0.15">
      <c r="A31" s="1044"/>
      <c r="B31" s="1045"/>
      <c r="C31" s="1045"/>
      <c r="D31" s="1045"/>
      <c r="E31" s="1045"/>
      <c r="F31" s="104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4"/>
      <c r="B32" s="1045"/>
      <c r="C32" s="1045"/>
      <c r="D32" s="1045"/>
      <c r="E32" s="1045"/>
      <c r="F32" s="104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4"/>
      <c r="B33" s="1045"/>
      <c r="C33" s="1045"/>
      <c r="D33" s="1045"/>
      <c r="E33" s="1045"/>
      <c r="F33" s="104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4"/>
      <c r="B34" s="1045"/>
      <c r="C34" s="1045"/>
      <c r="D34" s="1045"/>
      <c r="E34" s="1045"/>
      <c r="F34" s="104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4"/>
      <c r="B35" s="1045"/>
      <c r="C35" s="1045"/>
      <c r="D35" s="1045"/>
      <c r="E35" s="1045"/>
      <c r="F35" s="104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4"/>
      <c r="B36" s="1045"/>
      <c r="C36" s="1045"/>
      <c r="D36" s="1045"/>
      <c r="E36" s="1045"/>
      <c r="F36" s="104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4"/>
      <c r="B37" s="1045"/>
      <c r="C37" s="1045"/>
      <c r="D37" s="1045"/>
      <c r="E37" s="1045"/>
      <c r="F37" s="104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4"/>
      <c r="B38" s="1045"/>
      <c r="C38" s="1045"/>
      <c r="D38" s="1045"/>
      <c r="E38" s="1045"/>
      <c r="F38" s="104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4"/>
      <c r="B39" s="1045"/>
      <c r="C39" s="1045"/>
      <c r="D39" s="1045"/>
      <c r="E39" s="1045"/>
      <c r="F39" s="104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4"/>
      <c r="B40" s="1045"/>
      <c r="C40" s="1045"/>
      <c r="D40" s="1045"/>
      <c r="E40" s="1045"/>
      <c r="F40" s="1046"/>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4"/>
      <c r="B41" s="1045"/>
      <c r="C41" s="1045"/>
      <c r="D41" s="1045"/>
      <c r="E41" s="1045"/>
      <c r="F41" s="1046"/>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15">
      <c r="A42" s="1044"/>
      <c r="B42" s="1045"/>
      <c r="C42" s="1045"/>
      <c r="D42" s="1045"/>
      <c r="E42" s="1045"/>
      <c r="F42" s="1046"/>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4"/>
      <c r="B43" s="1045"/>
      <c r="C43" s="1045"/>
      <c r="D43" s="1045"/>
      <c r="E43" s="1045"/>
      <c r="F43" s="1046"/>
      <c r="G43" s="673"/>
      <c r="H43" s="674"/>
      <c r="I43" s="674"/>
      <c r="J43" s="674"/>
      <c r="K43" s="675"/>
      <c r="L43" s="667"/>
      <c r="M43" s="668"/>
      <c r="N43" s="668"/>
      <c r="O43" s="668"/>
      <c r="P43" s="668"/>
      <c r="Q43" s="668"/>
      <c r="R43" s="668"/>
      <c r="S43" s="668"/>
      <c r="T43" s="668"/>
      <c r="U43" s="668"/>
      <c r="V43" s="668"/>
      <c r="W43" s="668"/>
      <c r="X43" s="669"/>
      <c r="Y43" s="387"/>
      <c r="Z43" s="388"/>
      <c r="AA43" s="388"/>
      <c r="AB43" s="805"/>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x14ac:dyDescent="0.15">
      <c r="A44" s="1044"/>
      <c r="B44" s="1045"/>
      <c r="C44" s="1045"/>
      <c r="D44" s="1045"/>
      <c r="E44" s="1045"/>
      <c r="F44" s="104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4"/>
      <c r="B45" s="1045"/>
      <c r="C45" s="1045"/>
      <c r="D45" s="1045"/>
      <c r="E45" s="1045"/>
      <c r="F45" s="104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4"/>
      <c r="B46" s="1045"/>
      <c r="C46" s="1045"/>
      <c r="D46" s="1045"/>
      <c r="E46" s="1045"/>
      <c r="F46" s="104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4"/>
      <c r="B47" s="1045"/>
      <c r="C47" s="1045"/>
      <c r="D47" s="1045"/>
      <c r="E47" s="1045"/>
      <c r="F47" s="104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4"/>
      <c r="B48" s="1045"/>
      <c r="C48" s="1045"/>
      <c r="D48" s="1045"/>
      <c r="E48" s="1045"/>
      <c r="F48" s="104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4"/>
      <c r="B49" s="1045"/>
      <c r="C49" s="1045"/>
      <c r="D49" s="1045"/>
      <c r="E49" s="1045"/>
      <c r="F49" s="104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4"/>
      <c r="B50" s="1045"/>
      <c r="C50" s="1045"/>
      <c r="D50" s="1045"/>
      <c r="E50" s="1045"/>
      <c r="F50" s="104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4"/>
      <c r="B51" s="1045"/>
      <c r="C51" s="1045"/>
      <c r="D51" s="1045"/>
      <c r="E51" s="1045"/>
      <c r="F51" s="104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4"/>
      <c r="B52" s="1045"/>
      <c r="C52" s="1045"/>
      <c r="D52" s="1045"/>
      <c r="E52" s="1045"/>
      <c r="F52" s="104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x14ac:dyDescent="0.15">
      <c r="A56" s="1044"/>
      <c r="B56" s="1045"/>
      <c r="C56" s="1045"/>
      <c r="D56" s="1045"/>
      <c r="E56" s="1045"/>
      <c r="F56" s="1046"/>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4"/>
      <c r="B57" s="1045"/>
      <c r="C57" s="1045"/>
      <c r="D57" s="1045"/>
      <c r="E57" s="1045"/>
      <c r="F57" s="1046"/>
      <c r="G57" s="673"/>
      <c r="H57" s="674"/>
      <c r="I57" s="674"/>
      <c r="J57" s="674"/>
      <c r="K57" s="675"/>
      <c r="L57" s="667"/>
      <c r="M57" s="668"/>
      <c r="N57" s="668"/>
      <c r="O57" s="668"/>
      <c r="P57" s="668"/>
      <c r="Q57" s="668"/>
      <c r="R57" s="668"/>
      <c r="S57" s="668"/>
      <c r="T57" s="668"/>
      <c r="U57" s="668"/>
      <c r="V57" s="668"/>
      <c r="W57" s="668"/>
      <c r="X57" s="669"/>
      <c r="Y57" s="387"/>
      <c r="Z57" s="388"/>
      <c r="AA57" s="388"/>
      <c r="AB57" s="805"/>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x14ac:dyDescent="0.15">
      <c r="A58" s="1044"/>
      <c r="B58" s="1045"/>
      <c r="C58" s="1045"/>
      <c r="D58" s="1045"/>
      <c r="E58" s="1045"/>
      <c r="F58" s="104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4"/>
      <c r="B59" s="1045"/>
      <c r="C59" s="1045"/>
      <c r="D59" s="1045"/>
      <c r="E59" s="1045"/>
      <c r="F59" s="104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4"/>
      <c r="B60" s="1045"/>
      <c r="C60" s="1045"/>
      <c r="D60" s="1045"/>
      <c r="E60" s="1045"/>
      <c r="F60" s="104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4"/>
      <c r="B61" s="1045"/>
      <c r="C61" s="1045"/>
      <c r="D61" s="1045"/>
      <c r="E61" s="1045"/>
      <c r="F61" s="104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4"/>
      <c r="B62" s="1045"/>
      <c r="C62" s="1045"/>
      <c r="D62" s="1045"/>
      <c r="E62" s="1045"/>
      <c r="F62" s="104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4"/>
      <c r="B63" s="1045"/>
      <c r="C63" s="1045"/>
      <c r="D63" s="1045"/>
      <c r="E63" s="1045"/>
      <c r="F63" s="104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4"/>
      <c r="B64" s="1045"/>
      <c r="C64" s="1045"/>
      <c r="D64" s="1045"/>
      <c r="E64" s="1045"/>
      <c r="F64" s="104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4"/>
      <c r="B65" s="1045"/>
      <c r="C65" s="1045"/>
      <c r="D65" s="1045"/>
      <c r="E65" s="1045"/>
      <c r="F65" s="104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4"/>
      <c r="B66" s="1045"/>
      <c r="C66" s="1045"/>
      <c r="D66" s="1045"/>
      <c r="E66" s="1045"/>
      <c r="F66" s="104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4"/>
      <c r="B67" s="1045"/>
      <c r="C67" s="1045"/>
      <c r="D67" s="1045"/>
      <c r="E67" s="1045"/>
      <c r="F67" s="1046"/>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4"/>
      <c r="B68" s="1045"/>
      <c r="C68" s="1045"/>
      <c r="D68" s="1045"/>
      <c r="E68" s="1045"/>
      <c r="F68" s="1046"/>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x14ac:dyDescent="0.15">
      <c r="A69" s="1044"/>
      <c r="B69" s="1045"/>
      <c r="C69" s="1045"/>
      <c r="D69" s="1045"/>
      <c r="E69" s="1045"/>
      <c r="F69" s="1046"/>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4"/>
      <c r="B70" s="1045"/>
      <c r="C70" s="1045"/>
      <c r="D70" s="1045"/>
      <c r="E70" s="1045"/>
      <c r="F70" s="1046"/>
      <c r="G70" s="673"/>
      <c r="H70" s="674"/>
      <c r="I70" s="674"/>
      <c r="J70" s="674"/>
      <c r="K70" s="675"/>
      <c r="L70" s="667"/>
      <c r="M70" s="668"/>
      <c r="N70" s="668"/>
      <c r="O70" s="668"/>
      <c r="P70" s="668"/>
      <c r="Q70" s="668"/>
      <c r="R70" s="668"/>
      <c r="S70" s="668"/>
      <c r="T70" s="668"/>
      <c r="U70" s="668"/>
      <c r="V70" s="668"/>
      <c r="W70" s="668"/>
      <c r="X70" s="669"/>
      <c r="Y70" s="387"/>
      <c r="Z70" s="388"/>
      <c r="AA70" s="388"/>
      <c r="AB70" s="805"/>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x14ac:dyDescent="0.15">
      <c r="A71" s="1044"/>
      <c r="B71" s="1045"/>
      <c r="C71" s="1045"/>
      <c r="D71" s="1045"/>
      <c r="E71" s="1045"/>
      <c r="F71" s="104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4"/>
      <c r="B72" s="1045"/>
      <c r="C72" s="1045"/>
      <c r="D72" s="1045"/>
      <c r="E72" s="1045"/>
      <c r="F72" s="104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4"/>
      <c r="B73" s="1045"/>
      <c r="C73" s="1045"/>
      <c r="D73" s="1045"/>
      <c r="E73" s="1045"/>
      <c r="F73" s="104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4"/>
      <c r="B74" s="1045"/>
      <c r="C74" s="1045"/>
      <c r="D74" s="1045"/>
      <c r="E74" s="1045"/>
      <c r="F74" s="104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4"/>
      <c r="B75" s="1045"/>
      <c r="C75" s="1045"/>
      <c r="D75" s="1045"/>
      <c r="E75" s="1045"/>
      <c r="F75" s="104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4"/>
      <c r="B76" s="1045"/>
      <c r="C76" s="1045"/>
      <c r="D76" s="1045"/>
      <c r="E76" s="1045"/>
      <c r="F76" s="104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4"/>
      <c r="B77" s="1045"/>
      <c r="C77" s="1045"/>
      <c r="D77" s="1045"/>
      <c r="E77" s="1045"/>
      <c r="F77" s="104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4"/>
      <c r="B78" s="1045"/>
      <c r="C78" s="1045"/>
      <c r="D78" s="1045"/>
      <c r="E78" s="1045"/>
      <c r="F78" s="104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4"/>
      <c r="B79" s="1045"/>
      <c r="C79" s="1045"/>
      <c r="D79" s="1045"/>
      <c r="E79" s="1045"/>
      <c r="F79" s="104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4"/>
      <c r="B80" s="1045"/>
      <c r="C80" s="1045"/>
      <c r="D80" s="1045"/>
      <c r="E80" s="1045"/>
      <c r="F80" s="1046"/>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4"/>
      <c r="B81" s="1045"/>
      <c r="C81" s="1045"/>
      <c r="D81" s="1045"/>
      <c r="E81" s="1045"/>
      <c r="F81" s="1046"/>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x14ac:dyDescent="0.15">
      <c r="A82" s="1044"/>
      <c r="B82" s="1045"/>
      <c r="C82" s="1045"/>
      <c r="D82" s="1045"/>
      <c r="E82" s="1045"/>
      <c r="F82" s="1046"/>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4"/>
      <c r="B83" s="1045"/>
      <c r="C83" s="1045"/>
      <c r="D83" s="1045"/>
      <c r="E83" s="1045"/>
      <c r="F83" s="1046"/>
      <c r="G83" s="673"/>
      <c r="H83" s="674"/>
      <c r="I83" s="674"/>
      <c r="J83" s="674"/>
      <c r="K83" s="675"/>
      <c r="L83" s="667"/>
      <c r="M83" s="668"/>
      <c r="N83" s="668"/>
      <c r="O83" s="668"/>
      <c r="P83" s="668"/>
      <c r="Q83" s="668"/>
      <c r="R83" s="668"/>
      <c r="S83" s="668"/>
      <c r="T83" s="668"/>
      <c r="U83" s="668"/>
      <c r="V83" s="668"/>
      <c r="W83" s="668"/>
      <c r="X83" s="669"/>
      <c r="Y83" s="387"/>
      <c r="Z83" s="388"/>
      <c r="AA83" s="388"/>
      <c r="AB83" s="805"/>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x14ac:dyDescent="0.15">
      <c r="A84" s="1044"/>
      <c r="B84" s="1045"/>
      <c r="C84" s="1045"/>
      <c r="D84" s="1045"/>
      <c r="E84" s="1045"/>
      <c r="F84" s="104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4"/>
      <c r="B85" s="1045"/>
      <c r="C85" s="1045"/>
      <c r="D85" s="1045"/>
      <c r="E85" s="1045"/>
      <c r="F85" s="104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4"/>
      <c r="B86" s="1045"/>
      <c r="C86" s="1045"/>
      <c r="D86" s="1045"/>
      <c r="E86" s="1045"/>
      <c r="F86" s="104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4"/>
      <c r="B87" s="1045"/>
      <c r="C87" s="1045"/>
      <c r="D87" s="1045"/>
      <c r="E87" s="1045"/>
      <c r="F87" s="104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4"/>
      <c r="B88" s="1045"/>
      <c r="C88" s="1045"/>
      <c r="D88" s="1045"/>
      <c r="E88" s="1045"/>
      <c r="F88" s="104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4"/>
      <c r="B89" s="1045"/>
      <c r="C89" s="1045"/>
      <c r="D89" s="1045"/>
      <c r="E89" s="1045"/>
      <c r="F89" s="104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4"/>
      <c r="B90" s="1045"/>
      <c r="C90" s="1045"/>
      <c r="D90" s="1045"/>
      <c r="E90" s="1045"/>
      <c r="F90" s="104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4"/>
      <c r="B91" s="1045"/>
      <c r="C91" s="1045"/>
      <c r="D91" s="1045"/>
      <c r="E91" s="1045"/>
      <c r="F91" s="104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4"/>
      <c r="B92" s="1045"/>
      <c r="C92" s="1045"/>
      <c r="D92" s="1045"/>
      <c r="E92" s="1045"/>
      <c r="F92" s="104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4"/>
      <c r="B93" s="1045"/>
      <c r="C93" s="1045"/>
      <c r="D93" s="1045"/>
      <c r="E93" s="1045"/>
      <c r="F93" s="1046"/>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4"/>
      <c r="B94" s="1045"/>
      <c r="C94" s="1045"/>
      <c r="D94" s="1045"/>
      <c r="E94" s="1045"/>
      <c r="F94" s="1046"/>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x14ac:dyDescent="0.15">
      <c r="A95" s="1044"/>
      <c r="B95" s="1045"/>
      <c r="C95" s="1045"/>
      <c r="D95" s="1045"/>
      <c r="E95" s="1045"/>
      <c r="F95" s="1046"/>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4"/>
      <c r="B96" s="1045"/>
      <c r="C96" s="1045"/>
      <c r="D96" s="1045"/>
      <c r="E96" s="1045"/>
      <c r="F96" s="1046"/>
      <c r="G96" s="673"/>
      <c r="H96" s="674"/>
      <c r="I96" s="674"/>
      <c r="J96" s="674"/>
      <c r="K96" s="675"/>
      <c r="L96" s="667"/>
      <c r="M96" s="668"/>
      <c r="N96" s="668"/>
      <c r="O96" s="668"/>
      <c r="P96" s="668"/>
      <c r="Q96" s="668"/>
      <c r="R96" s="668"/>
      <c r="S96" s="668"/>
      <c r="T96" s="668"/>
      <c r="U96" s="668"/>
      <c r="V96" s="668"/>
      <c r="W96" s="668"/>
      <c r="X96" s="669"/>
      <c r="Y96" s="387"/>
      <c r="Z96" s="388"/>
      <c r="AA96" s="388"/>
      <c r="AB96" s="805"/>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x14ac:dyDescent="0.15">
      <c r="A97" s="1044"/>
      <c r="B97" s="1045"/>
      <c r="C97" s="1045"/>
      <c r="D97" s="1045"/>
      <c r="E97" s="1045"/>
      <c r="F97" s="104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4"/>
      <c r="B98" s="1045"/>
      <c r="C98" s="1045"/>
      <c r="D98" s="1045"/>
      <c r="E98" s="1045"/>
      <c r="F98" s="104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4"/>
      <c r="B99" s="1045"/>
      <c r="C99" s="1045"/>
      <c r="D99" s="1045"/>
      <c r="E99" s="1045"/>
      <c r="F99" s="104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4"/>
      <c r="B100" s="1045"/>
      <c r="C100" s="1045"/>
      <c r="D100" s="1045"/>
      <c r="E100" s="1045"/>
      <c r="F100" s="104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4"/>
      <c r="B101" s="1045"/>
      <c r="C101" s="1045"/>
      <c r="D101" s="1045"/>
      <c r="E101" s="1045"/>
      <c r="F101" s="104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4"/>
      <c r="B102" s="1045"/>
      <c r="C102" s="1045"/>
      <c r="D102" s="1045"/>
      <c r="E102" s="1045"/>
      <c r="F102" s="104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4"/>
      <c r="B103" s="1045"/>
      <c r="C103" s="1045"/>
      <c r="D103" s="1045"/>
      <c r="E103" s="1045"/>
      <c r="F103" s="104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4"/>
      <c r="B104" s="1045"/>
      <c r="C104" s="1045"/>
      <c r="D104" s="1045"/>
      <c r="E104" s="1045"/>
      <c r="F104" s="104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4"/>
      <c r="B105" s="1045"/>
      <c r="C105" s="1045"/>
      <c r="D105" s="1045"/>
      <c r="E105" s="1045"/>
      <c r="F105" s="104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x14ac:dyDescent="0.15">
      <c r="A109" s="1044"/>
      <c r="B109" s="1045"/>
      <c r="C109" s="1045"/>
      <c r="D109" s="1045"/>
      <c r="E109" s="1045"/>
      <c r="F109" s="1046"/>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4"/>
      <c r="B110" s="1045"/>
      <c r="C110" s="1045"/>
      <c r="D110" s="1045"/>
      <c r="E110" s="1045"/>
      <c r="F110" s="1046"/>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5"/>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x14ac:dyDescent="0.15">
      <c r="A111" s="1044"/>
      <c r="B111" s="1045"/>
      <c r="C111" s="1045"/>
      <c r="D111" s="1045"/>
      <c r="E111" s="1045"/>
      <c r="F111" s="104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4"/>
      <c r="B112" s="1045"/>
      <c r="C112" s="1045"/>
      <c r="D112" s="1045"/>
      <c r="E112" s="1045"/>
      <c r="F112" s="104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4"/>
      <c r="B113" s="1045"/>
      <c r="C113" s="1045"/>
      <c r="D113" s="1045"/>
      <c r="E113" s="1045"/>
      <c r="F113" s="104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4"/>
      <c r="B114" s="1045"/>
      <c r="C114" s="1045"/>
      <c r="D114" s="1045"/>
      <c r="E114" s="1045"/>
      <c r="F114" s="104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4"/>
      <c r="B115" s="1045"/>
      <c r="C115" s="1045"/>
      <c r="D115" s="1045"/>
      <c r="E115" s="1045"/>
      <c r="F115" s="104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4"/>
      <c r="B116" s="1045"/>
      <c r="C116" s="1045"/>
      <c r="D116" s="1045"/>
      <c r="E116" s="1045"/>
      <c r="F116" s="104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4"/>
      <c r="B117" s="1045"/>
      <c r="C117" s="1045"/>
      <c r="D117" s="1045"/>
      <c r="E117" s="1045"/>
      <c r="F117" s="104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4"/>
      <c r="B118" s="1045"/>
      <c r="C118" s="1045"/>
      <c r="D118" s="1045"/>
      <c r="E118" s="1045"/>
      <c r="F118" s="104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4"/>
      <c r="B119" s="1045"/>
      <c r="C119" s="1045"/>
      <c r="D119" s="1045"/>
      <c r="E119" s="1045"/>
      <c r="F119" s="104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4"/>
      <c r="B120" s="1045"/>
      <c r="C120" s="1045"/>
      <c r="D120" s="1045"/>
      <c r="E120" s="1045"/>
      <c r="F120" s="1046"/>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4"/>
      <c r="B121" s="1045"/>
      <c r="C121" s="1045"/>
      <c r="D121" s="1045"/>
      <c r="E121" s="1045"/>
      <c r="F121" s="1046"/>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x14ac:dyDescent="0.15">
      <c r="A122" s="1044"/>
      <c r="B122" s="1045"/>
      <c r="C122" s="1045"/>
      <c r="D122" s="1045"/>
      <c r="E122" s="1045"/>
      <c r="F122" s="1046"/>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4"/>
      <c r="B123" s="1045"/>
      <c r="C123" s="1045"/>
      <c r="D123" s="1045"/>
      <c r="E123" s="1045"/>
      <c r="F123" s="1046"/>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5"/>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x14ac:dyDescent="0.15">
      <c r="A124" s="1044"/>
      <c r="B124" s="1045"/>
      <c r="C124" s="1045"/>
      <c r="D124" s="1045"/>
      <c r="E124" s="1045"/>
      <c r="F124" s="104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4"/>
      <c r="B125" s="1045"/>
      <c r="C125" s="1045"/>
      <c r="D125" s="1045"/>
      <c r="E125" s="1045"/>
      <c r="F125" s="104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4"/>
      <c r="B126" s="1045"/>
      <c r="C126" s="1045"/>
      <c r="D126" s="1045"/>
      <c r="E126" s="1045"/>
      <c r="F126" s="104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4"/>
      <c r="B127" s="1045"/>
      <c r="C127" s="1045"/>
      <c r="D127" s="1045"/>
      <c r="E127" s="1045"/>
      <c r="F127" s="104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4"/>
      <c r="B128" s="1045"/>
      <c r="C128" s="1045"/>
      <c r="D128" s="1045"/>
      <c r="E128" s="1045"/>
      <c r="F128" s="104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4"/>
      <c r="B129" s="1045"/>
      <c r="C129" s="1045"/>
      <c r="D129" s="1045"/>
      <c r="E129" s="1045"/>
      <c r="F129" s="104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4"/>
      <c r="B130" s="1045"/>
      <c r="C130" s="1045"/>
      <c r="D130" s="1045"/>
      <c r="E130" s="1045"/>
      <c r="F130" s="104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4"/>
      <c r="B131" s="1045"/>
      <c r="C131" s="1045"/>
      <c r="D131" s="1045"/>
      <c r="E131" s="1045"/>
      <c r="F131" s="104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4"/>
      <c r="B132" s="1045"/>
      <c r="C132" s="1045"/>
      <c r="D132" s="1045"/>
      <c r="E132" s="1045"/>
      <c r="F132" s="104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4"/>
      <c r="B133" s="1045"/>
      <c r="C133" s="1045"/>
      <c r="D133" s="1045"/>
      <c r="E133" s="1045"/>
      <c r="F133" s="1046"/>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4"/>
      <c r="B134" s="1045"/>
      <c r="C134" s="1045"/>
      <c r="D134" s="1045"/>
      <c r="E134" s="1045"/>
      <c r="F134" s="1046"/>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x14ac:dyDescent="0.15">
      <c r="A135" s="1044"/>
      <c r="B135" s="1045"/>
      <c r="C135" s="1045"/>
      <c r="D135" s="1045"/>
      <c r="E135" s="1045"/>
      <c r="F135" s="1046"/>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4"/>
      <c r="B136" s="1045"/>
      <c r="C136" s="1045"/>
      <c r="D136" s="1045"/>
      <c r="E136" s="1045"/>
      <c r="F136" s="1046"/>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5"/>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x14ac:dyDescent="0.15">
      <c r="A137" s="1044"/>
      <c r="B137" s="1045"/>
      <c r="C137" s="1045"/>
      <c r="D137" s="1045"/>
      <c r="E137" s="1045"/>
      <c r="F137" s="104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4"/>
      <c r="B138" s="1045"/>
      <c r="C138" s="1045"/>
      <c r="D138" s="1045"/>
      <c r="E138" s="1045"/>
      <c r="F138" s="104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4"/>
      <c r="B139" s="1045"/>
      <c r="C139" s="1045"/>
      <c r="D139" s="1045"/>
      <c r="E139" s="1045"/>
      <c r="F139" s="104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4"/>
      <c r="B140" s="1045"/>
      <c r="C140" s="1045"/>
      <c r="D140" s="1045"/>
      <c r="E140" s="1045"/>
      <c r="F140" s="104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4"/>
      <c r="B141" s="1045"/>
      <c r="C141" s="1045"/>
      <c r="D141" s="1045"/>
      <c r="E141" s="1045"/>
      <c r="F141" s="104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4"/>
      <c r="B142" s="1045"/>
      <c r="C142" s="1045"/>
      <c r="D142" s="1045"/>
      <c r="E142" s="1045"/>
      <c r="F142" s="104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4"/>
      <c r="B143" s="1045"/>
      <c r="C143" s="1045"/>
      <c r="D143" s="1045"/>
      <c r="E143" s="1045"/>
      <c r="F143" s="104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4"/>
      <c r="B144" s="1045"/>
      <c r="C144" s="1045"/>
      <c r="D144" s="1045"/>
      <c r="E144" s="1045"/>
      <c r="F144" s="104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4"/>
      <c r="B145" s="1045"/>
      <c r="C145" s="1045"/>
      <c r="D145" s="1045"/>
      <c r="E145" s="1045"/>
      <c r="F145" s="104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4"/>
      <c r="B146" s="1045"/>
      <c r="C146" s="1045"/>
      <c r="D146" s="1045"/>
      <c r="E146" s="1045"/>
      <c r="F146" s="1046"/>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4"/>
      <c r="B147" s="1045"/>
      <c r="C147" s="1045"/>
      <c r="D147" s="1045"/>
      <c r="E147" s="1045"/>
      <c r="F147" s="1046"/>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x14ac:dyDescent="0.15">
      <c r="A148" s="1044"/>
      <c r="B148" s="1045"/>
      <c r="C148" s="1045"/>
      <c r="D148" s="1045"/>
      <c r="E148" s="1045"/>
      <c r="F148" s="1046"/>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4"/>
      <c r="B149" s="1045"/>
      <c r="C149" s="1045"/>
      <c r="D149" s="1045"/>
      <c r="E149" s="1045"/>
      <c r="F149" s="1046"/>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5"/>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x14ac:dyDescent="0.15">
      <c r="A150" s="1044"/>
      <c r="B150" s="1045"/>
      <c r="C150" s="1045"/>
      <c r="D150" s="1045"/>
      <c r="E150" s="1045"/>
      <c r="F150" s="104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4"/>
      <c r="B151" s="1045"/>
      <c r="C151" s="1045"/>
      <c r="D151" s="1045"/>
      <c r="E151" s="1045"/>
      <c r="F151" s="104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4"/>
      <c r="B152" s="1045"/>
      <c r="C152" s="1045"/>
      <c r="D152" s="1045"/>
      <c r="E152" s="1045"/>
      <c r="F152" s="104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4"/>
      <c r="B153" s="1045"/>
      <c r="C153" s="1045"/>
      <c r="D153" s="1045"/>
      <c r="E153" s="1045"/>
      <c r="F153" s="104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4"/>
      <c r="B154" s="1045"/>
      <c r="C154" s="1045"/>
      <c r="D154" s="1045"/>
      <c r="E154" s="1045"/>
      <c r="F154" s="104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4"/>
      <c r="B155" s="1045"/>
      <c r="C155" s="1045"/>
      <c r="D155" s="1045"/>
      <c r="E155" s="1045"/>
      <c r="F155" s="104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4"/>
      <c r="B156" s="1045"/>
      <c r="C156" s="1045"/>
      <c r="D156" s="1045"/>
      <c r="E156" s="1045"/>
      <c r="F156" s="104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4"/>
      <c r="B157" s="1045"/>
      <c r="C157" s="1045"/>
      <c r="D157" s="1045"/>
      <c r="E157" s="1045"/>
      <c r="F157" s="104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4"/>
      <c r="B158" s="1045"/>
      <c r="C158" s="1045"/>
      <c r="D158" s="1045"/>
      <c r="E158" s="1045"/>
      <c r="F158" s="104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x14ac:dyDescent="0.15">
      <c r="A162" s="1044"/>
      <c r="B162" s="1045"/>
      <c r="C162" s="1045"/>
      <c r="D162" s="1045"/>
      <c r="E162" s="1045"/>
      <c r="F162" s="1046"/>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4"/>
      <c r="B163" s="1045"/>
      <c r="C163" s="1045"/>
      <c r="D163" s="1045"/>
      <c r="E163" s="1045"/>
      <c r="F163" s="1046"/>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5"/>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x14ac:dyDescent="0.15">
      <c r="A164" s="1044"/>
      <c r="B164" s="1045"/>
      <c r="C164" s="1045"/>
      <c r="D164" s="1045"/>
      <c r="E164" s="1045"/>
      <c r="F164" s="104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4"/>
      <c r="B165" s="1045"/>
      <c r="C165" s="1045"/>
      <c r="D165" s="1045"/>
      <c r="E165" s="1045"/>
      <c r="F165" s="104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4"/>
      <c r="B166" s="1045"/>
      <c r="C166" s="1045"/>
      <c r="D166" s="1045"/>
      <c r="E166" s="1045"/>
      <c r="F166" s="104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4"/>
      <c r="B167" s="1045"/>
      <c r="C167" s="1045"/>
      <c r="D167" s="1045"/>
      <c r="E167" s="1045"/>
      <c r="F167" s="104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4"/>
      <c r="B168" s="1045"/>
      <c r="C168" s="1045"/>
      <c r="D168" s="1045"/>
      <c r="E168" s="1045"/>
      <c r="F168" s="104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4"/>
      <c r="B169" s="1045"/>
      <c r="C169" s="1045"/>
      <c r="D169" s="1045"/>
      <c r="E169" s="1045"/>
      <c r="F169" s="104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4"/>
      <c r="B170" s="1045"/>
      <c r="C170" s="1045"/>
      <c r="D170" s="1045"/>
      <c r="E170" s="1045"/>
      <c r="F170" s="104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4"/>
      <c r="B171" s="1045"/>
      <c r="C171" s="1045"/>
      <c r="D171" s="1045"/>
      <c r="E171" s="1045"/>
      <c r="F171" s="104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4"/>
      <c r="B172" s="1045"/>
      <c r="C172" s="1045"/>
      <c r="D172" s="1045"/>
      <c r="E172" s="1045"/>
      <c r="F172" s="104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4"/>
      <c r="B173" s="1045"/>
      <c r="C173" s="1045"/>
      <c r="D173" s="1045"/>
      <c r="E173" s="1045"/>
      <c r="F173" s="1046"/>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4"/>
      <c r="B174" s="1045"/>
      <c r="C174" s="1045"/>
      <c r="D174" s="1045"/>
      <c r="E174" s="1045"/>
      <c r="F174" s="1046"/>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x14ac:dyDescent="0.15">
      <c r="A175" s="1044"/>
      <c r="B175" s="1045"/>
      <c r="C175" s="1045"/>
      <c r="D175" s="1045"/>
      <c r="E175" s="1045"/>
      <c r="F175" s="1046"/>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4"/>
      <c r="B176" s="1045"/>
      <c r="C176" s="1045"/>
      <c r="D176" s="1045"/>
      <c r="E176" s="1045"/>
      <c r="F176" s="1046"/>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5"/>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x14ac:dyDescent="0.15">
      <c r="A177" s="1044"/>
      <c r="B177" s="1045"/>
      <c r="C177" s="1045"/>
      <c r="D177" s="1045"/>
      <c r="E177" s="1045"/>
      <c r="F177" s="104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4"/>
      <c r="B178" s="1045"/>
      <c r="C178" s="1045"/>
      <c r="D178" s="1045"/>
      <c r="E178" s="1045"/>
      <c r="F178" s="104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4"/>
      <c r="B179" s="1045"/>
      <c r="C179" s="1045"/>
      <c r="D179" s="1045"/>
      <c r="E179" s="1045"/>
      <c r="F179" s="104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4"/>
      <c r="B180" s="1045"/>
      <c r="C180" s="1045"/>
      <c r="D180" s="1045"/>
      <c r="E180" s="1045"/>
      <c r="F180" s="104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4"/>
      <c r="B181" s="1045"/>
      <c r="C181" s="1045"/>
      <c r="D181" s="1045"/>
      <c r="E181" s="1045"/>
      <c r="F181" s="104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4"/>
      <c r="B182" s="1045"/>
      <c r="C182" s="1045"/>
      <c r="D182" s="1045"/>
      <c r="E182" s="1045"/>
      <c r="F182" s="104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4"/>
      <c r="B183" s="1045"/>
      <c r="C183" s="1045"/>
      <c r="D183" s="1045"/>
      <c r="E183" s="1045"/>
      <c r="F183" s="104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4"/>
      <c r="B184" s="1045"/>
      <c r="C184" s="1045"/>
      <c r="D184" s="1045"/>
      <c r="E184" s="1045"/>
      <c r="F184" s="104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4"/>
      <c r="B185" s="1045"/>
      <c r="C185" s="1045"/>
      <c r="D185" s="1045"/>
      <c r="E185" s="1045"/>
      <c r="F185" s="104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4"/>
      <c r="B186" s="1045"/>
      <c r="C186" s="1045"/>
      <c r="D186" s="1045"/>
      <c r="E186" s="1045"/>
      <c r="F186" s="1046"/>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4"/>
      <c r="B187" s="1045"/>
      <c r="C187" s="1045"/>
      <c r="D187" s="1045"/>
      <c r="E187" s="1045"/>
      <c r="F187" s="1046"/>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x14ac:dyDescent="0.15">
      <c r="A188" s="1044"/>
      <c r="B188" s="1045"/>
      <c r="C188" s="1045"/>
      <c r="D188" s="1045"/>
      <c r="E188" s="1045"/>
      <c r="F188" s="1046"/>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4"/>
      <c r="B189" s="1045"/>
      <c r="C189" s="1045"/>
      <c r="D189" s="1045"/>
      <c r="E189" s="1045"/>
      <c r="F189" s="1046"/>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5"/>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x14ac:dyDescent="0.15">
      <c r="A190" s="1044"/>
      <c r="B190" s="1045"/>
      <c r="C190" s="1045"/>
      <c r="D190" s="1045"/>
      <c r="E190" s="1045"/>
      <c r="F190" s="104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4"/>
      <c r="B191" s="1045"/>
      <c r="C191" s="1045"/>
      <c r="D191" s="1045"/>
      <c r="E191" s="1045"/>
      <c r="F191" s="104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4"/>
      <c r="B192" s="1045"/>
      <c r="C192" s="1045"/>
      <c r="D192" s="1045"/>
      <c r="E192" s="1045"/>
      <c r="F192" s="104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4"/>
      <c r="B193" s="1045"/>
      <c r="C193" s="1045"/>
      <c r="D193" s="1045"/>
      <c r="E193" s="1045"/>
      <c r="F193" s="104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4"/>
      <c r="B194" s="1045"/>
      <c r="C194" s="1045"/>
      <c r="D194" s="1045"/>
      <c r="E194" s="1045"/>
      <c r="F194" s="104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4"/>
      <c r="B195" s="1045"/>
      <c r="C195" s="1045"/>
      <c r="D195" s="1045"/>
      <c r="E195" s="1045"/>
      <c r="F195" s="104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4"/>
      <c r="B196" s="1045"/>
      <c r="C196" s="1045"/>
      <c r="D196" s="1045"/>
      <c r="E196" s="1045"/>
      <c r="F196" s="104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4"/>
      <c r="B197" s="1045"/>
      <c r="C197" s="1045"/>
      <c r="D197" s="1045"/>
      <c r="E197" s="1045"/>
      <c r="F197" s="104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4"/>
      <c r="B198" s="1045"/>
      <c r="C198" s="1045"/>
      <c r="D198" s="1045"/>
      <c r="E198" s="1045"/>
      <c r="F198" s="104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4"/>
      <c r="B199" s="1045"/>
      <c r="C199" s="1045"/>
      <c r="D199" s="1045"/>
      <c r="E199" s="1045"/>
      <c r="F199" s="1046"/>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4"/>
      <c r="B200" s="1045"/>
      <c r="C200" s="1045"/>
      <c r="D200" s="1045"/>
      <c r="E200" s="1045"/>
      <c r="F200" s="1046"/>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x14ac:dyDescent="0.15">
      <c r="A201" s="1044"/>
      <c r="B201" s="1045"/>
      <c r="C201" s="1045"/>
      <c r="D201" s="1045"/>
      <c r="E201" s="1045"/>
      <c r="F201" s="1046"/>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4"/>
      <c r="B202" s="1045"/>
      <c r="C202" s="1045"/>
      <c r="D202" s="1045"/>
      <c r="E202" s="1045"/>
      <c r="F202" s="1046"/>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5"/>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x14ac:dyDescent="0.15">
      <c r="A203" s="1044"/>
      <c r="B203" s="1045"/>
      <c r="C203" s="1045"/>
      <c r="D203" s="1045"/>
      <c r="E203" s="1045"/>
      <c r="F203" s="104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4"/>
      <c r="B204" s="1045"/>
      <c r="C204" s="1045"/>
      <c r="D204" s="1045"/>
      <c r="E204" s="1045"/>
      <c r="F204" s="104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4"/>
      <c r="B205" s="1045"/>
      <c r="C205" s="1045"/>
      <c r="D205" s="1045"/>
      <c r="E205" s="1045"/>
      <c r="F205" s="104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4"/>
      <c r="B206" s="1045"/>
      <c r="C206" s="1045"/>
      <c r="D206" s="1045"/>
      <c r="E206" s="1045"/>
      <c r="F206" s="104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4"/>
      <c r="B207" s="1045"/>
      <c r="C207" s="1045"/>
      <c r="D207" s="1045"/>
      <c r="E207" s="1045"/>
      <c r="F207" s="104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4"/>
      <c r="B208" s="1045"/>
      <c r="C208" s="1045"/>
      <c r="D208" s="1045"/>
      <c r="E208" s="1045"/>
      <c r="F208" s="104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4"/>
      <c r="B209" s="1045"/>
      <c r="C209" s="1045"/>
      <c r="D209" s="1045"/>
      <c r="E209" s="1045"/>
      <c r="F209" s="104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4"/>
      <c r="B210" s="1045"/>
      <c r="C210" s="1045"/>
      <c r="D210" s="1045"/>
      <c r="E210" s="1045"/>
      <c r="F210" s="104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4"/>
      <c r="B211" s="1045"/>
      <c r="C211" s="1045"/>
      <c r="D211" s="1045"/>
      <c r="E211" s="1045"/>
      <c r="F211" s="104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x14ac:dyDescent="0.15">
      <c r="A215" s="1044"/>
      <c r="B215" s="1045"/>
      <c r="C215" s="1045"/>
      <c r="D215" s="1045"/>
      <c r="E215" s="1045"/>
      <c r="F215" s="1046"/>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4"/>
      <c r="B216" s="1045"/>
      <c r="C216" s="1045"/>
      <c r="D216" s="1045"/>
      <c r="E216" s="1045"/>
      <c r="F216" s="1046"/>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5"/>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x14ac:dyDescent="0.15">
      <c r="A217" s="1044"/>
      <c r="B217" s="1045"/>
      <c r="C217" s="1045"/>
      <c r="D217" s="1045"/>
      <c r="E217" s="1045"/>
      <c r="F217" s="104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4"/>
      <c r="B218" s="1045"/>
      <c r="C218" s="1045"/>
      <c r="D218" s="1045"/>
      <c r="E218" s="1045"/>
      <c r="F218" s="104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4"/>
      <c r="B219" s="1045"/>
      <c r="C219" s="1045"/>
      <c r="D219" s="1045"/>
      <c r="E219" s="1045"/>
      <c r="F219" s="104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4"/>
      <c r="B220" s="1045"/>
      <c r="C220" s="1045"/>
      <c r="D220" s="1045"/>
      <c r="E220" s="1045"/>
      <c r="F220" s="104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4"/>
      <c r="B221" s="1045"/>
      <c r="C221" s="1045"/>
      <c r="D221" s="1045"/>
      <c r="E221" s="1045"/>
      <c r="F221" s="104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4"/>
      <c r="B222" s="1045"/>
      <c r="C222" s="1045"/>
      <c r="D222" s="1045"/>
      <c r="E222" s="1045"/>
      <c r="F222" s="104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4"/>
      <c r="B223" s="1045"/>
      <c r="C223" s="1045"/>
      <c r="D223" s="1045"/>
      <c r="E223" s="1045"/>
      <c r="F223" s="104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4"/>
      <c r="B224" s="1045"/>
      <c r="C224" s="1045"/>
      <c r="D224" s="1045"/>
      <c r="E224" s="1045"/>
      <c r="F224" s="104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4"/>
      <c r="B225" s="1045"/>
      <c r="C225" s="1045"/>
      <c r="D225" s="1045"/>
      <c r="E225" s="1045"/>
      <c r="F225" s="104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4"/>
      <c r="B226" s="1045"/>
      <c r="C226" s="1045"/>
      <c r="D226" s="1045"/>
      <c r="E226" s="1045"/>
      <c r="F226" s="1046"/>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4"/>
      <c r="B227" s="1045"/>
      <c r="C227" s="1045"/>
      <c r="D227" s="1045"/>
      <c r="E227" s="1045"/>
      <c r="F227" s="1046"/>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x14ac:dyDescent="0.15">
      <c r="A228" s="1044"/>
      <c r="B228" s="1045"/>
      <c r="C228" s="1045"/>
      <c r="D228" s="1045"/>
      <c r="E228" s="1045"/>
      <c r="F228" s="1046"/>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4"/>
      <c r="B229" s="1045"/>
      <c r="C229" s="1045"/>
      <c r="D229" s="1045"/>
      <c r="E229" s="1045"/>
      <c r="F229" s="1046"/>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5"/>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x14ac:dyDescent="0.15">
      <c r="A230" s="1044"/>
      <c r="B230" s="1045"/>
      <c r="C230" s="1045"/>
      <c r="D230" s="1045"/>
      <c r="E230" s="1045"/>
      <c r="F230" s="104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4"/>
      <c r="B231" s="1045"/>
      <c r="C231" s="1045"/>
      <c r="D231" s="1045"/>
      <c r="E231" s="1045"/>
      <c r="F231" s="104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4"/>
      <c r="B232" s="1045"/>
      <c r="C232" s="1045"/>
      <c r="D232" s="1045"/>
      <c r="E232" s="1045"/>
      <c r="F232" s="104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4"/>
      <c r="B233" s="1045"/>
      <c r="C233" s="1045"/>
      <c r="D233" s="1045"/>
      <c r="E233" s="1045"/>
      <c r="F233" s="104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4"/>
      <c r="B234" s="1045"/>
      <c r="C234" s="1045"/>
      <c r="D234" s="1045"/>
      <c r="E234" s="1045"/>
      <c r="F234" s="104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4"/>
      <c r="B235" s="1045"/>
      <c r="C235" s="1045"/>
      <c r="D235" s="1045"/>
      <c r="E235" s="1045"/>
      <c r="F235" s="104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4"/>
      <c r="B236" s="1045"/>
      <c r="C236" s="1045"/>
      <c r="D236" s="1045"/>
      <c r="E236" s="1045"/>
      <c r="F236" s="104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4"/>
      <c r="B237" s="1045"/>
      <c r="C237" s="1045"/>
      <c r="D237" s="1045"/>
      <c r="E237" s="1045"/>
      <c r="F237" s="104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4"/>
      <c r="B238" s="1045"/>
      <c r="C238" s="1045"/>
      <c r="D238" s="1045"/>
      <c r="E238" s="1045"/>
      <c r="F238" s="104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4"/>
      <c r="B239" s="1045"/>
      <c r="C239" s="1045"/>
      <c r="D239" s="1045"/>
      <c r="E239" s="1045"/>
      <c r="F239" s="1046"/>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4"/>
      <c r="B240" s="1045"/>
      <c r="C240" s="1045"/>
      <c r="D240" s="1045"/>
      <c r="E240" s="1045"/>
      <c r="F240" s="1046"/>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x14ac:dyDescent="0.15">
      <c r="A241" s="1044"/>
      <c r="B241" s="1045"/>
      <c r="C241" s="1045"/>
      <c r="D241" s="1045"/>
      <c r="E241" s="1045"/>
      <c r="F241" s="1046"/>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4"/>
      <c r="B242" s="1045"/>
      <c r="C242" s="1045"/>
      <c r="D242" s="1045"/>
      <c r="E242" s="1045"/>
      <c r="F242" s="1046"/>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5"/>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x14ac:dyDescent="0.15">
      <c r="A243" s="1044"/>
      <c r="B243" s="1045"/>
      <c r="C243" s="1045"/>
      <c r="D243" s="1045"/>
      <c r="E243" s="1045"/>
      <c r="F243" s="104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4"/>
      <c r="B244" s="1045"/>
      <c r="C244" s="1045"/>
      <c r="D244" s="1045"/>
      <c r="E244" s="1045"/>
      <c r="F244" s="104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4"/>
      <c r="B245" s="1045"/>
      <c r="C245" s="1045"/>
      <c r="D245" s="1045"/>
      <c r="E245" s="1045"/>
      <c r="F245" s="104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4"/>
      <c r="B246" s="1045"/>
      <c r="C246" s="1045"/>
      <c r="D246" s="1045"/>
      <c r="E246" s="1045"/>
      <c r="F246" s="104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4"/>
      <c r="B247" s="1045"/>
      <c r="C247" s="1045"/>
      <c r="D247" s="1045"/>
      <c r="E247" s="1045"/>
      <c r="F247" s="104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4"/>
      <c r="B248" s="1045"/>
      <c r="C248" s="1045"/>
      <c r="D248" s="1045"/>
      <c r="E248" s="1045"/>
      <c r="F248" s="104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4"/>
      <c r="B249" s="1045"/>
      <c r="C249" s="1045"/>
      <c r="D249" s="1045"/>
      <c r="E249" s="1045"/>
      <c r="F249" s="104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4"/>
      <c r="B250" s="1045"/>
      <c r="C250" s="1045"/>
      <c r="D250" s="1045"/>
      <c r="E250" s="1045"/>
      <c r="F250" s="104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4"/>
      <c r="B251" s="1045"/>
      <c r="C251" s="1045"/>
      <c r="D251" s="1045"/>
      <c r="E251" s="1045"/>
      <c r="F251" s="104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4"/>
      <c r="B252" s="1045"/>
      <c r="C252" s="1045"/>
      <c r="D252" s="1045"/>
      <c r="E252" s="1045"/>
      <c r="F252" s="1046"/>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4"/>
      <c r="B253" s="1045"/>
      <c r="C253" s="1045"/>
      <c r="D253" s="1045"/>
      <c r="E253" s="1045"/>
      <c r="F253" s="1046"/>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x14ac:dyDescent="0.15">
      <c r="A254" s="1044"/>
      <c r="B254" s="1045"/>
      <c r="C254" s="1045"/>
      <c r="D254" s="1045"/>
      <c r="E254" s="1045"/>
      <c r="F254" s="1046"/>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4"/>
      <c r="B255" s="1045"/>
      <c r="C255" s="1045"/>
      <c r="D255" s="1045"/>
      <c r="E255" s="1045"/>
      <c r="F255" s="1046"/>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5"/>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x14ac:dyDescent="0.15">
      <c r="A256" s="1044"/>
      <c r="B256" s="1045"/>
      <c r="C256" s="1045"/>
      <c r="D256" s="1045"/>
      <c r="E256" s="1045"/>
      <c r="F256" s="104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4"/>
      <c r="B257" s="1045"/>
      <c r="C257" s="1045"/>
      <c r="D257" s="1045"/>
      <c r="E257" s="1045"/>
      <c r="F257" s="104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4"/>
      <c r="B258" s="1045"/>
      <c r="C258" s="1045"/>
      <c r="D258" s="1045"/>
      <c r="E258" s="1045"/>
      <c r="F258" s="104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4"/>
      <c r="B259" s="1045"/>
      <c r="C259" s="1045"/>
      <c r="D259" s="1045"/>
      <c r="E259" s="1045"/>
      <c r="F259" s="104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4"/>
      <c r="B260" s="1045"/>
      <c r="C260" s="1045"/>
      <c r="D260" s="1045"/>
      <c r="E260" s="1045"/>
      <c r="F260" s="104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4"/>
      <c r="B261" s="1045"/>
      <c r="C261" s="1045"/>
      <c r="D261" s="1045"/>
      <c r="E261" s="1045"/>
      <c r="F261" s="104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4"/>
      <c r="B262" s="1045"/>
      <c r="C262" s="1045"/>
      <c r="D262" s="1045"/>
      <c r="E262" s="1045"/>
      <c r="F262" s="104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4"/>
      <c r="B263" s="1045"/>
      <c r="C263" s="1045"/>
      <c r="D263" s="1045"/>
      <c r="E263" s="1045"/>
      <c r="F263" s="104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4"/>
      <c r="B264" s="1045"/>
      <c r="C264" s="1045"/>
      <c r="D264" s="1045"/>
      <c r="E264" s="1045"/>
      <c r="F264" s="104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2021-05-17T04:48:44Z</cp:lastPrinted>
  <dcterms:created xsi:type="dcterms:W3CDTF">2012-03-13T00:50:25Z</dcterms:created>
  <dcterms:modified xsi:type="dcterms:W3CDTF">2021-07-05T06:02:19Z</dcterms:modified>
</cp:coreProperties>
</file>