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325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<sst xmlns="http://schemas.openxmlformats.org/spreadsheetml/2006/main" count="3098" uniqueCount="800">
  <si>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</si>
  <si>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</si>
  <si>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</si>
  <si>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</si>
  <si>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</si>
  <si>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</si>
  <si>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</si>
  <si>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</si>
  <si>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</si>
  <si>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</si>
  <si>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</si>
  <si>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</si>
  <si>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</si>
  <si>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</si>
  <si>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</si>
  <si>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</si>
  <si>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</si>
  <si>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</si>
  <si>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</si>
  <si>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</si>
  <si>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</si>
  <si>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</si>
  <si>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</si>
  <si>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</si>
  <si>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</si>
  <si>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</si>
  <si>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</si>
  <si>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</si>
  <si>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</si>
  <si>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</si>
  <si>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</si>
  <si>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</si>
  <si>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</si>
  <si>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</si>
  <si>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</si>
  <si>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</si>
  <si>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</si>
  <si>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</si>
  <si>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</si>
  <si>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</si>
  <si>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</si>
  <si>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</si>
  <si>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</si>
  <si>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</si>
  <si>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</si>
  <si>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</si>
  <si>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</si>
  <si>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</si>
  <si>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</si>
  <si>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</si>
  <si>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</si>
  <si>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</si>
  <si>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</si>
  <si>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</si>
  <si>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</si>
  <si>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</si>
  <si>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</si>
  <si>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</si>
  <si>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</si>
  <si>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</si>
  <si>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</si>
  <si>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</si>
  <si>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</si>
  <si>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</si>
  <si>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</si>
  <si>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</si>
  <si>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</si>
  <si>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</si>
  <si>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</si>
  <si>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</si>
  <si>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</si>
  <si>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</si>
  <si>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</si>
  <si>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</si>
  <si>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</si>
  <si>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</si>
  <si>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</si>
  <si>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</si>
  <si>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</si>
  <si>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</si>
  <si>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</si>
  <si>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</si>
  <si>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</si>
  <si>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</si>
  <si>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</si>
  <si>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</si>
  <si>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</si>
  <si>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</si>
  <si>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</si>
  <si>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</si>
  <si>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</si>
  <si>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</si>
  <si>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</si>
  <si>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</si>
  <si>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</si>
  <si>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</si>
  <si>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</si>
  <si>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</si>
  <si>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</si>
  <si>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</si>
  <si>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</si>
  <si>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</si>
  <si>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</si>
  <si>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</si>
  <si>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</si>
  <si>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</si>
  <si>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</si>
  <si>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</si>
  <si>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</si>
  <si>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</si>
  <si>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</si>
  <si>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</si>
  <si>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</si>
  <si>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</si>
  <si>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</si>
  <si>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</si>
  <si>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</si>
  <si>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</si>
  <si>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</si>
  <si>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</si>
  <si>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</si>
  <si>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</si>
  <si>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</si>
  <si>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</si>
  <si>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</si>
  <si>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</si>
  <si>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</si>
  <si>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</si>
  <si>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</si>
  <si>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</si>
  <si>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</si>
  <si>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</si>
  <si>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</si>
  <si>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</si>
  <si>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</si>
  <si>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</si>
  <si>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</si>
  <si>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</si>
  <si>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</si>
  <si>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</si>
  <si>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</si>
  <si>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</si>
  <si>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</si>
  <si>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</si>
  <si>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</si>
  <si>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</si>
  <si>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</si>
  <si>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</si>
  <si>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</si>
  <si>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</si>
  <si>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</si>
  <si>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</si>
  <si>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</si>
  <si>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</si>
  <si>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</si>
  <si>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</si>
  <si>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</si>
  <si>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</si>
  <si>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</si>
  <si>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</si>
  <si>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</si>
  <si>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</si>
  <si>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</si>
  <si>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</si>
  <si>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</si>
  <si>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</si>
  <si>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</si>
  <si>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</si>
  <si>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</si>
  <si>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</si>
  <si>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</si>
  <si>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</si>
  <si>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</si>
  <si>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</si>
  <si>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</si>
  <si>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</si>
  <si>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</si>
  <si>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</si>
  <si>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</si>
  <si>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</si>
  <si>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</si>
  <si>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</si>
  <si>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</si>
  <si>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</si>
  <si>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</si>
  <si>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</si>
  <si>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</si>
  <si>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</si>
  <si>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</si>
  <si>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</si>
  <si>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</si>
  <si>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</si>
  <si>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</si>
  <si>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</si>
  <si>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</si>
  <si>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</si>
  <si>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</si>
  <si>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</si>
  <si>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</si>
  <si>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</si>
  <si>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</si>
  <si>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</si>
  <si>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</si>
  <si>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</si>
  <si>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</si>
  <si>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</si>
  <si>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</si>
  <si>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</si>
  <si>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</si>
  <si>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</si>
  <si>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</si>
  <si>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</si>
  <si>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</si>
  <si>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</si>
  <si>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</si>
  <si>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</si>
  <si>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</si>
  <si>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</si>
  <si>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</si>
  <si>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</si>
  <si>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</si>
  <si>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</si>
  <si>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</si>
  <si>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</si>
  <si>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</si>
  <si>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</si>
  <si>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</si>
  <si>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</si>
  <si>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</si>
  <si>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</si>
  <si>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</si>
  <si>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</si>
  <si>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</si>
  <si>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</si>
  <si>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</si>
  <si>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</si>
  <si>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</si>
  <si>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</si>
  <si>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</si>
  <si>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</si>
  <si>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</si>
  <si>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</si>
  <si>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</si>
  <si>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</si>
  <si>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</si>
  <si>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</si>
  <si>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</si>
  <si>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</si>
  <si>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</si>
  <si>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</si>
  <si>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</si>
  <si>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</si>
  <si>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</si>
  <si>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</si>
  <si>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</si>
  <si>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</si>
  <si>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</si>
  <si>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</si>
  <si>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</si>
  <si>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</si>
  <si>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</si>
  <si>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</si>
  <si>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</si>
  <si>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</si>
  <si>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</si>
  <si>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</si>
  <si>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</si>
  <si>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</si>
  <si>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</si>
  <si>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</si>
  <si>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</si>
  <si>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</si>
  <si>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</si>
  <si>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</si>
  <si>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</si>
  <si>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</si>
  <si>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</si>
  <si>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</si>
  <si>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</si>
  <si>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</si>
  <si>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</si>
  <si>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</si>
  <si>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</si>
  <si>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</si>
  <si>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</si>
  <si>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</si>
  <si>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</si>
  <si>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</si>
  <si>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</si>
  <si>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</si>
  <si>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</si>
  <si>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</si>
  <si>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</si>
  <si>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</si>
  <si>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</si>
  <si>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</si>
  <si>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</si>
  <si>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</si>
  <si>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</si>
  <si>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</si>
  <si>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</si>
  <si>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</si>
  <si>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</si>
  <si>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</si>
  <si>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</si>
  <si>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</si>
  <si>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</si>
  <si>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</si>
  <si>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</si>
  <si>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</si>
  <si>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</si>
  <si>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</si>
  <si>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</si>
  <si>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</si>
  <si>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</si>
  <si>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</si>
  <si>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</si>
  <si>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</si>
  <si>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</si>
  <si>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</si>
  <si>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</si>
  <si>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</si>
  <si>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</si>
  <si>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</si>
  <si>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</si>
  <si>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</si>
  <si>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</si>
  <si>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</si>
  <si>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</si>
  <si>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</si>
  <si>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</si>
  <si>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</si>
  <si>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</si>
  <si>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</si>
  <si>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</si>
  <si>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</si>
  <si>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</si>
  <si>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</si>
  <si>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</si>
  <si>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</si>
  <si>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</si>
  <si>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</si>
  <si>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</si>
  <si>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</si>
  <si>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</si>
  <si>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</si>
  <si>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</si>
  <si>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</si>
  <si>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</si>
  <si>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</si>
  <si>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</si>
  <si>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</si>
  <si>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</si>
  <si>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</si>
  <si>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</si>
  <si>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</si>
  <si>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</si>
  <si>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</si>
  <si>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</si>
  <si>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</si>
  <si>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</si>
  <si>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</si>
  <si>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</si>
  <si>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</si>
  <si>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</si>
  <si>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</si>
  <si>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</si>
  <si>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</si>
  <si>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</si>
  <si>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</si>
  <si>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</si>
  <si>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</si>
  <si>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</si>
  <si>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</si>
  <si>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</si>
  <si>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</si>
  <si>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</si>
  <si>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</si>
  <si>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</si>
  <si>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</si>
  <si>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</si>
  <si>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</si>
  <si>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</si>
  <si>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</si>
  <si>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</si>
  <si>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</si>
  <si>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</si>
  <si>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</si>
  <si>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</si>
  <si>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</si>
  <si>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</si>
  <si>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</si>
  <si>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</si>
  <si>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</si>
  <si>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</si>
  <si>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</si>
  <si>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</si>
  <si>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</si>
  <si>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</si>
  <si>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</si>
  <si>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</si>
  <si>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</si>
  <si>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</si>
  <si>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</si>
  <si>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</si>
  <si>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</si>
  <si>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</si>
  <si>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</si>
  <si>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</si>
  <si>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</si>
  <si>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</si>
  <si>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</si>
  <si>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</si>
  <si>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</si>
  <si>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</si>
  <si>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</si>
  <si>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</si>
  <si>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</si>
  <si>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</si>
  <si>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</si>
  <si>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</si>
  <si>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</si>
  <si>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</si>
  <si>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</si>
  <si>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</si>
  <si>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</si>
  <si>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</si>
  <si>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</si>
  <si>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</si>
  <si>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</si>
  <si>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</si>
  <si>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</si>
  <si>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</si>
  <si>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</si>
  <si>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</si>
  <si>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</si>
  <si>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</si>
  <si>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</si>
  <si>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</si>
  <si>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</si>
  <si>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</si>
  <si>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</si>
  <si>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</si>
  <si>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</si>
  <si>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</si>
  <si>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</si>
  <si>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</si>
  <si>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</si>
  <si>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</si>
  <si>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</si>
  <si>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</si>
  <si>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</si>
  <si>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</si>
  <si>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</si>
  <si>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</si>
  <si>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</si>
  <si>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</si>
  <si>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</si>
  <si>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</si>
  <si>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</si>
  <si>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</si>
  <si>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</si>
  <si>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</si>
  <si>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</si>
  <si>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</si>
  <si>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</si>
  <si>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</si>
  <si>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</si>
  <si>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</si>
  <si>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</si>
  <si>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</si>
  <si>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</si>
  <si>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</si>
  <si>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</si>
  <si>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</si>
  <si>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</si>
  <si>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</si>
  <si>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</si>
  <si>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</si>
  <si>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</si>
  <si>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</si>
  <si>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</si>
  <si>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</si>
  <si>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</si>
  <si>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</si>
  <si>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</si>
  <si>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</si>
  <si>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</si>
  <si>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</si>
  <si>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</si>
  <si>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</si>
  <si>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</si>
  <si>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</si>
  <si>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</si>
  <si>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</si>
  <si>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</si>
  <si>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</si>
  <si>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</si>
  <si>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</si>
  <si>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</si>
  <si>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</si>
  <si>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</si>
  <si>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</si>
  <si>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</si>
  <si>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</si>
  <si>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</si>
  <si>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</si>
  <si>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</si>
  <si>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</si>
  <si>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</si>
  <si>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</si>
  <si>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</si>
  <si>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</si>
  <si>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</si>
  <si>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</si>
  <si>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</si>
  <si>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</si>
  <si>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</si>
  <si>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</si>
  <si>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</si>
  <si>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</si>
  <si>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</si>
  <si>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</si>
  <si>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</si>
  <si>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</si>
  <si>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</si>
  <si>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</si>
  <si>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</si>
  <si>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</si>
  <si>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</si>
  <si>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</si>
  <si>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</si>
  <si>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</si>
  <si>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</si>
  <si>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</si>
  <si>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</si>
  <si>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</si>
  <si>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</si>
  <si>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</si>
  <si>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</si>
  <si>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</si>
  <si>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</si>
  <si>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</si>
  <si>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</si>
  <si>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</si>
  <si>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</si>
  <si>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</si>
  <si>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</si>
  <si>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</si>
  <si>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</si>
  <si>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</si>
  <si>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</si>
  <si>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</si>
  <si>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</si>
  <si>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</si>
  <si>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</si>
  <si>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</si>
  <si>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</si>
  <si>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</si>
  <si>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</si>
  <si>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</si>
  <si>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</si>
  <si>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</si>
  <si>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</si>
  <si>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</si>
  <si>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</si>
  <si>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</si>
  <si>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</si>
  <si>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</si>
  <si>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</si>
  <si>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</si>
  <si>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</si>
  <si>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</si>
  <si>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</si>
  <si>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</si>
  <si>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</si>
  <si>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</si>
  <si>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</si>
  <si>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</si>
  <si>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</si>
  <si>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</si>
  <si>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</si>
  <si>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</si>
  <si>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</si>
  <si>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</si>
  <si>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</si>
  <si>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</si>
  <si>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</si>
  <si>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</si>
  <si>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</si>
  <si>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</si>
  <si>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</si>
  <si>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</si>
  <si>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</si>
  <si>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</si>
  <si>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</si>
  <si>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</si>
  <si>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</si>
  <si>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</si>
  <si>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</si>
  <si>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</si>
  <si>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</si>
  <si>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</si>
  <si>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</si>
  <si>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</si>
  <si>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</si>
  <si>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</si>
  <si>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</si>
  <si>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</si>
  <si>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</si>
  <si>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</si>
  <si>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</si>
  <si>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</si>
  <si>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</si>
  <si>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</si>
  <si>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</si>
  <si>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</si>
  <si>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</si>
  <si>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</si>
  <si>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</si>
  <si>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</si>
  <si>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</si>
  <si>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</si>
  <si>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</si>
  <si>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</si>
  <si>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</si>
  <si>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</si>
  <si>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</si>
  <si>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</si>
  <si>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</si>
  <si>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</si>
  <si>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</si>
  <si>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</si>
  <si>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</si>
  <si>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</si>
  <si>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</si>
  <si>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</si>
  <si>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</si>
  <si>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</si>
  <si>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</si>
  <si>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</si>
  <si>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</si>
  <si>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</si>
  <si>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</si>
  <si>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</si>
  <si>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</si>
  <si>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</si>
  <si>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</si>
  <si>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</si>
  <si>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</si>
  <si>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</si>
  <si>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</si>
  <si>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</si>
  <si>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</si>
  <si>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</si>
  <si>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</si>
  <si>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</si>
  <si>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</si>
  <si>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</si>
  <si>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</si>
  <si>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</si>
  <si>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</si>
  <si>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</si>
  <si>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</si>
  <si>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</si>
  <si>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</si>
  <si>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</si>
  <si>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</si>
  <si>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</si>
  <si>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</si>
  <si>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</si>
  <si>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</si>
  <si>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</si>
  <si>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</si>
  <si>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</si>
  <si>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</si>
  <si>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</si>
  <si>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</si>
  <si>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</si>
  <si>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</si>
  <si>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</si>
  <si>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</si>
  <si>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</si>
  <si>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</si>
  <si>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</si>
  <si>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</si>
  <si>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</si>
  <si>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</si>
  <si>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</si>
  <si>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</si>
  <si>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</si>
  <si>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</si>
  <si>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</si>
  <si>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</si>
  <si>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</si>
  <si>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</si>
  <si>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</si>
  <si>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</si>
  <si>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</si>
  <si>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</si>
  <si>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</si>
  <si>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</si>
  <si>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</si>
  <si>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</si>
  <si>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</si>
  <si>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</si>
  <si>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</si>
  <si>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</si>
  <si>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</si>
  <si>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</si>
  <si>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</si>
  <si>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</si>
  <si>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自然環境局</t>
  </si>
  <si>
    <t>室長　長田　啓</t>
  </si>
  <si>
    <t>令和2年度</t>
  </si>
  <si>
    <t>総務課動物愛護管理室</t>
  </si>
  <si>
    <t>・愛玩動物看護師法</t>
  </si>
  <si>
    <t>-</t>
  </si>
  <si>
    <t xml:space="preserve">・愛玩動物看護師法の制定（令和元年６月の公布から３年以内に施行）に伴い、実施が必要となる国家資格認定にかかる制度の構築を検討する。
・国家資格認定試験にかかる体制を整備し、実施に至るまでの課題を整理して試験の実施にかかる準備を行う。
</t>
  </si>
  <si>
    <t>・愛玩動物看護師が国家資格となる事に伴い、認定試験実施にかかる検討、認定試験の実施にかかる必要経費等調査などが必要であるため、近年設置された国家資格試験の実施状況と必要経費等を調査し、愛玩動物看護師法による国家資格認定試験の実施準備の資料となる情報を収集する。
・国家資格認定試験の獣医療にかかる部分を担当する農林水産省と、試験の実施にかかる調整を行うとともに、法施行に向けて検討会の開催等、必要な準備を行う。</t>
  </si>
  <si>
    <t>環境保全調査費</t>
  </si>
  <si>
    <t>愛玩動物看護師の有資格者数を毎年1,000増加させる</t>
  </si>
  <si>
    <t>愛玩動物看護師の有資格者数</t>
  </si>
  <si>
    <t>人</t>
  </si>
  <si>
    <t>回</t>
  </si>
  <si>
    <t>箇所</t>
  </si>
  <si>
    <t>百万円</t>
  </si>
  <si>
    <t>　　/</t>
    <phoneticPr fontId="5"/>
  </si>
  <si>
    <t>／　　　　　　　　　　　　　　</t>
    <phoneticPr fontId="5"/>
  </si>
  <si>
    <t>５．生物多様性の保全と自然との共生の推進</t>
  </si>
  <si>
    <t>千頭</t>
  </si>
  <si>
    <t>新32</t>
  </si>
  <si>
    <t>○</t>
  </si>
  <si>
    <t>‐</t>
  </si>
  <si>
    <t>令和４年の施行前に受験資格取得のためのカリキュラム、養成所の指定基準、試験科目等を決定する必要がある。</t>
    <rPh sb="7" eb="8">
      <t>マエ</t>
    </rPh>
    <rPh sb="41" eb="43">
      <t>ケッテイ</t>
    </rPh>
    <phoneticPr fontId="5"/>
  </si>
  <si>
    <t>国家資格免許の交付をはじめとする本法の事務は、農林水産大臣及び環境大臣が実施することとなっている。</t>
  </si>
  <si>
    <t>我が国の犬・猫の飼養頭数は、15歳未満人口を上回る約2000万頭と推測され、今や多くの家庭において、家族の一員としてかけがえのない存在となっている。これに伴い、愛がん動物の飼い主が求める獣医療の内容は高度化、多様化し、また、動物を介在した介護や福祉、教育に関する諸活動も行われるようになり、単なる愛がん動物としての犬・猫の飼養に留まらず、その社会的な意義も増している。
こうしたことから、獣医師と動物看護師によるチーム獣医療提供体制の整備や動物看護師によるしつけ教育等の活動の充実が必要であり、愛玩動物看護師はこれらの諸課題に適切に対応するために、重要な役割を担っていく国家資格となる。</t>
  </si>
  <si>
    <t>-</t>
    <phoneticPr fontId="5"/>
  </si>
  <si>
    <t>-</t>
    <phoneticPr fontId="5"/>
  </si>
  <si>
    <t>-</t>
    <phoneticPr fontId="5"/>
  </si>
  <si>
    <t>-</t>
    <phoneticPr fontId="5"/>
  </si>
  <si>
    <t>愛玩動物看護師カリキュラム等検討会の回数</t>
    <phoneticPr fontId="5"/>
  </si>
  <si>
    <t>無</t>
  </si>
  <si>
    <t>人件費</t>
  </si>
  <si>
    <t>謝金</t>
    <rPh sb="0" eb="2">
      <t>シャキン</t>
    </rPh>
    <phoneticPr fontId="1"/>
  </si>
  <si>
    <t>雑役務費</t>
  </si>
  <si>
    <t>会場費</t>
    <rPh sb="0" eb="2">
      <t>カイジョウ</t>
    </rPh>
    <phoneticPr fontId="1"/>
  </si>
  <si>
    <t>印刷製本費</t>
  </si>
  <si>
    <t>その他</t>
  </si>
  <si>
    <t>連絡調整、会議当日運営、議事録作成等</t>
    <rPh sb="0" eb="2">
      <t>レンラク</t>
    </rPh>
    <rPh sb="2" eb="4">
      <t>チョウセイ</t>
    </rPh>
    <rPh sb="5" eb="7">
      <t>カイギ</t>
    </rPh>
    <rPh sb="7" eb="9">
      <t>トウジツ</t>
    </rPh>
    <rPh sb="9" eb="11">
      <t>ウンエイ</t>
    </rPh>
    <rPh sb="12" eb="15">
      <t>ギジロク</t>
    </rPh>
    <rPh sb="15" eb="17">
      <t>サクセイ</t>
    </rPh>
    <rPh sb="17" eb="18">
      <t>トウ</t>
    </rPh>
    <phoneticPr fontId="1"/>
  </si>
  <si>
    <t>委員旅費、スタッフ交通費</t>
    <rPh sb="0" eb="2">
      <t>イイン</t>
    </rPh>
    <rPh sb="2" eb="4">
      <t>リョヒ</t>
    </rPh>
    <rPh sb="9" eb="12">
      <t>コウツウヒ</t>
    </rPh>
    <phoneticPr fontId="1"/>
  </si>
  <si>
    <t>委員謝金</t>
    <rPh sb="0" eb="2">
      <t>イイン</t>
    </rPh>
    <rPh sb="2" eb="4">
      <t>シャキン</t>
    </rPh>
    <phoneticPr fontId="1"/>
  </si>
  <si>
    <t>翻訳料、WEB会議機材等</t>
    <rPh sb="0" eb="2">
      <t>ホンヤク</t>
    </rPh>
    <rPh sb="2" eb="3">
      <t>リョウ</t>
    </rPh>
    <rPh sb="7" eb="9">
      <t>カイギ</t>
    </rPh>
    <rPh sb="9" eb="11">
      <t>キザイ</t>
    </rPh>
    <rPh sb="11" eb="12">
      <t>ナド</t>
    </rPh>
    <phoneticPr fontId="1"/>
  </si>
  <si>
    <t>会場借損料</t>
    <rPh sb="0" eb="2">
      <t>カイジョウ</t>
    </rPh>
    <rPh sb="2" eb="5">
      <t>シャクソンリョウ</t>
    </rPh>
    <phoneticPr fontId="1"/>
  </si>
  <si>
    <t>会議資料、報告書等</t>
    <rPh sb="0" eb="2">
      <t>カイギ</t>
    </rPh>
    <rPh sb="2" eb="4">
      <t>シリョウ</t>
    </rPh>
    <rPh sb="5" eb="8">
      <t>ホウコクショ</t>
    </rPh>
    <rPh sb="8" eb="9">
      <t>ナド</t>
    </rPh>
    <phoneticPr fontId="1"/>
  </si>
  <si>
    <t>一般管理費、消費税等</t>
  </si>
  <si>
    <t>A.株式会社オーエムシー</t>
    <phoneticPr fontId="5"/>
  </si>
  <si>
    <t>愛玩動物看護師国家試験カリキュラム等検討</t>
    <phoneticPr fontId="5"/>
  </si>
  <si>
    <t>株式会社　オーエムシー</t>
    <phoneticPr fontId="5"/>
  </si>
  <si>
    <t>契約時及び精算時において費用・用途が事業目的に即した真に必要なものかを精査した上で支出することとしている。</t>
    <phoneticPr fontId="5"/>
  </si>
  <si>
    <t>10.6/6</t>
    <phoneticPr fontId="5"/>
  </si>
  <si>
    <t>愛玩動物看護師制度構築検討調査費</t>
    <phoneticPr fontId="5"/>
  </si>
  <si>
    <t>委員の人数や会議場の規模等からも適切な水準と考えている。</t>
    <rPh sb="0" eb="2">
      <t>イイン</t>
    </rPh>
    <rPh sb="3" eb="5">
      <t>ニンズウ</t>
    </rPh>
    <rPh sb="6" eb="9">
      <t>カイギジョウ</t>
    </rPh>
    <rPh sb="10" eb="12">
      <t>キボ</t>
    </rPh>
    <rPh sb="12" eb="13">
      <t>トウ</t>
    </rPh>
    <rPh sb="16" eb="18">
      <t>テキセツ</t>
    </rPh>
    <rPh sb="19" eb="21">
      <t>スイジュン</t>
    </rPh>
    <rPh sb="22" eb="23">
      <t>カンガ</t>
    </rPh>
    <phoneticPr fontId="5"/>
  </si>
  <si>
    <t>　愛玩動物看護師の国家資格化に伴うカリキュラム等検討業務費（内数）/検討会開催回数</t>
    <rPh sb="30" eb="32">
      <t>ウチスウ</t>
    </rPh>
    <phoneticPr fontId="5"/>
  </si>
  <si>
    <t>-</t>
    <phoneticPr fontId="5"/>
  </si>
  <si>
    <t>0</t>
    <phoneticPr fontId="5"/>
  </si>
  <si>
    <t>自治体における犬及び猫の殺処分数の減少（平成30年度比50％減となる2万頭）</t>
    <phoneticPr fontId="5"/>
  </si>
  <si>
    <t>-</t>
    <phoneticPr fontId="5"/>
  </si>
  <si>
    <t>自治体における犬及び猫の引取り数の減少（減少傾向維持）</t>
    <phoneticPr fontId="5"/>
  </si>
  <si>
    <t>最も安価かつ効果の見込まれる業者を選定している。</t>
    <rPh sb="0" eb="1">
      <t>モット</t>
    </rPh>
    <rPh sb="2" eb="4">
      <t>アンカ</t>
    </rPh>
    <rPh sb="6" eb="8">
      <t>コウカ</t>
    </rPh>
    <rPh sb="9" eb="11">
      <t>ミコ</t>
    </rPh>
    <rPh sb="14" eb="16">
      <t>ギョウシャ</t>
    </rPh>
    <rPh sb="17" eb="19">
      <t>センテイ</t>
    </rPh>
    <phoneticPr fontId="5"/>
  </si>
  <si>
    <t>検討結果を踏まえ、制度の具体化が進められている。</t>
    <rPh sb="0" eb="2">
      <t>ケントウ</t>
    </rPh>
    <rPh sb="2" eb="4">
      <t>ケッカ</t>
    </rPh>
    <rPh sb="5" eb="6">
      <t>フ</t>
    </rPh>
    <rPh sb="9" eb="11">
      <t>セイド</t>
    </rPh>
    <rPh sb="12" eb="15">
      <t>グタイカ</t>
    </rPh>
    <rPh sb="16" eb="17">
      <t>スス</t>
    </rPh>
    <phoneticPr fontId="5"/>
  </si>
  <si>
    <t>見込み通り検討会等を実施した。</t>
    <rPh sb="0" eb="2">
      <t>ミコ</t>
    </rPh>
    <rPh sb="3" eb="4">
      <t>ドオ</t>
    </rPh>
    <rPh sb="5" eb="8">
      <t>ケントウカイ</t>
    </rPh>
    <rPh sb="8" eb="9">
      <t>トウ</t>
    </rPh>
    <rPh sb="10" eb="12">
      <t>ジッシ</t>
    </rPh>
    <phoneticPr fontId="5"/>
  </si>
  <si>
    <t>旅費</t>
    <phoneticPr fontId="5"/>
  </si>
  <si>
    <t>令和元年度の自治体における犬及び猫の引取り数は86千頭で、平成30年度より6千頭減少しており、減少傾向を維持した。また、殺処分数は33千頭で、平成30年度の38千頭から5千頭減少した。
本事業を通じ適正飼養の推進に資する人材の育成を行うことで、動物の愛護と適正な管理に関して国民の意識向上を図り、飼い主による終生飼養等の推進に寄与する。</t>
    <phoneticPr fontId="5"/>
  </si>
  <si>
    <t>競争性の確保された入札を実施しており、支出先の選定は適切である。</t>
    <phoneticPr fontId="5"/>
  </si>
  <si>
    <t>-</t>
    <phoneticPr fontId="5"/>
  </si>
  <si>
    <t>-</t>
    <phoneticPr fontId="5"/>
  </si>
  <si>
    <t>広報冊子・パンフレットの配布箇所数</t>
    <phoneticPr fontId="5"/>
  </si>
  <si>
    <t>普及啓発事業費（内数）
／広報冊子・パンフレットの配布箇所数</t>
    <rPh sb="6" eb="7">
      <t>ヒ</t>
    </rPh>
    <rPh sb="8" eb="10">
      <t>ウチスウ</t>
    </rPh>
    <phoneticPr fontId="5"/>
  </si>
  <si>
    <t>　百万円/回</t>
    <phoneticPr fontId="5"/>
  </si>
  <si>
    <t>　　百万円／箇所数</t>
    <rPh sb="2" eb="4">
      <t>ヒャクマン</t>
    </rPh>
    <rPh sb="4" eb="5">
      <t>エン</t>
    </rPh>
    <rPh sb="6" eb="8">
      <t>カショ</t>
    </rPh>
    <rPh sb="8" eb="9">
      <t>スウ</t>
    </rPh>
    <phoneticPr fontId="5"/>
  </si>
  <si>
    <t>百万円</t>
    <rPh sb="0" eb="2">
      <t>ヒャクマン</t>
    </rPh>
    <rPh sb="2" eb="3">
      <t>エン</t>
    </rPh>
    <phoneticPr fontId="5"/>
  </si>
  <si>
    <t>-</t>
    <phoneticPr fontId="5"/>
  </si>
  <si>
    <t>-</t>
    <phoneticPr fontId="5"/>
  </si>
  <si>
    <t>-</t>
    <phoneticPr fontId="5"/>
  </si>
  <si>
    <t>12/10</t>
    <phoneticPr fontId="5"/>
  </si>
  <si>
    <t>-</t>
    <phoneticPr fontId="5"/>
  </si>
  <si>
    <t>-</t>
    <phoneticPr fontId="5"/>
  </si>
  <si>
    <t>-</t>
    <phoneticPr fontId="5"/>
  </si>
  <si>
    <t>-</t>
    <phoneticPr fontId="5"/>
  </si>
  <si>
    <t>環境省</t>
  </si>
  <si>
    <t>愛玩動物看護師名簿</t>
    <rPh sb="0" eb="2">
      <t>アイガン</t>
    </rPh>
    <rPh sb="2" eb="4">
      <t>ドウブツ</t>
    </rPh>
    <rPh sb="4" eb="6">
      <t>カンゴ</t>
    </rPh>
    <rPh sb="6" eb="7">
      <t>シ</t>
    </rPh>
    <rPh sb="7" eb="9">
      <t>メイボ</t>
    </rPh>
    <phoneticPr fontId="5"/>
  </si>
  <si>
    <t>-</t>
    <phoneticPr fontId="5"/>
  </si>
  <si>
    <t>-</t>
    <phoneticPr fontId="5"/>
  </si>
  <si>
    <t>-</t>
    <phoneticPr fontId="5"/>
  </si>
  <si>
    <t>△</t>
  </si>
  <si>
    <t>関係省庁とも連携し、適切な進捗管理を行い、法施行に向けた各種検討・調査を効率的に実施する。</t>
    <rPh sb="0" eb="2">
      <t>カンケイ</t>
    </rPh>
    <rPh sb="2" eb="4">
      <t>ショウチョウ</t>
    </rPh>
    <rPh sb="6" eb="8">
      <t>レンケイ</t>
    </rPh>
    <rPh sb="10" eb="12">
      <t>テキセツ</t>
    </rPh>
    <rPh sb="13" eb="15">
      <t>シンチョク</t>
    </rPh>
    <rPh sb="15" eb="17">
      <t>カンリ</t>
    </rPh>
    <rPh sb="18" eb="19">
      <t>オコナ</t>
    </rPh>
    <rPh sb="21" eb="24">
      <t>ホウセコウ</t>
    </rPh>
    <rPh sb="25" eb="26">
      <t>ム</t>
    </rPh>
    <rPh sb="28" eb="30">
      <t>カクシュ</t>
    </rPh>
    <rPh sb="30" eb="32">
      <t>ケントウ</t>
    </rPh>
    <rPh sb="33" eb="35">
      <t>チョウサ</t>
    </rPh>
    <rPh sb="36" eb="39">
      <t>コウリツテキ</t>
    </rPh>
    <rPh sb="40" eb="42">
      <t>ジッシ</t>
    </rPh>
    <phoneticPr fontId="5"/>
  </si>
  <si>
    <t>本事業の効果が発生するのは国家資格制度の運用開始（令和4年5月）以降。</t>
    <rPh sb="0" eb="1">
      <t>ホン</t>
    </rPh>
    <rPh sb="1" eb="3">
      <t>ジギョウ</t>
    </rPh>
    <rPh sb="4" eb="6">
      <t>コウカ</t>
    </rPh>
    <rPh sb="7" eb="9">
      <t>ハッセイ</t>
    </rPh>
    <rPh sb="13" eb="15">
      <t>コッカ</t>
    </rPh>
    <rPh sb="15" eb="17">
      <t>シカク</t>
    </rPh>
    <rPh sb="17" eb="19">
      <t>セイド</t>
    </rPh>
    <rPh sb="20" eb="22">
      <t>ウンヨウ</t>
    </rPh>
    <rPh sb="22" eb="24">
      <t>カイシ</t>
    </rPh>
    <rPh sb="25" eb="27">
      <t>レイワ</t>
    </rPh>
    <rPh sb="28" eb="29">
      <t>ネン</t>
    </rPh>
    <rPh sb="30" eb="31">
      <t>ガツ</t>
    </rPh>
    <rPh sb="32" eb="34">
      <t>イコウ</t>
    </rPh>
    <phoneticPr fontId="5"/>
  </si>
  <si>
    <t>本事業では各種検討、調査を実施し、令和4年の愛玩動物看護師法の施行、国家資格制度の円滑な運用開始のための準備を進めた。検討の進捗状況や成果物についてはインターネット等を通じて一般に公開している。</t>
    <rPh sb="5" eb="7">
      <t>カクシュ</t>
    </rPh>
    <rPh sb="7" eb="9">
      <t>ケントウ</t>
    </rPh>
    <rPh sb="10" eb="12">
      <t>チョウサ</t>
    </rPh>
    <rPh sb="13" eb="15">
      <t>ジッシ</t>
    </rPh>
    <rPh sb="17" eb="19">
      <t>レイワ</t>
    </rPh>
    <rPh sb="20" eb="21">
      <t>ネン</t>
    </rPh>
    <rPh sb="29" eb="30">
      <t>ホウ</t>
    </rPh>
    <rPh sb="31" eb="33">
      <t>セコウ</t>
    </rPh>
    <rPh sb="55" eb="56">
      <t>スス</t>
    </rPh>
    <rPh sb="59" eb="61">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</si>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</sst>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68035</xdr:colOff>
      <xdr:row>748</xdr:row>
      <xdr:rowOff>231370</xdr:rowOff>
    </xdr:from>
    <xdr:to>
      <xdr:col>41</xdr:col>
      <xdr:colOff>101602</xdr:colOff>
      <xdr:row>754</xdr:row>
      <xdr:rowOff>137210</xdr:rowOff>
    </xdr:to>
    <xdr:grpSp>
      <xdr:nvGrpSpPr>
        <xdr:cNvPr id="2" name="グループ化 1"/>
        <xdr:cNvGrpSpPr/>
      </xdr:nvGrpSpPr>
      <xdr:grpSpPr>
        <a:xfrm>
          <a:off x="2912835" y="46992770"/>
          <a:ext cx="5519967" cy="2039440"/>
          <a:chOff x="1333500" y="238555356"/>
          <a:chExt cx="5609294" cy="2066884"/>
        </a:xfrm>
      </xdr:grpSpPr>
      <xdr:sp macro="" textlink="">
        <xdr:nvSpPr>
          <xdr:cNvPr id="3" name="正方形/長方形 2"/>
          <xdr:cNvSpPr/>
        </xdr:nvSpPr>
        <xdr:spPr>
          <a:xfrm>
            <a:off x="1333500" y="238555356"/>
            <a:ext cx="1160318" cy="5893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10.6</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4" name="大かっこ 3"/>
          <xdr:cNvSpPr/>
        </xdr:nvSpPr>
        <xdr:spPr>
          <a:xfrm>
            <a:off x="4952629" y="239806444"/>
            <a:ext cx="1990165" cy="815796"/>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愛玩動物看護師国家試験カリキュラム等検討</a:t>
            </a:r>
            <a:endParaRPr kumimoji="1" lang="en-US" altLang="ja-JP" sz="1100"/>
          </a:p>
        </xdr:txBody>
      </xdr:sp>
      <xdr:sp macro="" textlink="">
        <xdr:nvSpPr>
          <xdr:cNvPr id="5" name="正方形/長方形 4"/>
          <xdr:cNvSpPr/>
        </xdr:nvSpPr>
        <xdr:spPr>
          <a:xfrm>
            <a:off x="2609851" y="239852859"/>
            <a:ext cx="2156012" cy="72091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民間事業者</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10.6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sp macro="" textlink="">
        <xdr:nvSpPr>
          <xdr:cNvPr id="6" name="正方形/長方形 5"/>
          <xdr:cNvSpPr/>
        </xdr:nvSpPr>
        <xdr:spPr>
          <a:xfrm>
            <a:off x="2400301" y="239605209"/>
            <a:ext cx="4083050"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7" name="直線コネクタ 6"/>
          <xdr:cNvCxnSpPr>
            <a:endCxn id="5" idx="1"/>
          </xdr:cNvCxnSpPr>
        </xdr:nvCxnSpPr>
        <xdr:spPr>
          <a:xfrm>
            <a:off x="1898651" y="240210701"/>
            <a:ext cx="711200" cy="2614"/>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flipH="1">
            <a:off x="1889066" y="239135262"/>
            <a:ext cx="1" cy="108586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728" sqref="A728:AX7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710</v>
      </c>
      <c r="AK2" s="206"/>
      <c r="AL2" s="206"/>
      <c r="AM2" s="206"/>
      <c r="AN2" s="98" t="s">
        <v>406</v>
      </c>
      <c r="AO2" s="206">
        <v>20</v>
      </c>
      <c r="AP2" s="206"/>
      <c r="AQ2" s="206"/>
      <c r="AR2" s="99" t="s">
        <v>709</v>
      </c>
      <c r="AS2" s="207">
        <v>254</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761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0</v>
      </c>
      <c r="Q13" s="164"/>
      <c r="R13" s="164"/>
      <c r="S13" s="164"/>
      <c r="T13" s="164"/>
      <c r="U13" s="164"/>
      <c r="V13" s="165"/>
      <c r="W13" s="163">
        <v>0</v>
      </c>
      <c r="X13" s="164"/>
      <c r="Y13" s="164"/>
      <c r="Z13" s="164"/>
      <c r="AA13" s="164"/>
      <c r="AB13" s="164"/>
      <c r="AC13" s="165"/>
      <c r="AD13" s="163">
        <v>14</v>
      </c>
      <c r="AE13" s="164"/>
      <c r="AF13" s="164"/>
      <c r="AG13" s="164"/>
      <c r="AH13" s="164"/>
      <c r="AI13" s="164"/>
      <c r="AJ13" s="165"/>
      <c r="AK13" s="163">
        <v>12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737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737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738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739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14</v>
      </c>
      <c r="AE18" s="170"/>
      <c r="AF18" s="170"/>
      <c r="AG18" s="170"/>
      <c r="AH18" s="170"/>
      <c r="AI18" s="170"/>
      <c r="AJ18" s="171"/>
      <c r="AK18" s="169">
        <f>SUM(AK13:AQ17)</f>
        <v>12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11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0.7857142857142857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0.7857142857142857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9</v>
      </c>
      <c r="AR31" s="178"/>
      <c r="AS31" s="179" t="s">
        <v>233</v>
      </c>
      <c r="AT31" s="202"/>
      <c r="AU31" s="271">
        <v>14</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723</v>
      </c>
      <c r="AC32" s="547"/>
      <c r="AD32" s="547"/>
      <c r="AE32" s="363" t="s">
        <v>717</v>
      </c>
      <c r="AF32" s="364"/>
      <c r="AG32" s="364"/>
      <c r="AH32" s="364"/>
      <c r="AI32" s="363" t="s">
        <v>717</v>
      </c>
      <c r="AJ32" s="364"/>
      <c r="AK32" s="364"/>
      <c r="AL32" s="364"/>
      <c r="AM32" s="363" t="s">
        <v>792</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3" t="s">
        <v>717</v>
      </c>
      <c r="AF33" s="364"/>
      <c r="AG33" s="364"/>
      <c r="AH33" s="364"/>
      <c r="AI33" s="363" t="s">
        <v>717</v>
      </c>
      <c r="AJ33" s="364"/>
      <c r="AK33" s="364"/>
      <c r="AL33" s="364"/>
      <c r="AM33" s="363" t="s">
        <v>794</v>
      </c>
      <c r="AN33" s="364"/>
      <c r="AO33" s="364"/>
      <c r="AP33" s="364"/>
      <c r="AQ33" s="166">
        <v>5000</v>
      </c>
      <c r="AR33" s="167"/>
      <c r="AS33" s="167"/>
      <c r="AT33" s="168"/>
      <c r="AU33" s="364">
        <v>10000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t="s">
        <v>740</v>
      </c>
      <c r="AN34" s="364"/>
      <c r="AO34" s="364"/>
      <c r="AP34" s="364"/>
      <c r="AQ34" s="166" t="s">
        <v>717</v>
      </c>
      <c r="AR34" s="167"/>
      <c r="AS34" s="167"/>
      <c r="AT34" s="168"/>
      <c r="AU34" s="364" t="s">
        <v>717</v>
      </c>
      <c r="AV34" s="364"/>
      <c r="AW34" s="364"/>
      <c r="AX34" s="365"/>
    </row>
    <row r="35" spans="1:51" ht="23.25" customHeight="1" x14ac:dyDescent="0.15">
      <c r="A35" s="891" t="s">
        <v>380</v>
      </c>
      <c r="B35" s="892"/>
      <c r="C35" s="892"/>
      <c r="D35" s="892"/>
      <c r="E35" s="892"/>
      <c r="F35" s="893"/>
      <c r="G35" s="897" t="s">
        <v>791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741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t="s">
        <v>717</v>
      </c>
      <c r="AF101" s="358"/>
      <c r="AG101" s="358"/>
      <c r="AH101" s="358"/>
      <c r="AI101" s="358" t="s">
        <v>717</v>
      </c>
      <c r="AJ101" s="358"/>
      <c r="AK101" s="358"/>
      <c r="AL101" s="358"/>
      <c r="AM101" s="358">
        <v>6</v>
      </c>
      <c r="AN101" s="358"/>
      <c r="AO101" s="358"/>
      <c r="AP101" s="358"/>
      <c r="AQ101" s="358" t="s">
        <v>737</v>
      </c>
      <c r="AR101" s="358"/>
      <c r="AS101" s="358"/>
      <c r="AT101" s="358"/>
      <c r="AU101" s="363" t="s">
        <v>740</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t="s">
        <v>717</v>
      </c>
      <c r="AF102" s="358"/>
      <c r="AG102" s="358"/>
      <c r="AH102" s="358"/>
      <c r="AI102" s="358" t="s">
        <v>717</v>
      </c>
      <c r="AJ102" s="358"/>
      <c r="AK102" s="358"/>
      <c r="AL102" s="358"/>
      <c r="AM102" s="358">
        <v>4</v>
      </c>
      <c r="AN102" s="358"/>
      <c r="AO102" s="358"/>
      <c r="AP102" s="358"/>
      <c r="AQ102" s="358">
        <v>0</v>
      </c>
      <c r="AR102" s="358"/>
      <c r="AS102" s="358"/>
      <c r="AT102" s="358"/>
      <c r="AU102" s="371" t="s">
        <v>737</v>
      </c>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15">
      <c r="A104" s="487"/>
      <c r="B104" s="488"/>
      <c r="C104" s="488"/>
      <c r="D104" s="488"/>
      <c r="E104" s="488"/>
      <c r="F104" s="489"/>
      <c r="G104" s="191" t="s">
        <v>777</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725</v>
      </c>
      <c r="AC104" s="468"/>
      <c r="AD104" s="469"/>
      <c r="AE104" s="358" t="s">
        <v>717</v>
      </c>
      <c r="AF104" s="358"/>
      <c r="AG104" s="358"/>
      <c r="AH104" s="358"/>
      <c r="AI104" s="358" t="s">
        <v>717</v>
      </c>
      <c r="AJ104" s="358"/>
      <c r="AK104" s="358"/>
      <c r="AL104" s="358"/>
      <c r="AM104" s="358" t="s">
        <v>792</v>
      </c>
      <c r="AN104" s="358"/>
      <c r="AO104" s="358"/>
      <c r="AP104" s="358"/>
      <c r="AQ104" s="358" t="s">
        <v>737</v>
      </c>
      <c r="AR104" s="358"/>
      <c r="AS104" s="358"/>
      <c r="AT104" s="358"/>
      <c r="AU104" s="358" t="s">
        <v>737</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725</v>
      </c>
      <c r="AC105" s="404"/>
      <c r="AD105" s="405"/>
      <c r="AE105" s="358" t="s">
        <v>717</v>
      </c>
      <c r="AF105" s="358"/>
      <c r="AG105" s="358"/>
      <c r="AH105" s="358"/>
      <c r="AI105" s="358" t="s">
        <v>717</v>
      </c>
      <c r="AJ105" s="358"/>
      <c r="AK105" s="358"/>
      <c r="AL105" s="358"/>
      <c r="AM105" s="358" t="s">
        <v>793</v>
      </c>
      <c r="AN105" s="358"/>
      <c r="AO105" s="358"/>
      <c r="AP105" s="358"/>
      <c r="AQ105" s="358">
        <v>10</v>
      </c>
      <c r="AR105" s="358"/>
      <c r="AS105" s="358"/>
      <c r="AT105" s="358"/>
      <c r="AU105" s="358">
        <v>10</v>
      </c>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763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t="s">
        <v>717</v>
      </c>
      <c r="AF116" s="358"/>
      <c r="AG116" s="358"/>
      <c r="AH116" s="358"/>
      <c r="AI116" s="358" t="s">
        <v>717</v>
      </c>
      <c r="AJ116" s="358"/>
      <c r="AK116" s="358"/>
      <c r="AL116" s="358"/>
      <c r="AM116" s="358">
        <v>1.8</v>
      </c>
      <c r="AN116" s="358"/>
      <c r="AO116" s="358"/>
      <c r="AP116" s="358"/>
      <c r="AQ116" s="363" t="s">
        <v>764</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779</v>
      </c>
      <c r="AC117" s="343"/>
      <c r="AD117" s="344"/>
      <c r="AE117" s="306" t="s">
        <v>717</v>
      </c>
      <c r="AF117" s="306"/>
      <c r="AG117" s="306"/>
      <c r="AH117" s="306"/>
      <c r="AI117" s="306" t="s">
        <v>717</v>
      </c>
      <c r="AJ117" s="306"/>
      <c r="AK117" s="306"/>
      <c r="AL117" s="306"/>
      <c r="AM117" s="306" t="s">
        <v>760</v>
      </c>
      <c r="AN117" s="306"/>
      <c r="AO117" s="306"/>
      <c r="AP117" s="306"/>
      <c r="AQ117" s="306" t="s">
        <v>765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778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781</v>
      </c>
      <c r="AC119" s="301"/>
      <c r="AD119" s="302"/>
      <c r="AE119" s="358" t="s">
        <v>782</v>
      </c>
      <c r="AF119" s="358"/>
      <c r="AG119" s="358"/>
      <c r="AH119" s="358"/>
      <c r="AI119" s="358" t="s">
        <v>782</v>
      </c>
      <c r="AJ119" s="358"/>
      <c r="AK119" s="358"/>
      <c r="AL119" s="358"/>
      <c r="AM119" s="358" t="s">
        <v>783</v>
      </c>
      <c r="AN119" s="358"/>
      <c r="AO119" s="358"/>
      <c r="AP119" s="358"/>
      <c r="AQ119" s="358">
        <v>1.2</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780</v>
      </c>
      <c r="AC120" s="343"/>
      <c r="AD120" s="344"/>
      <c r="AE120" s="306" t="s">
        <v>782</v>
      </c>
      <c r="AF120" s="306"/>
      <c r="AG120" s="306"/>
      <c r="AH120" s="306"/>
      <c r="AI120" s="306" t="s">
        <v>782</v>
      </c>
      <c r="AJ120" s="306"/>
      <c r="AK120" s="306"/>
      <c r="AL120" s="306"/>
      <c r="AM120" s="306" t="s">
        <v>784</v>
      </c>
      <c r="AN120" s="306"/>
      <c r="AO120" s="306"/>
      <c r="AP120" s="306"/>
      <c r="AQ120" s="306" t="s">
        <v>785</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728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406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v>12</v>
      </c>
      <c r="AV133" s="178"/>
      <c r="AW133" s="179" t="s">
        <v>179</v>
      </c>
      <c r="AX133" s="180"/>
      <c r="AY133">
        <f>$AY$132</f>
        <v>1</v>
      </c>
    </row>
    <row r="134" spans="1:51" ht="39.75" customHeight="1" x14ac:dyDescent="0.15">
      <c r="A134" s="988"/>
      <c r="B134" s="253"/>
      <c r="C134" s="252"/>
      <c r="D134" s="253"/>
      <c r="E134" s="252"/>
      <c r="F134" s="314"/>
      <c r="G134" s="232" t="s">
        <v>768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730</v>
      </c>
      <c r="AC134" s="224"/>
      <c r="AD134" s="224"/>
      <c r="AE134" s="266">
        <v>92</v>
      </c>
      <c r="AF134" s="167"/>
      <c r="AG134" s="167"/>
      <c r="AH134" s="167"/>
      <c r="AI134" s="266">
        <v>86</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730</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767</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764</v>
      </c>
      <c r="AR137" s="271"/>
      <c r="AS137" s="179" t="s">
        <v>233</v>
      </c>
      <c r="AT137" s="202"/>
      <c r="AU137" s="178">
        <v>12</v>
      </c>
      <c r="AV137" s="178"/>
      <c r="AW137" s="179" t="s">
        <v>179</v>
      </c>
      <c r="AX137" s="180"/>
      <c r="AY137">
        <f>$AY$136</f>
        <v>1</v>
      </c>
    </row>
    <row r="138" spans="1:51" ht="39.75" customHeight="1" x14ac:dyDescent="0.15">
      <c r="A138" s="988"/>
      <c r="B138" s="253"/>
      <c r="C138" s="252"/>
      <c r="D138" s="253"/>
      <c r="E138" s="252"/>
      <c r="F138" s="314"/>
      <c r="G138" s="232" t="s">
        <v>766</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730</v>
      </c>
      <c r="AC138" s="224"/>
      <c r="AD138" s="224"/>
      <c r="AE138" s="266">
        <v>38</v>
      </c>
      <c r="AF138" s="167"/>
      <c r="AG138" s="167"/>
      <c r="AH138" s="167"/>
      <c r="AI138" s="266">
        <v>33</v>
      </c>
      <c r="AJ138" s="167"/>
      <c r="AK138" s="167"/>
      <c r="AL138" s="167"/>
      <c r="AM138" s="266" t="s">
        <v>717</v>
      </c>
      <c r="AN138" s="167"/>
      <c r="AO138" s="167"/>
      <c r="AP138" s="167"/>
      <c r="AQ138" s="266" t="s">
        <v>717</v>
      </c>
      <c r="AR138" s="167"/>
      <c r="AS138" s="167"/>
      <c r="AT138" s="167"/>
      <c r="AU138" s="266">
        <v>20</v>
      </c>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730</v>
      </c>
      <c r="AC139" s="175"/>
      <c r="AD139" s="175"/>
      <c r="AE139" s="266" t="s">
        <v>717</v>
      </c>
      <c r="AF139" s="167"/>
      <c r="AG139" s="167"/>
      <c r="AH139" s="167"/>
      <c r="AI139" s="266" t="s">
        <v>717</v>
      </c>
      <c r="AJ139" s="167"/>
      <c r="AK139" s="167"/>
      <c r="AL139" s="167"/>
      <c r="AM139" s="266" t="s">
        <v>717</v>
      </c>
      <c r="AN139" s="167"/>
      <c r="AO139" s="167"/>
      <c r="AP139" s="167"/>
      <c r="AQ139" s="266" t="s">
        <v>717</v>
      </c>
      <c r="AR139" s="167"/>
      <c r="AS139" s="167"/>
      <c r="AT139" s="167"/>
      <c r="AU139" s="266" t="s">
        <v>767</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773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5.450000000000003"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8"/>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786</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787</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787</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88"/>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787</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787</v>
      </c>
      <c r="AN459" s="167"/>
      <c r="AO459" s="167"/>
      <c r="AP459" s="168"/>
      <c r="AQ459" s="166" t="s">
        <v>717</v>
      </c>
      <c r="AR459" s="167"/>
      <c r="AS459" s="167"/>
      <c r="AT459" s="168"/>
      <c r="AU459" s="167" t="s">
        <v>717</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788</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764</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163.1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732</v>
      </c>
      <c r="AE702" s="890"/>
      <c r="AF702" s="890"/>
      <c r="AG702" s="879" t="s">
        <v>736</v>
      </c>
      <c r="AH702" s="880"/>
      <c r="AI702" s="880"/>
      <c r="AJ702" s="880"/>
      <c r="AK702" s="880"/>
      <c r="AL702" s="880"/>
      <c r="AM702" s="880"/>
      <c r="AN702" s="880"/>
      <c r="AO702" s="880"/>
      <c r="AP702" s="880"/>
      <c r="AQ702" s="880"/>
      <c r="AR702" s="880"/>
      <c r="AS702" s="880"/>
      <c r="AT702" s="880"/>
      <c r="AU702" s="880"/>
      <c r="AV702" s="880"/>
      <c r="AW702" s="880"/>
      <c r="AX702" s="881"/>
    </row>
    <row r="703" spans="1:51" ht="3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732</v>
      </c>
      <c r="AE703" s="185"/>
      <c r="AF703" s="185"/>
      <c r="AG703" s="663" t="s">
        <v>735</v>
      </c>
      <c r="AH703" s="664"/>
      <c r="AI703" s="664"/>
      <c r="AJ703" s="664"/>
      <c r="AK703" s="664"/>
      <c r="AL703" s="664"/>
      <c r="AM703" s="664"/>
      <c r="AN703" s="664"/>
      <c r="AO703" s="664"/>
      <c r="AP703" s="664"/>
      <c r="AQ703" s="664"/>
      <c r="AR703" s="664"/>
      <c r="AS703" s="664"/>
      <c r="AT703" s="664"/>
      <c r="AU703" s="664"/>
      <c r="AV703" s="664"/>
      <c r="AW703" s="664"/>
      <c r="AX703" s="665"/>
    </row>
    <row r="704" spans="1:51" ht="33.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732</v>
      </c>
      <c r="AE704" s="582"/>
      <c r="AF704" s="582"/>
      <c r="AG704" s="688" t="s">
        <v>734</v>
      </c>
      <c r="AH704" s="689"/>
      <c r="AI704" s="689"/>
      <c r="AJ704" s="689"/>
      <c r="AK704" s="689"/>
      <c r="AL704" s="689"/>
      <c r="AM704" s="689"/>
      <c r="AN704" s="689"/>
      <c r="AO704" s="689"/>
      <c r="AP704" s="689"/>
      <c r="AQ704" s="689"/>
      <c r="AR704" s="689"/>
      <c r="AS704" s="689"/>
      <c r="AT704" s="689"/>
      <c r="AU704" s="689"/>
      <c r="AV704" s="689"/>
      <c r="AW704" s="689"/>
      <c r="AX704" s="690"/>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732</v>
      </c>
      <c r="AE705" s="732"/>
      <c r="AF705" s="732"/>
      <c r="AG705" s="190" t="s">
        <v>774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733</v>
      </c>
      <c r="AE708" s="667"/>
      <c r="AF708" s="667"/>
      <c r="AG708" s="522" t="s">
        <v>789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732</v>
      </c>
      <c r="AE709" s="185"/>
      <c r="AF709" s="185"/>
      <c r="AG709" s="663" t="s">
        <v>762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733</v>
      </c>
      <c r="AE710" s="185"/>
      <c r="AF710" s="185"/>
      <c r="AG710" s="663" t="s">
        <v>789</v>
      </c>
      <c r="AH710" s="664"/>
      <c r="AI710" s="664"/>
      <c r="AJ710" s="664"/>
      <c r="AK710" s="664"/>
      <c r="AL710" s="664"/>
      <c r="AM710" s="664"/>
      <c r="AN710" s="664"/>
      <c r="AO710" s="664"/>
      <c r="AP710" s="664"/>
      <c r="AQ710" s="664"/>
      <c r="AR710" s="664"/>
      <c r="AS710" s="664"/>
      <c r="AT710" s="664"/>
      <c r="AU710" s="664"/>
      <c r="AV710" s="664"/>
      <c r="AW710" s="664"/>
      <c r="AX710" s="665"/>
    </row>
    <row r="711" spans="1:50" ht="45.6"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732</v>
      </c>
      <c r="AE711" s="185"/>
      <c r="AF711" s="185"/>
      <c r="AG711" s="663" t="s">
        <v>759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733</v>
      </c>
      <c r="AE712" s="582"/>
      <c r="AF712" s="582"/>
      <c r="AG712" s="590" t="s">
        <v>787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733</v>
      </c>
      <c r="AE713" s="185"/>
      <c r="AF713" s="186"/>
      <c r="AG713" s="663" t="s">
        <v>787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733</v>
      </c>
      <c r="AE714" s="588"/>
      <c r="AF714" s="589"/>
      <c r="AG714" s="688" t="s">
        <v>787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795</v>
      </c>
      <c r="AE715" s="667"/>
      <c r="AF715" s="773"/>
      <c r="AG715" s="522" t="s">
        <v>797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732</v>
      </c>
      <c r="AE716" s="755"/>
      <c r="AF716" s="755"/>
      <c r="AG716" s="663" t="s">
        <v>769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732</v>
      </c>
      <c r="AE717" s="185"/>
      <c r="AF717" s="185"/>
      <c r="AG717" s="663" t="s">
        <v>771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732</v>
      </c>
      <c r="AE718" s="185"/>
      <c r="AF718" s="185"/>
      <c r="AG718" s="193" t="s">
        <v>770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733</v>
      </c>
      <c r="AE719" s="667"/>
      <c r="AF719" s="667"/>
      <c r="AG719" s="190" t="s">
        <v>799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798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796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717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717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790</v>
      </c>
      <c r="F746" s="113"/>
      <c r="G746" s="113"/>
      <c r="H746" s="100" t="str">
        <f>IF(E746="","","-")</f>
        <v>-</v>
      </c>
      <c r="I746" s="113" t="s">
        <v>731</v>
      </c>
      <c r="J746" s="113"/>
      <c r="K746" s="100" t="str">
        <f>IF(I746="","","-")</f>
        <v>-</v>
      </c>
      <c r="L746" s="104">
        <v>21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790</v>
      </c>
      <c r="F747" s="113"/>
      <c r="G747" s="113"/>
      <c r="H747" s="100" t="str">
        <f>IF(E747="","","-")</f>
        <v>-</v>
      </c>
      <c r="I747" s="113" t="s">
        <v>413</v>
      </c>
      <c r="J747" s="113"/>
      <c r="K747" s="100" t="str">
        <f>IF(I747="","","-")</f>
        <v>-</v>
      </c>
      <c r="L747" s="104">
        <v>18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756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743</v>
      </c>
      <c r="H789" s="446"/>
      <c r="I789" s="446"/>
      <c r="J789" s="446"/>
      <c r="K789" s="447"/>
      <c r="L789" s="448" t="s">
        <v>749</v>
      </c>
      <c r="M789" s="449"/>
      <c r="N789" s="449"/>
      <c r="O789" s="449"/>
      <c r="P789" s="449"/>
      <c r="Q789" s="449"/>
      <c r="R789" s="449"/>
      <c r="S789" s="449"/>
      <c r="T789" s="449"/>
      <c r="U789" s="449"/>
      <c r="V789" s="449"/>
      <c r="W789" s="449"/>
      <c r="X789" s="450"/>
      <c r="Y789" s="451">
        <v>4</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744</v>
      </c>
      <c r="H790" s="349"/>
      <c r="I790" s="349"/>
      <c r="J790" s="349"/>
      <c r="K790" s="350"/>
      <c r="L790" s="398" t="s">
        <v>751</v>
      </c>
      <c r="M790" s="399"/>
      <c r="N790" s="399"/>
      <c r="O790" s="399"/>
      <c r="P790" s="399"/>
      <c r="Q790" s="399"/>
      <c r="R790" s="399"/>
      <c r="S790" s="399"/>
      <c r="T790" s="399"/>
      <c r="U790" s="399"/>
      <c r="V790" s="399"/>
      <c r="W790" s="399"/>
      <c r="X790" s="400"/>
      <c r="Y790" s="395">
        <v>1.7</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746</v>
      </c>
      <c r="H791" s="349"/>
      <c r="I791" s="349"/>
      <c r="J791" s="349"/>
      <c r="K791" s="350"/>
      <c r="L791" s="398" t="s">
        <v>753</v>
      </c>
      <c r="M791" s="399"/>
      <c r="N791" s="399"/>
      <c r="O791" s="399"/>
      <c r="P791" s="399"/>
      <c r="Q791" s="399"/>
      <c r="R791" s="399"/>
      <c r="S791" s="399"/>
      <c r="T791" s="399"/>
      <c r="U791" s="399"/>
      <c r="V791" s="399"/>
      <c r="W791" s="399"/>
      <c r="X791" s="400"/>
      <c r="Y791" s="395">
        <v>1.5</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747</v>
      </c>
      <c r="H792" s="349"/>
      <c r="I792" s="349"/>
      <c r="J792" s="349"/>
      <c r="K792" s="350"/>
      <c r="L792" s="398" t="s">
        <v>754</v>
      </c>
      <c r="M792" s="399"/>
      <c r="N792" s="399"/>
      <c r="O792" s="399"/>
      <c r="P792" s="399"/>
      <c r="Q792" s="399"/>
      <c r="R792" s="399"/>
      <c r="S792" s="399"/>
      <c r="T792" s="399"/>
      <c r="U792" s="399"/>
      <c r="V792" s="399"/>
      <c r="W792" s="399"/>
      <c r="X792" s="400"/>
      <c r="Y792" s="395">
        <v>0.6</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t="s">
        <v>745</v>
      </c>
      <c r="H793" s="349"/>
      <c r="I793" s="349"/>
      <c r="J793" s="349"/>
      <c r="K793" s="350"/>
      <c r="L793" s="398" t="s">
        <v>752</v>
      </c>
      <c r="M793" s="399"/>
      <c r="N793" s="399"/>
      <c r="O793" s="399"/>
      <c r="P793" s="399"/>
      <c r="Q793" s="399"/>
      <c r="R793" s="399"/>
      <c r="S793" s="399"/>
      <c r="T793" s="399"/>
      <c r="U793" s="399"/>
      <c r="V793" s="399"/>
      <c r="W793" s="399"/>
      <c r="X793" s="400"/>
      <c r="Y793" s="395">
        <v>0.5</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t="s">
        <v>772</v>
      </c>
      <c r="H794" s="349"/>
      <c r="I794" s="349"/>
      <c r="J794" s="349"/>
      <c r="K794" s="350"/>
      <c r="L794" s="398" t="s">
        <v>750</v>
      </c>
      <c r="M794" s="399"/>
      <c r="N794" s="399"/>
      <c r="O794" s="399"/>
      <c r="P794" s="399"/>
      <c r="Q794" s="399"/>
      <c r="R794" s="399"/>
      <c r="S794" s="399"/>
      <c r="T794" s="399"/>
      <c r="U794" s="399"/>
      <c r="V794" s="399"/>
      <c r="W794" s="399"/>
      <c r="X794" s="400"/>
      <c r="Y794" s="395">
        <v>0.4</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t="s">
        <v>748</v>
      </c>
      <c r="H795" s="349"/>
      <c r="I795" s="349"/>
      <c r="J795" s="349"/>
      <c r="K795" s="350"/>
      <c r="L795" s="398" t="s">
        <v>755</v>
      </c>
      <c r="M795" s="399"/>
      <c r="N795" s="399"/>
      <c r="O795" s="399"/>
      <c r="P795" s="399"/>
      <c r="Q795" s="399"/>
      <c r="R795" s="399"/>
      <c r="S795" s="399"/>
      <c r="T795" s="399"/>
      <c r="U795" s="399"/>
      <c r="V795" s="399"/>
      <c r="W795" s="399"/>
      <c r="X795" s="400"/>
      <c r="Y795" s="395">
        <v>1.9</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10.600000000000001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758</v>
      </c>
      <c r="D845" s="415"/>
      <c r="E845" s="415"/>
      <c r="F845" s="415"/>
      <c r="G845" s="415"/>
      <c r="H845" s="415"/>
      <c r="I845" s="415"/>
      <c r="J845" s="416">
        <v>9011101039249</v>
      </c>
      <c r="K845" s="417"/>
      <c r="L845" s="417"/>
      <c r="M845" s="417"/>
      <c r="N845" s="417"/>
      <c r="O845" s="417"/>
      <c r="P845" s="421" t="s">
        <v>757</v>
      </c>
      <c r="Q845" s="317"/>
      <c r="R845" s="317"/>
      <c r="S845" s="317"/>
      <c r="T845" s="317"/>
      <c r="U845" s="317"/>
      <c r="V845" s="317"/>
      <c r="W845" s="317"/>
      <c r="X845" s="317"/>
      <c r="Y845" s="318">
        <v>10.6</v>
      </c>
      <c r="Z845" s="319"/>
      <c r="AA845" s="319"/>
      <c r="AB845" s="320"/>
      <c r="AC845" s="322" t="s">
        <v>372</v>
      </c>
      <c r="AD845" s="323"/>
      <c r="AE845" s="323"/>
      <c r="AF845" s="323"/>
      <c r="AG845" s="323"/>
      <c r="AH845" s="418">
        <v>2</v>
      </c>
      <c r="AI845" s="419"/>
      <c r="AJ845" s="419"/>
      <c r="AK845" s="419"/>
      <c r="AL845" s="326">
        <v>98</v>
      </c>
      <c r="AM845" s="327"/>
      <c r="AN845" s="327"/>
      <c r="AO845" s="328"/>
      <c r="AP845" s="321" t="s">
        <v>737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775</v>
      </c>
      <c r="F1110" s="886"/>
      <c r="G1110" s="886"/>
      <c r="H1110" s="886"/>
      <c r="I1110" s="886"/>
      <c r="J1110" s="416" t="s">
        <v>775</v>
      </c>
      <c r="K1110" s="417"/>
      <c r="L1110" s="417"/>
      <c r="M1110" s="417"/>
      <c r="N1110" s="417"/>
      <c r="O1110" s="417"/>
      <c r="P1110" s="421" t="s">
        <v>775</v>
      </c>
      <c r="Q1110" s="317"/>
      <c r="R1110" s="317"/>
      <c r="S1110" s="317"/>
      <c r="T1110" s="317"/>
      <c r="U1110" s="317"/>
      <c r="V1110" s="317"/>
      <c r="W1110" s="317"/>
      <c r="X1110" s="317"/>
      <c r="Y1110" s="318" t="s">
        <v>775</v>
      </c>
      <c r="Z1110" s="319"/>
      <c r="AA1110" s="319"/>
      <c r="AB1110" s="320"/>
      <c r="AC1110" s="322"/>
      <c r="AD1110" s="323"/>
      <c r="AE1110" s="323"/>
      <c r="AF1110" s="323"/>
      <c r="AG1110" s="323"/>
      <c r="AH1110" s="324" t="s">
        <v>775</v>
      </c>
      <c r="AI1110" s="325"/>
      <c r="AJ1110" s="325"/>
      <c r="AK1110" s="325"/>
      <c r="AL1110" s="326" t="s">
        <v>776</v>
      </c>
      <c r="AM1110" s="327"/>
      <c r="AN1110" s="327"/>
      <c r="AO1110" s="328"/>
      <c r="AP1110" s="321" t="s">
        <v>775</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21">
      <formula>IF(RIGHT(TEXT(P14,"0.#"),1)=".",FALSE,TRUE)</formula>
    </cfRule>
    <cfRule type="expression" dxfId="2812" priority="14022">
      <formula>IF(RIGHT(TEXT(P14,"0.#"),1)=".",TRUE,FALSE)</formula>
    </cfRule>
  </conditionalFormatting>
  <conditionalFormatting sqref="AE32">
    <cfRule type="expression" dxfId="2811" priority="14011">
      <formula>IF(RIGHT(TEXT(AE32,"0.#"),1)=".",FALSE,TRUE)</formula>
    </cfRule>
    <cfRule type="expression" dxfId="2810" priority="14012">
      <formula>IF(RIGHT(TEXT(AE32,"0.#"),1)=".",TRUE,FALSE)</formula>
    </cfRule>
  </conditionalFormatting>
  <conditionalFormatting sqref="P18:AX18">
    <cfRule type="expression" dxfId="2809" priority="13897">
      <formula>IF(RIGHT(TEXT(P18,"0.#"),1)=".",FALSE,TRUE)</formula>
    </cfRule>
    <cfRule type="expression" dxfId="2808" priority="13898">
      <formula>IF(RIGHT(TEXT(P18,"0.#"),1)=".",TRUE,FALSE)</formula>
    </cfRule>
  </conditionalFormatting>
  <conditionalFormatting sqref="Y799">
    <cfRule type="expression" dxfId="2807" priority="13889">
      <formula>IF(RIGHT(TEXT(Y799,"0.#"),1)=".",FALSE,TRUE)</formula>
    </cfRule>
    <cfRule type="expression" dxfId="2806" priority="13890">
      <formula>IF(RIGHT(TEXT(Y799,"0.#"),1)=".",TRUE,FALSE)</formula>
    </cfRule>
  </conditionalFormatting>
  <conditionalFormatting sqref="Y830:Y837 Y828 Y817:Y824 Y815 Y804:Y811 Y802">
    <cfRule type="expression" dxfId="2805" priority="13671">
      <formula>IF(RIGHT(TEXT(Y802,"0.#"),1)=".",FALSE,TRUE)</formula>
    </cfRule>
    <cfRule type="expression" dxfId="2804" priority="13672">
      <formula>IF(RIGHT(TEXT(Y802,"0.#"),1)=".",TRUE,FALSE)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9 Y794:Y798">
    <cfRule type="expression" dxfId="2797" priority="13695">
      <formula>IF(RIGHT(TEXT(Y789,"0.#"),1)=".",FALSE,TRUE)</formula>
    </cfRule>
    <cfRule type="expression" dxfId="2796" priority="13696">
      <formula>IF(RIGHT(TEXT(Y789,"0.#"),1)=".",TRUE,FALSE)</formula>
    </cfRule>
  </conditionalFormatting>
  <conditionalFormatting sqref="AU790">
    <cfRule type="expression" dxfId="2795" priority="13693">
      <formula>IF(RIGHT(TEXT(AU790,"0.#"),1)=".",FALSE,TRUE)</formula>
    </cfRule>
    <cfRule type="expression" dxfId="2794" priority="13694">
      <formula>IF(RIGHT(TEXT(AU790,"0.#"),1)=".",TRUE,FALSE)</formula>
    </cfRule>
  </conditionalFormatting>
  <conditionalFormatting sqref="AU799">
    <cfRule type="expression" dxfId="2793" priority="13691">
      <formula>IF(RIGHT(TEXT(AU799,"0.#"),1)=".",FALSE,TRUE)</formula>
    </cfRule>
    <cfRule type="expression" dxfId="2792" priority="13692">
      <formula>IF(RIGHT(TEXT(AU799,"0.#"),1)=".",TRUE,FALSE)</formula>
    </cfRule>
  </conditionalFormatting>
  <conditionalFormatting sqref="AU791:AU798 AU789">
    <cfRule type="expression" dxfId="2791" priority="13689">
      <formula>IF(RIGHT(TEXT(AU789,"0.#"),1)=".",FALSE,TRUE)</formula>
    </cfRule>
    <cfRule type="expression" dxfId="2790" priority="13690">
      <formula>IF(RIGHT(TEXT(AU789,"0.#"),1)=".",TRUE,FALSE)</formula>
    </cfRule>
  </conditionalFormatting>
  <conditionalFormatting sqref="Y829 Y816 Y803">
    <cfRule type="expression" dxfId="2789" priority="13675">
      <formula>IF(RIGHT(TEXT(Y803,"0.#"),1)=".",FALSE,TRUE)</formula>
    </cfRule>
    <cfRule type="expression" dxfId="2788" priority="13676">
      <formula>IF(RIGHT(TEXT(Y803,"0.#"),1)=".",TRUE,FALSE)</formula>
    </cfRule>
  </conditionalFormatting>
  <conditionalFormatting sqref="Y838 Y825 Y812">
    <cfRule type="expression" dxfId="2787" priority="13673">
      <formula>IF(RIGHT(TEXT(Y812,"0.#"),1)=".",FALSE,TRUE)</formula>
    </cfRule>
    <cfRule type="expression" dxfId="2786" priority="13674">
      <formula>IF(RIGHT(TEXT(Y812,"0.#"),1)=".",TRUE,FALSE)</formula>
    </cfRule>
  </conditionalFormatting>
  <conditionalFormatting sqref="AU829 AU816 AU803">
    <cfRule type="expression" dxfId="2785" priority="13669">
      <formula>IF(RIGHT(TEXT(AU803,"0.#"),1)=".",FALSE,TRUE)</formula>
    </cfRule>
    <cfRule type="expression" dxfId="2784" priority="13670">
      <formula>IF(RIGHT(TEXT(AU803,"0.#"),1)=".",TRUE,FALSE)</formula>
    </cfRule>
  </conditionalFormatting>
  <conditionalFormatting sqref="AU838 AU825 AU812">
    <cfRule type="expression" dxfId="2783" priority="13667">
      <formula>IF(RIGHT(TEXT(AU812,"0.#"),1)=".",FALSE,TRUE)</formula>
    </cfRule>
    <cfRule type="expression" dxfId="2782" priority="13668">
      <formula>IF(RIGHT(TEXT(AU812,"0.#"),1)=".",TRUE,FALSE)</formula>
    </cfRule>
  </conditionalFormatting>
  <conditionalFormatting sqref="AU830:AU837 AU828 AU817:AU824 AU815 AU804:AU811 AU802">
    <cfRule type="expression" dxfId="2781" priority="13665">
      <formula>IF(RIGHT(TEXT(AU802,"0.#"),1)=".",FALSE,TRUE)</formula>
    </cfRule>
    <cfRule type="expression" dxfId="2780" priority="13666">
      <formula>IF(RIGHT(TEXT(AU802,"0.#"),1)=".",TRUE,FALSE)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7:AO874">
    <cfRule type="expression" dxfId="2515" priority="6643">
      <formula>IF(AND(AL847&gt;=0, RIGHT(TEXT(AL847,"0.#"),1)&lt;&gt;"."),TRUE,FALSE)</formula>
    </cfRule>
    <cfRule type="expression" dxfId="2514" priority="6644">
      <formula>IF(AND(AL847&gt;=0, RIGHT(TEXT(AL847,"0.#"),1)="."),TRUE,FALSE)</formula>
    </cfRule>
    <cfRule type="expression" dxfId="2513" priority="6645">
      <formula>IF(AND(AL847&lt;0, RIGHT(TEXT(AL847,"0.#"),1)&lt;&gt;"."),TRUE,FALSE)</formula>
    </cfRule>
    <cfRule type="expression" dxfId="2512" priority="6646">
      <formula>IF(AND(AL847&lt;0, RIGHT(TEXT(AL847,"0.#"),1)="."),TRUE,FALSE)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7:Y874">
    <cfRule type="expression" dxfId="2441" priority="2971">
      <formula>IF(RIGHT(TEXT(Y847,"0.#"),1)=".",FALSE,TRUE)</formula>
    </cfRule>
    <cfRule type="expression" dxfId="2440" priority="2972">
      <formula>IF(RIGHT(TEXT(Y847,"0.#"),1)=".",TRUE,FALSE)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10:AO1139">
    <cfRule type="expression" dxfId="2411" priority="2877">
      <formula>IF(AND(AL1110&gt;=0, RIGHT(TEXT(AL1110,"0.#"),1)&lt;&gt;"."),TRUE,FALSE)</formula>
    </cfRule>
    <cfRule type="expression" dxfId="2410" priority="2878">
      <formula>IF(AND(AL1110&gt;=0, RIGHT(TEXT(AL1110,"0.#"),1)="."),TRUE,FALSE)</formula>
    </cfRule>
    <cfRule type="expression" dxfId="2409" priority="2879">
      <formula>IF(AND(AL1110&lt;0, RIGHT(TEXT(AL1110,"0.#"),1)&lt;&gt;"."),TRUE,FALSE)</formula>
    </cfRule>
    <cfRule type="expression" dxfId="2408" priority="2880">
      <formula>IF(AND(AL1110&lt;0, RIGHT(TEXT(AL1110,"0.#"),1)="."),TRUE,FALSE)</formula>
    </cfRule>
  </conditionalFormatting>
  <conditionalFormatting sqref="Y1110:Y1139">
    <cfRule type="expression" dxfId="2407" priority="2875">
      <formula>IF(RIGHT(TEXT(Y1110,"0.#"),1)=".",FALSE,TRUE)</formula>
    </cfRule>
    <cfRule type="expression" dxfId="2406" priority="2876">
      <formula>IF(RIGHT(TEXT(Y1110,"0.#"),1)=".",TRUE,FALSE)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45:AO846">
    <cfRule type="expression" dxfId="2397" priority="2829">
      <formula>IF(AND(AL845&gt;=0, RIGHT(TEXT(AL845,"0.#"),1)&lt;&gt;"."),TRUE,FALSE)</formula>
    </cfRule>
    <cfRule type="expression" dxfId="2396" priority="2830">
      <formula>IF(AND(AL845&gt;=0, RIGHT(TEXT(AL845,"0.#"),1)="."),TRUE,FALSE)</formula>
    </cfRule>
    <cfRule type="expression" dxfId="2395" priority="2831">
      <formula>IF(AND(AL845&lt;0, RIGHT(TEXT(AL845,"0.#"),1)&lt;&gt;"."),TRUE,FALSE)</formula>
    </cfRule>
    <cfRule type="expression" dxfId="2394" priority="2832">
      <formula>IF(AND(AL845&lt;0, RIGHT(TEXT(AL845,"0.#"),1)="."),TRUE,FALSE)</formula>
    </cfRule>
  </conditionalFormatting>
  <conditionalFormatting sqref="Y845:Y846">
    <cfRule type="expression" dxfId="2393" priority="2827">
      <formula>IF(RIGHT(TEXT(Y845,"0.#"),1)=".",FALSE,TRUE)</formula>
    </cfRule>
    <cfRule type="expression" dxfId="2392" priority="2828">
      <formula>IF(RIGHT(TEXT(Y845,"0.#"),1)=".",TRUE,FALSE)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 AI138">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8:AO879">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M134:AM135">
    <cfRule type="expression" dxfId="717" priority="17">
      <formula>IF(RIGHT(TEXT(AM134,"0.#"),1)=".",FALSE,TRUE)</formula>
    </cfRule>
    <cfRule type="expression" dxfId="716" priority="18">
      <formula>IF(RIGHT(TEXT(AM134,"0.#"),1)=".",TRUE,FALSE)</formula>
    </cfRule>
  </conditionalFormatting>
  <conditionalFormatting sqref="AE139 AI139 AQ139 AU139">
    <cfRule type="expression" dxfId="715" priority="15">
      <formula>IF(RIGHT(TEXT(AE139,"0.#"),1)=".",FALSE,TRUE)</formula>
    </cfRule>
    <cfRule type="expression" dxfId="714" priority="16">
      <formula>IF(RIGHT(TEXT(AE139,"0.#"),1)=".",TRUE,FALSE)</formula>
    </cfRule>
  </conditionalFormatting>
  <conditionalFormatting sqref="AM139">
    <cfRule type="expression" dxfId="713" priority="13">
      <formula>IF(RIGHT(TEXT(AM139,"0.#"),1)=".",FALSE,TRUE)</formula>
    </cfRule>
    <cfRule type="expression" dxfId="712" priority="14">
      <formula>IF(RIGHT(TEXT(AM139,"0.#"),1)=".",TRUE,FALSE)</formula>
    </cfRule>
  </conditionalFormatting>
  <conditionalFormatting sqref="AQ138 AU138">
    <cfRule type="expression" dxfId="711" priority="11">
      <formula>IF(RIGHT(TEXT(AQ138,"0.#"),1)=".",FALSE,TRUE)</formula>
    </cfRule>
    <cfRule type="expression" dxfId="710" priority="12">
      <formula>IF(RIGHT(TEXT(AQ138,"0.#"),1)=".",TRUE,FALSE)</formula>
    </cfRule>
  </conditionalFormatting>
  <conditionalFormatting sqref="AM138">
    <cfRule type="expression" dxfId="709" priority="9">
      <formula>IF(RIGHT(TEXT(AM138,"0.#"),1)=".",FALSE,TRUE)</formula>
    </cfRule>
    <cfRule type="expression" dxfId="708" priority="10">
      <formula>IF(RIGHT(TEXT(AM138,"0.#"),1)=".",TRUE,FALSE)</formula>
    </cfRule>
  </conditionalFormatting>
  <conditionalFormatting sqref="Y790">
    <cfRule type="expression" dxfId="707" priority="7">
      <formula>IF(RIGHT(TEXT(Y790,"0.#"),1)=".",FALSE,TRUE)</formula>
    </cfRule>
    <cfRule type="expression" dxfId="706" priority="8">
      <formula>IF(RIGHT(TEXT(Y790,"0.#"),1)=".",TRUE,FALSE)</formula>
    </cfRule>
  </conditionalFormatting>
  <conditionalFormatting sqref="Y791">
    <cfRule type="expression" dxfId="705" priority="5">
      <formula>IF(RIGHT(TEXT(Y791,"0.#"),1)=".",FALSE,TRUE)</formula>
    </cfRule>
    <cfRule type="expression" dxfId="704" priority="6">
      <formula>IF(RIGHT(TEXT(Y791,"0.#"),1)=".",TRUE,FALSE)</formula>
    </cfRule>
  </conditionalFormatting>
  <conditionalFormatting sqref="Y793">
    <cfRule type="expression" dxfId="703" priority="3">
      <formula>IF(RIGHT(TEXT(Y793,"0.#"),1)=".",FALSE,TRUE)</formula>
    </cfRule>
    <cfRule type="expression" dxfId="702" priority="4">
      <formula>IF(RIGHT(TEXT(Y793,"0.#"),1)=".",TRUE,FALSE)</formula>
    </cfRule>
  </conditionalFormatting>
  <conditionalFormatting sqref="Y792">
    <cfRule type="expression" dxfId="701" priority="1">
      <formula>IF(RIGHT(TEXT(Y792,"0.#"),1)=".",FALSE,TRUE)</formula>
    </cfRule>
    <cfRule type="expression" dxfId="700" priority="2">
      <formula>IF(RIGHT(TEXT(Y792,"0.#"),1)=".",TRUE,FALSE)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732</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732</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2021-05-28T00:56:10Z</cp:lastPrinted>
  <dcterms:created xsi:type="dcterms:W3CDTF">2012-03-13T00:50:25Z</dcterms:created>
  <dcterms:modified xsi:type="dcterms:W3CDTF">2021-06-24T06:34:39Z</dcterms:modified>
</cp:coreProperties>
</file>