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3120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50"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<sst xmlns="http://schemas.openxmlformats.org/spreadsheetml/2006/main" count="3085" uniqueCount="784">
  <si>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</si>
  <si>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</si>
  <si>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</si>
  <si>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</si>
  <si>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</si>
  <si>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</si>
  <si>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</si>
  <si>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</si>
  <si>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</si>
  <si>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</si>
  <si>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</si>
  <si>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</si>
  <si>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</si>
  <si>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</si>
  <si>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</si>
  <si>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</si>
  <si>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</si>
  <si>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</si>
  <si>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</si>
  <si>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</si>
  <si>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</si>
  <si>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</si>
  <si>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</si>
  <si>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</si>
  <si>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</si>
  <si>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</si>
  <si>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</si>
  <si>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</si>
  <si>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</si>
  <si>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</si>
  <si>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</si>
  <si>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</si>
  <si>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</si>
  <si>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</si>
  <si>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</si>
  <si>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</si>
  <si>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</si>
  <si>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</si>
  <si>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</si>
  <si>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</si>
  <si>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</si>
  <si>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</si>
  <si>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</si>
  <si>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</si>
  <si>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</si>
  <si>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</si>
  <si>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</si>
  <si>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</si>
  <si>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</si>
  <si>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</si>
  <si>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</si>
  <si>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</si>
  <si>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</si>
  <si>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</si>
  <si>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</si>
  <si>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</si>
  <si>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</si>
  <si>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</si>
  <si>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</si>
  <si>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</si>
  <si>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</si>
  <si>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</si>
  <si>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</si>
  <si>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</si>
  <si>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</si>
  <si>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</si>
  <si>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</si>
  <si>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</si>
  <si>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</si>
  <si>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</si>
  <si>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</si>
  <si>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</si>
  <si>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</si>
  <si>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</si>
  <si>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</si>
  <si>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</si>
  <si>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</si>
  <si>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</si>
  <si>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</si>
  <si>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</si>
  <si>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</si>
  <si>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</si>
  <si>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</si>
  <si>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</si>
  <si>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</si>
  <si>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</si>
  <si>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</si>
  <si>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</si>
  <si>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</si>
  <si>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</si>
  <si>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</si>
  <si>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</si>
  <si>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</si>
  <si>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</si>
  <si>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</si>
  <si>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</si>
  <si>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</si>
  <si>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</si>
  <si>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</si>
  <si>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</si>
  <si>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</si>
  <si>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</si>
  <si>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</si>
  <si>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</si>
  <si>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</si>
  <si>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</si>
  <si>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</si>
  <si>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</si>
  <si>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</si>
  <si>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</si>
  <si>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</si>
  <si>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</si>
  <si>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</si>
  <si>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</si>
  <si>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</si>
  <si>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</si>
  <si>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</si>
  <si>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</si>
  <si>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</si>
  <si>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</si>
  <si>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</si>
  <si>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</si>
  <si>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</si>
  <si>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</si>
  <si>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</si>
  <si>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</si>
  <si>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</si>
  <si>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</si>
  <si>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</si>
  <si>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</si>
  <si>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</si>
  <si>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</si>
  <si>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</si>
  <si>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</si>
  <si>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</si>
  <si>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</si>
  <si>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</si>
  <si>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</si>
  <si>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</si>
  <si>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</si>
  <si>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</si>
  <si>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</si>
  <si>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</si>
  <si>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</si>
  <si>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</si>
  <si>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</si>
  <si>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</si>
  <si>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</si>
  <si>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</si>
  <si>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</si>
  <si>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</si>
  <si>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</si>
  <si>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</si>
  <si>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</si>
  <si>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</si>
  <si>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</si>
  <si>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</si>
  <si>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</si>
  <si>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</si>
  <si>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</si>
  <si>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</si>
  <si>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</si>
  <si>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</si>
  <si>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</si>
  <si>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</si>
  <si>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</si>
  <si>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</si>
  <si>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</si>
  <si>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</si>
  <si>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</si>
  <si>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</si>
  <si>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</si>
  <si>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</si>
  <si>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</si>
  <si>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</si>
  <si>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</si>
  <si>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</si>
  <si>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</si>
  <si>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</si>
  <si>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</si>
  <si>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</si>
  <si>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</si>
  <si>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</si>
  <si>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</si>
  <si>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</si>
  <si>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</si>
  <si>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</si>
  <si>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</si>
  <si>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</si>
  <si>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</si>
  <si>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</si>
  <si>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</si>
  <si>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</si>
  <si>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</si>
  <si>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</si>
  <si>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</si>
  <si>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</si>
  <si>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</si>
  <si>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</si>
  <si>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</si>
  <si>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</si>
  <si>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</si>
  <si>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</si>
  <si>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</si>
  <si>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</si>
  <si>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</si>
  <si>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</si>
  <si>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</si>
  <si>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</si>
  <si>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</si>
  <si>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</si>
  <si>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</si>
  <si>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</si>
  <si>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</si>
  <si>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</si>
  <si>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</si>
  <si>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</si>
  <si>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</si>
  <si>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</si>
  <si>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</si>
  <si>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</si>
  <si>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</si>
  <si>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</si>
  <si>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</si>
  <si>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</si>
  <si>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</si>
  <si>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</si>
  <si>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</si>
  <si>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</si>
  <si>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</si>
  <si>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</si>
  <si>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</si>
  <si>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</si>
  <si>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</si>
  <si>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</si>
  <si>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</si>
  <si>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</si>
  <si>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</si>
  <si>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</si>
  <si>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</si>
  <si>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</si>
  <si>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</si>
  <si>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</si>
  <si>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</si>
  <si>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</si>
  <si>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</si>
  <si>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</si>
  <si>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</si>
  <si>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</si>
  <si>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</si>
  <si>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</si>
  <si>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</si>
  <si>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</si>
  <si>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</si>
  <si>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</si>
  <si>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</si>
  <si>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</si>
  <si>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</si>
  <si>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</si>
  <si>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</si>
  <si>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</si>
  <si>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</si>
  <si>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</si>
  <si>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</si>
  <si>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</si>
  <si>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</si>
  <si>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</si>
  <si>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</si>
  <si>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</si>
  <si>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</si>
  <si>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</si>
  <si>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</si>
  <si>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</si>
  <si>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</si>
  <si>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</si>
  <si>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</si>
  <si>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</si>
  <si>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</si>
  <si>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</si>
  <si>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</si>
  <si>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</si>
  <si>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</si>
  <si>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</si>
  <si>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</si>
  <si>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</si>
  <si>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</si>
  <si>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</si>
  <si>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</si>
  <si>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</si>
  <si>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</si>
  <si>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</si>
  <si>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</si>
  <si>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</si>
  <si>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</si>
  <si>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</si>
  <si>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</si>
  <si>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</si>
  <si>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</si>
  <si>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</si>
  <si>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</si>
  <si>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</si>
  <si>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</si>
  <si>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</si>
  <si>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</si>
  <si>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</si>
  <si>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</si>
  <si>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</si>
  <si>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</si>
  <si>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</si>
  <si>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</si>
  <si>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</si>
  <si>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</si>
  <si>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</si>
  <si>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</si>
  <si>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</si>
  <si>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</si>
  <si>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</si>
  <si>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</si>
  <si>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</si>
  <si>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</si>
  <si>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</si>
  <si>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</si>
  <si>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</si>
  <si>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</si>
  <si>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</si>
  <si>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</si>
  <si>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</si>
  <si>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</si>
  <si>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</si>
  <si>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</si>
  <si>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</si>
  <si>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</si>
  <si>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</si>
  <si>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</si>
  <si>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</si>
  <si>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</si>
  <si>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</si>
  <si>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</si>
  <si>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</si>
  <si>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</si>
  <si>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</si>
  <si>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</si>
  <si>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</si>
  <si>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</si>
  <si>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</si>
  <si>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</si>
  <si>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</si>
  <si>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</si>
  <si>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</si>
  <si>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</si>
  <si>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</si>
  <si>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</si>
  <si>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</si>
  <si>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</si>
  <si>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</si>
  <si>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</si>
  <si>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</si>
  <si>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</si>
  <si>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</si>
  <si>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</si>
  <si>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</si>
  <si>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</si>
  <si>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</si>
  <si>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</si>
  <si>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</si>
  <si>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</si>
  <si>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</si>
  <si>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</si>
  <si>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</si>
  <si>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</si>
  <si>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</si>
  <si>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</si>
  <si>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</si>
  <si>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</si>
  <si>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</si>
  <si>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</si>
  <si>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</si>
  <si>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</si>
  <si>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</si>
  <si>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</si>
  <si>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</si>
  <si>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</si>
  <si>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</si>
  <si>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</si>
  <si>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</si>
  <si>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</si>
  <si>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</si>
  <si>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</si>
  <si>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</si>
  <si>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</si>
  <si>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</si>
  <si>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</si>
  <si>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</si>
  <si>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</si>
  <si>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</si>
  <si>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</si>
  <si>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</si>
  <si>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</si>
  <si>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</si>
  <si>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</si>
  <si>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</si>
  <si>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</si>
  <si>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</si>
  <si>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</si>
  <si>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</si>
  <si>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</si>
  <si>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</si>
  <si>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</si>
  <si>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</si>
  <si>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</si>
  <si>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</si>
  <si>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</si>
  <si>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</si>
  <si>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</si>
  <si>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</si>
  <si>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</si>
  <si>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</si>
  <si>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</si>
  <si>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</si>
  <si>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</si>
  <si>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</si>
  <si>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</si>
  <si>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</si>
  <si>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</si>
  <si>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</si>
  <si>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</si>
  <si>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</si>
  <si>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</si>
  <si>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</si>
  <si>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</si>
  <si>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</si>
  <si>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</si>
  <si>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</si>
  <si>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</si>
  <si>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</si>
  <si>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</si>
  <si>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</si>
  <si>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</si>
  <si>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</si>
  <si>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</si>
  <si>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</si>
  <si>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</si>
  <si>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</si>
  <si>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</si>
  <si>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</si>
  <si>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</si>
  <si>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</si>
  <si>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</si>
  <si>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</si>
  <si>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</si>
  <si>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</si>
  <si>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</si>
  <si>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</si>
  <si>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</si>
  <si>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</si>
  <si>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</si>
  <si>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</si>
  <si>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</si>
  <si>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</si>
  <si>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</si>
  <si>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</si>
  <si>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</si>
  <si>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</si>
  <si>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</si>
  <si>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</si>
  <si>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</si>
  <si>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</si>
  <si>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</si>
  <si>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</si>
  <si>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</si>
  <si>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</si>
  <si>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</si>
  <si>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</si>
  <si>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</si>
  <si>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</si>
  <si>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</si>
  <si>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</si>
  <si>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</si>
  <si>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</si>
  <si>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</si>
  <si>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</si>
  <si>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</si>
  <si>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</si>
  <si>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</si>
  <si>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</si>
  <si>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</si>
  <si>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</si>
  <si>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</si>
  <si>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</si>
  <si>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</si>
  <si>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</si>
  <si>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</si>
  <si>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</si>
  <si>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</si>
  <si>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</si>
  <si>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</si>
  <si>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</si>
  <si>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</si>
  <si>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</si>
  <si>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</si>
  <si>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</si>
  <si>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</si>
  <si>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</si>
  <si>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</si>
  <si>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</si>
  <si>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</si>
  <si>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</si>
  <si>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</si>
  <si>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</si>
  <si>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</si>
  <si>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</si>
  <si>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</si>
  <si>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</si>
  <si>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</si>
  <si>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</si>
  <si>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</si>
  <si>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</si>
  <si>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</si>
  <si>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</si>
  <si>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</si>
  <si>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</si>
  <si>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</si>
  <si>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</si>
  <si>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</si>
  <si>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</si>
  <si>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</si>
  <si>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</si>
  <si>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</si>
  <si>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</si>
  <si>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</si>
  <si>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</si>
  <si>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</si>
  <si>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</si>
  <si>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</si>
  <si>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</si>
  <si>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</si>
  <si>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</si>
  <si>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</si>
  <si>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</si>
  <si>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</si>
  <si>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</si>
  <si>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</si>
  <si>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</si>
  <si>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</si>
  <si>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</si>
  <si>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</si>
  <si>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</si>
  <si>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</si>
  <si>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</si>
  <si>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</si>
  <si>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</si>
  <si>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</si>
  <si>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</si>
  <si>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</si>
  <si>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</si>
  <si>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</si>
  <si>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</si>
  <si>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</si>
  <si>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</si>
  <si>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</si>
  <si>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</si>
  <si>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</si>
  <si>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</si>
  <si>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</si>
  <si>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</si>
  <si>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</si>
  <si>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</si>
  <si>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</si>
  <si>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</si>
  <si>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</si>
  <si>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</si>
  <si>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</si>
  <si>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</si>
  <si>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</si>
  <si>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</si>
  <si>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</si>
  <si>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</si>
  <si>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</si>
  <si>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</si>
  <si>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</si>
  <si>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</si>
  <si>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</si>
  <si>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</si>
  <si>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</si>
  <si>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</si>
  <si>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</si>
  <si>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</si>
  <si>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</si>
  <si>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</si>
  <si>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</si>
  <si>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</si>
  <si>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</si>
  <si>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</si>
  <si>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</si>
  <si>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</si>
  <si>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</si>
  <si>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</si>
  <si>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</si>
  <si>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</si>
  <si>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</si>
  <si>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</si>
  <si>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</si>
  <si>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</si>
  <si>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</si>
  <si>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</si>
  <si>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</si>
  <si>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</si>
  <si>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</si>
  <si>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</si>
  <si>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</si>
  <si>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</si>
  <si>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</si>
  <si>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</si>
  <si>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</si>
  <si>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</si>
  <si>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</si>
  <si>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</si>
  <si>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</si>
  <si>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</si>
  <si>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</si>
  <si>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</si>
  <si>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</si>
  <si>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</si>
  <si>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</si>
  <si>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</si>
  <si>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</si>
  <si>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</si>
  <si>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</si>
  <si>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</si>
  <si>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</si>
  <si>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</si>
  <si>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</si>
  <si>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</si>
  <si>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</si>
  <si>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</si>
  <si>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</si>
  <si>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</si>
  <si>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</si>
  <si>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</si>
  <si>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</si>
  <si>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</si>
  <si>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</si>
  <si>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</si>
  <si>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</si>
  <si>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</si>
  <si>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</si>
  <si>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</si>
  <si>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</si>
  <si>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</si>
  <si>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</si>
  <si>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</si>
  <si>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</si>
  <si>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</si>
  <si>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</si>
  <si>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</si>
  <si>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</si>
  <si>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</si>
  <si>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</si>
  <si>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</si>
  <si>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</si>
  <si>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</si>
  <si>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</si>
  <si>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</si>
  <si>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</si>
  <si>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</si>
  <si>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</si>
  <si>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</si>
  <si>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</si>
  <si>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</si>
  <si>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</si>
  <si>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</si>
  <si>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</si>
  <si>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</si>
  <si>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</si>
  <si>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</si>
  <si>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</si>
  <si>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</si>
  <si>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</si>
  <si>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</si>
  <si>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</si>
  <si>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</si>
  <si>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</si>
  <si>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</si>
  <si>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</si>
  <si>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</si>
  <si>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</si>
  <si>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</si>
  <si>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</si>
  <si>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</si>
  <si>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</si>
  <si>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</si>
  <si>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</si>
  <si>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</si>
  <si>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</si>
  <si>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</si>
  <si>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</si>
  <si>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</si>
  <si>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</si>
  <si>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</si>
  <si>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</si>
  <si>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</si>
  <si>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</si>
  <si>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</si>
  <si>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</si>
  <si>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</si>
  <si>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</si>
  <si>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</si>
  <si>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</si>
  <si>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自然生態系を基盤とする防災減災推進費</t>
  </si>
  <si>
    <t>自然環境局</t>
  </si>
  <si>
    <t>室長  中澤　圭一</t>
  </si>
  <si>
    <t>令和2年度</t>
  </si>
  <si>
    <t>令和4年度</t>
  </si>
  <si>
    <t>生物多様性戦略推進室</t>
  </si>
  <si>
    <t xml:space="preserve">生物多様性国家戦略2012-2020
第5次環境基本計画 </t>
  </si>
  <si>
    <t xml:space="preserve">①「令和元年東日本台風」において、自然生態系の機能が防災・減災に貢献した事例を調査し要因分析を行う。
②流域全体での遊水機能等の強化と生物多様性の保全・再生に向けた生態系機能ポテンシャルマップ（旧湿地・氾濫原等を湿地・氾濫原等に戻した場合の保水力や生物多様性保全効果の評価）を作成する。
</t>
  </si>
  <si>
    <t>-</t>
  </si>
  <si>
    <t>環境保全調査費</t>
  </si>
  <si>
    <t>件</t>
  </si>
  <si>
    <t>●●</t>
    <phoneticPr fontId="5"/>
  </si>
  <si>
    <t>生態系機能ポテンシャルマップの作成に係る業務費用／生態系機能ポテンシャルマップの作成数　　　　　　　　　　　　　　</t>
    <phoneticPr fontId="5"/>
  </si>
  <si>
    <t>百万円</t>
  </si>
  <si>
    <t>百万円/件</t>
    <phoneticPr fontId="5"/>
  </si>
  <si>
    <t>／　</t>
    <phoneticPr fontId="5"/>
  </si>
  <si>
    <t>　　/</t>
    <phoneticPr fontId="5"/>
  </si>
  <si>
    <t>／　　　　　　　　　　　　　　</t>
    <phoneticPr fontId="5"/>
  </si>
  <si>
    <t>5.生物多様性の保全と自然との共生の推進</t>
  </si>
  <si>
    <t>○</t>
  </si>
  <si>
    <t>-</t>
    <phoneticPr fontId="5"/>
  </si>
  <si>
    <t>-</t>
    <phoneticPr fontId="5"/>
  </si>
  <si>
    <t>-</t>
    <phoneticPr fontId="5"/>
  </si>
  <si>
    <t>無</t>
  </si>
  <si>
    <t>‐</t>
  </si>
  <si>
    <t>環境省</t>
  </si>
  <si>
    <t>自然生態系を基盤とする手法は、地方自治体、民間等が実施するための技術的な知見が不十分であり、国が先進的な調査を行う必要がある。</t>
    <rPh sb="0" eb="2">
      <t>シゼン</t>
    </rPh>
    <rPh sb="2" eb="5">
      <t>セイタイケイ</t>
    </rPh>
    <rPh sb="6" eb="8">
      <t>キバン</t>
    </rPh>
    <rPh sb="11" eb="13">
      <t>シュホウ</t>
    </rPh>
    <rPh sb="15" eb="17">
      <t>チホウ</t>
    </rPh>
    <rPh sb="17" eb="20">
      <t>ジチタイ</t>
    </rPh>
    <rPh sb="21" eb="23">
      <t>ミンカン</t>
    </rPh>
    <rPh sb="23" eb="24">
      <t>トウ</t>
    </rPh>
    <rPh sb="25" eb="27">
      <t>ジッシ</t>
    </rPh>
    <rPh sb="32" eb="35">
      <t>ギジュツテキ</t>
    </rPh>
    <rPh sb="36" eb="38">
      <t>チケン</t>
    </rPh>
    <rPh sb="39" eb="42">
      <t>フジュウブン</t>
    </rPh>
    <rPh sb="46" eb="47">
      <t>クニ</t>
    </rPh>
    <rPh sb="48" eb="51">
      <t>センシンテキ</t>
    </rPh>
    <rPh sb="52" eb="54">
      <t>チョウサ</t>
    </rPh>
    <rPh sb="55" eb="56">
      <t>オコナ</t>
    </rPh>
    <rPh sb="57" eb="59">
      <t>ヒツヨウ</t>
    </rPh>
    <phoneticPr fontId="5"/>
  </si>
  <si>
    <t>気候災害の激甚化やインフラの維持にかかるコスト増大等の課題の解決と、生物多様性の保全というニーズに合致するものである。</t>
    <rPh sb="0" eb="2">
      <t>キコウ</t>
    </rPh>
    <rPh sb="2" eb="4">
      <t>サイガイ</t>
    </rPh>
    <rPh sb="5" eb="7">
      <t>ゲキジン</t>
    </rPh>
    <rPh sb="7" eb="8">
      <t>カ</t>
    </rPh>
    <rPh sb="14" eb="16">
      <t>イジ</t>
    </rPh>
    <rPh sb="23" eb="25">
      <t>ゾウダイ</t>
    </rPh>
    <rPh sb="25" eb="26">
      <t>トウ</t>
    </rPh>
    <rPh sb="27" eb="29">
      <t>カダイ</t>
    </rPh>
    <rPh sb="30" eb="32">
      <t>カイケツ</t>
    </rPh>
    <rPh sb="34" eb="36">
      <t>セイブツ</t>
    </rPh>
    <rPh sb="36" eb="39">
      <t>タヨウセイ</t>
    </rPh>
    <rPh sb="40" eb="42">
      <t>ホゼン</t>
    </rPh>
    <rPh sb="49" eb="51">
      <t>ガッチ</t>
    </rPh>
    <phoneticPr fontId="5"/>
  </si>
  <si>
    <t>生態系機能ポテンシャルマップの作成は、技術的な知見の蓄積のために国が先進的な調査検討を行うものであり、妥当である。</t>
    <rPh sb="19" eb="22">
      <t>ギジュツテキ</t>
    </rPh>
    <rPh sb="23" eb="25">
      <t>チケン</t>
    </rPh>
    <rPh sb="26" eb="28">
      <t>チクセキ</t>
    </rPh>
    <rPh sb="40" eb="42">
      <t>ケントウ</t>
    </rPh>
    <rPh sb="51" eb="53">
      <t>ダトウ</t>
    </rPh>
    <phoneticPr fontId="5"/>
  </si>
  <si>
    <t>費目・使途が事業目的に即した真に必要なものに限定されているか、事前の指導・確認を行う。</t>
    <rPh sb="31" eb="33">
      <t>ジゼン</t>
    </rPh>
    <rPh sb="34" eb="36">
      <t>シドウ</t>
    </rPh>
    <rPh sb="37" eb="39">
      <t>カクニン</t>
    </rPh>
    <rPh sb="40" eb="41">
      <t>オコナ</t>
    </rPh>
    <phoneticPr fontId="5"/>
  </si>
  <si>
    <t>-</t>
    <phoneticPr fontId="5"/>
  </si>
  <si>
    <t>調査対象地を精査し必要最低限の箇所に限定するなど、コスト削減や効率化を検討している。</t>
    <rPh sb="0" eb="2">
      <t>チョウサ</t>
    </rPh>
    <rPh sb="4" eb="5">
      <t>チ</t>
    </rPh>
    <rPh sb="6" eb="8">
      <t>セイサ</t>
    </rPh>
    <rPh sb="35" eb="37">
      <t>ケントウ</t>
    </rPh>
    <phoneticPr fontId="5"/>
  </si>
  <si>
    <t>各作業に関して専門性を有する業者が実施することにより、国が直接実施するよりも効果的かつ効率的に実施できる。</t>
    <phoneticPr fontId="5"/>
  </si>
  <si>
    <t>令和2年度事業により得られた検討成果及びポテンシャルマップの試作物は次年度以降の検討に不可欠な知見となっている。</t>
    <rPh sb="0" eb="2">
      <t>レイワ</t>
    </rPh>
    <rPh sb="3" eb="5">
      <t>ネンド</t>
    </rPh>
    <rPh sb="5" eb="7">
      <t>ジギョウ</t>
    </rPh>
    <rPh sb="10" eb="11">
      <t>エ</t>
    </rPh>
    <rPh sb="14" eb="16">
      <t>ケントウ</t>
    </rPh>
    <rPh sb="16" eb="18">
      <t>セイカ</t>
    </rPh>
    <rPh sb="18" eb="19">
      <t>オヨ</t>
    </rPh>
    <rPh sb="30" eb="32">
      <t>シサク</t>
    </rPh>
    <rPh sb="32" eb="33">
      <t>モノ</t>
    </rPh>
    <rPh sb="34" eb="37">
      <t>ジネンド</t>
    </rPh>
    <rPh sb="37" eb="39">
      <t>イコウ</t>
    </rPh>
    <rPh sb="40" eb="42">
      <t>ケントウ</t>
    </rPh>
    <rPh sb="43" eb="46">
      <t>フカケツ</t>
    </rPh>
    <rPh sb="47" eb="49">
      <t>チケン</t>
    </rPh>
    <phoneticPr fontId="5"/>
  </si>
  <si>
    <t>2021年度に策定を予定している次期生物多様性国家戦略、生物多様性地域戦略等の生物多様性保全や、国土利用に関連する計画・制度の検討に対して、重要な知見を提供するものであり優先度は高い。</t>
    <rPh sb="4" eb="5">
      <t>ネン</t>
    </rPh>
    <rPh sb="5" eb="6">
      <t>ド</t>
    </rPh>
    <rPh sb="7" eb="9">
      <t>サクテイ</t>
    </rPh>
    <rPh sb="10" eb="12">
      <t>ヨテイ</t>
    </rPh>
    <rPh sb="16" eb="18">
      <t>ジキ</t>
    </rPh>
    <rPh sb="18" eb="20">
      <t>セイブツ</t>
    </rPh>
    <rPh sb="20" eb="23">
      <t>タヨウセイ</t>
    </rPh>
    <rPh sb="23" eb="25">
      <t>コッカ</t>
    </rPh>
    <rPh sb="25" eb="27">
      <t>センリャク</t>
    </rPh>
    <rPh sb="28" eb="30">
      <t>セイブツ</t>
    </rPh>
    <rPh sb="30" eb="33">
      <t>タヨウセイ</t>
    </rPh>
    <rPh sb="33" eb="35">
      <t>チイキ</t>
    </rPh>
    <rPh sb="35" eb="37">
      <t>センリャク</t>
    </rPh>
    <rPh sb="37" eb="38">
      <t>トウ</t>
    </rPh>
    <rPh sb="85" eb="88">
      <t>ユウセンド</t>
    </rPh>
    <rPh sb="89" eb="90">
      <t>タカ</t>
    </rPh>
    <phoneticPr fontId="5"/>
  </si>
  <si>
    <t>-</t>
    <phoneticPr fontId="5"/>
  </si>
  <si>
    <t>事業の初年度であったため、生態系機能ポテンシャルマップの作成にかかる地元関係者との合意形成に時間を要したため。</t>
    <rPh sb="0" eb="2">
      <t>ジギョウ</t>
    </rPh>
    <rPh sb="3" eb="6">
      <t>ショネンド</t>
    </rPh>
    <rPh sb="13" eb="16">
      <t>セイタイケイ</t>
    </rPh>
    <rPh sb="16" eb="18">
      <t>キノウ</t>
    </rPh>
    <rPh sb="28" eb="30">
      <t>サクセイ</t>
    </rPh>
    <rPh sb="34" eb="36">
      <t>ジモト</t>
    </rPh>
    <rPh sb="36" eb="39">
      <t>カンケイシャ</t>
    </rPh>
    <rPh sb="41" eb="43">
      <t>ゴウイ</t>
    </rPh>
    <rPh sb="43" eb="45">
      <t>ケイセイ</t>
    </rPh>
    <rPh sb="46" eb="48">
      <t>ジカン</t>
    </rPh>
    <rPh sb="49" eb="50">
      <t>ヨウ</t>
    </rPh>
    <phoneticPr fontId="5"/>
  </si>
  <si>
    <t>公益財団法人日本自然保護協会</t>
    <phoneticPr fontId="5"/>
  </si>
  <si>
    <t>自然を活用した解決策（NbS)にかかるIUCN国際標準への適合性調査</t>
    <phoneticPr fontId="5"/>
  </si>
  <si>
    <t>-</t>
    <phoneticPr fontId="5"/>
  </si>
  <si>
    <t>-</t>
    <phoneticPr fontId="5"/>
  </si>
  <si>
    <t>自然生態系が持つ防災・減災機能を検証する。また流域単位での防災・減災対策を念頭においた自然調和型の地域づくりや、次期生物多様性国家戦略、国土利用に関連する計画・制度の検討に対して重要な知見を提供する。これらを通じ、自然生態系を基盤とした気候変動への適応や防災・減災を推進する。</t>
    <phoneticPr fontId="5"/>
  </si>
  <si>
    <t>令和２年度に得られた成果をベースとして、令和３年度はマップを高度化・広域化する場合に必要な検討を行い、マップの作成方法の技術的なオプションを増やすとともに、現場施策への活用方策を引き続き検討する。また、政策面でも次期生物多様性国家戦略や地域戦略にEco-DRRが位置づけられ、現場実装が進むようるよう、マップの策定と関連づけた測定指標を検討する。</t>
    <rPh sb="0" eb="2">
      <t>レイワ</t>
    </rPh>
    <rPh sb="3" eb="5">
      <t>ネンド</t>
    </rPh>
    <rPh sb="20" eb="22">
      <t>レイワ</t>
    </rPh>
    <rPh sb="34" eb="37">
      <t>コウイキカ</t>
    </rPh>
    <rPh sb="39" eb="41">
      <t>バアイ</t>
    </rPh>
    <rPh sb="42" eb="44">
      <t>ヒツヨウ</t>
    </rPh>
    <rPh sb="45" eb="47">
      <t>ケントウ</t>
    </rPh>
    <rPh sb="48" eb="49">
      <t>オコナ</t>
    </rPh>
    <rPh sb="55" eb="57">
      <t>サクセイ</t>
    </rPh>
    <rPh sb="57" eb="59">
      <t>ホウホウ</t>
    </rPh>
    <rPh sb="60" eb="63">
      <t>ギジュツテキ</t>
    </rPh>
    <rPh sb="70" eb="71">
      <t>フ</t>
    </rPh>
    <rPh sb="78" eb="80">
      <t>ゲンバ</t>
    </rPh>
    <rPh sb="80" eb="82">
      <t>セサク</t>
    </rPh>
    <rPh sb="84" eb="86">
      <t>カツヨウ</t>
    </rPh>
    <rPh sb="86" eb="88">
      <t>ホウサク</t>
    </rPh>
    <rPh sb="89" eb="90">
      <t>ヒ</t>
    </rPh>
    <rPh sb="91" eb="92">
      <t>ツヅ</t>
    </rPh>
    <rPh sb="93" eb="95">
      <t>ケントウ</t>
    </rPh>
    <rPh sb="101" eb="104">
      <t>セイサクメン</t>
    </rPh>
    <rPh sb="106" eb="108">
      <t>ジキ</t>
    </rPh>
    <rPh sb="108" eb="110">
      <t>セイブツ</t>
    </rPh>
    <rPh sb="110" eb="113">
      <t>タヨウセイ</t>
    </rPh>
    <rPh sb="113" eb="115">
      <t>コッカ</t>
    </rPh>
    <rPh sb="115" eb="117">
      <t>センリャク</t>
    </rPh>
    <rPh sb="118" eb="120">
      <t>チイキ</t>
    </rPh>
    <rPh sb="120" eb="122">
      <t>センリャク</t>
    </rPh>
    <rPh sb="131" eb="133">
      <t>イチ</t>
    </rPh>
    <rPh sb="138" eb="140">
      <t>ゲンバ</t>
    </rPh>
    <rPh sb="140" eb="142">
      <t>ジッソウ</t>
    </rPh>
    <rPh sb="143" eb="144">
      <t>スス</t>
    </rPh>
    <rPh sb="155" eb="157">
      <t>サクテイ</t>
    </rPh>
    <rPh sb="158" eb="160">
      <t>カンレン</t>
    </rPh>
    <rPh sb="163" eb="165">
      <t>ソクテイ</t>
    </rPh>
    <rPh sb="165" eb="167">
      <t>シヒョウ</t>
    </rPh>
    <phoneticPr fontId="5"/>
  </si>
  <si>
    <t>地方公共団体が策定した生物多様性地域戦略</t>
    <phoneticPr fontId="5"/>
  </si>
  <si>
    <t>百万未満につき未記載</t>
    <phoneticPr fontId="5"/>
  </si>
  <si>
    <t>-</t>
    <phoneticPr fontId="5"/>
  </si>
  <si>
    <t>-</t>
    <phoneticPr fontId="5"/>
  </si>
  <si>
    <t>-</t>
    <phoneticPr fontId="5"/>
  </si>
  <si>
    <t xml:space="preserve">C. </t>
    <phoneticPr fontId="5"/>
  </si>
  <si>
    <t>A. 公益財団法人日本自然保護協会</t>
    <rPh sb="3" eb="5">
      <t>コウエキ</t>
    </rPh>
    <rPh sb="5" eb="7">
      <t>ザイダン</t>
    </rPh>
    <rPh sb="7" eb="9">
      <t>ホウジン</t>
    </rPh>
    <rPh sb="9" eb="11">
      <t>ニホン</t>
    </rPh>
    <rPh sb="11" eb="13">
      <t>シゼン</t>
    </rPh>
    <rPh sb="13" eb="15">
      <t>ホゴ</t>
    </rPh>
    <rPh sb="15" eb="17">
      <t>キョウカイ</t>
    </rPh>
    <phoneticPr fontId="5"/>
  </si>
  <si>
    <t xml:space="preserve">B. </t>
    <phoneticPr fontId="5"/>
  </si>
  <si>
    <t>-</t>
    <phoneticPr fontId="5"/>
  </si>
  <si>
    <t>生態系機能ポテンシャルマップの作成数</t>
    <phoneticPr fontId="5"/>
  </si>
  <si>
    <t>-</t>
    <phoneticPr fontId="5"/>
  </si>
  <si>
    <t>令和２年度は３カ年事業の初年度として、どのような自治体であっても作成可能なポテンシャルマップの作成方法を検討することを主眼として、河川２流域におけるマップの試作を行った（令和３年度への繰越を行ったため、活動実績及び単位当たりコストは来年度の行政事業レビューに記載予定）。成果として、基礎的なマップの作成方法の方向性を概ね確定させるとともに、土地利用施策の検討への活用方策について検討を開始した。他方、自治体のニーズに応じたマップの高度化や生態系の機能の定量的な評価、また現場実装に向けた活用方策の深掘りは令和３年度以降の課題となっている。</t>
    <rPh sb="0" eb="2">
      <t>レイワ</t>
    </rPh>
    <rPh sb="3" eb="5">
      <t>ネンド</t>
    </rPh>
    <rPh sb="8" eb="9">
      <t>ネン</t>
    </rPh>
    <rPh sb="9" eb="11">
      <t>ジギョウ</t>
    </rPh>
    <rPh sb="12" eb="15">
      <t>ショネンド</t>
    </rPh>
    <rPh sb="24" eb="27">
      <t>ジチタイ</t>
    </rPh>
    <rPh sb="32" eb="34">
      <t>サクセイ</t>
    </rPh>
    <rPh sb="34" eb="36">
      <t>カノウ</t>
    </rPh>
    <rPh sb="47" eb="49">
      <t>サクセイ</t>
    </rPh>
    <rPh sb="49" eb="51">
      <t>ホウホウ</t>
    </rPh>
    <rPh sb="52" eb="54">
      <t>ケントウ</t>
    </rPh>
    <rPh sb="59" eb="61">
      <t>シュガン</t>
    </rPh>
    <rPh sb="65" eb="67">
      <t>カセン</t>
    </rPh>
    <rPh sb="68" eb="70">
      <t>リュウイキ</t>
    </rPh>
    <rPh sb="78" eb="80">
      <t>シサク</t>
    </rPh>
    <rPh sb="81" eb="82">
      <t>オコナ</t>
    </rPh>
    <rPh sb="85" eb="87">
      <t>レイワ</t>
    </rPh>
    <rPh sb="88" eb="90">
      <t>ネンド</t>
    </rPh>
    <rPh sb="92" eb="94">
      <t>クリコ</t>
    </rPh>
    <rPh sb="95" eb="96">
      <t>オコナ</t>
    </rPh>
    <rPh sb="101" eb="103">
      <t>カツドウ</t>
    </rPh>
    <rPh sb="103" eb="105">
      <t>ジッセキ</t>
    </rPh>
    <rPh sb="105" eb="106">
      <t>オヨ</t>
    </rPh>
    <rPh sb="107" eb="109">
      <t>タンイ</t>
    </rPh>
    <rPh sb="109" eb="110">
      <t>ア</t>
    </rPh>
    <rPh sb="120" eb="122">
      <t>ギョウセイ</t>
    </rPh>
    <rPh sb="122" eb="124">
      <t>ジギョウ</t>
    </rPh>
    <rPh sb="129" eb="131">
      <t>キサイ</t>
    </rPh>
    <rPh sb="131" eb="133">
      <t>ヨテイ</t>
    </rPh>
    <rPh sb="154" eb="157">
      <t>ホウコウセイ</t>
    </rPh>
    <rPh sb="160" eb="162">
      <t>カクテイ</t>
    </rPh>
    <rPh sb="170" eb="174">
      <t>トチリヨウ</t>
    </rPh>
    <rPh sb="174" eb="176">
      <t>セサク</t>
    </rPh>
    <rPh sb="177" eb="179">
      <t>ケントウ</t>
    </rPh>
    <rPh sb="181" eb="183">
      <t>カツヨウ</t>
    </rPh>
    <rPh sb="183" eb="185">
      <t>ホウサク</t>
    </rPh>
    <rPh sb="189" eb="191">
      <t>ケントウ</t>
    </rPh>
    <rPh sb="192" eb="194">
      <t>カイシ</t>
    </rPh>
    <rPh sb="197" eb="199">
      <t>タホウ</t>
    </rPh>
    <rPh sb="200" eb="203">
      <t>ジチタイ</t>
    </rPh>
    <rPh sb="208" eb="209">
      <t>オウ</t>
    </rPh>
    <rPh sb="215" eb="218">
      <t>コウドカ</t>
    </rPh>
    <rPh sb="219" eb="222">
      <t>セイタイケイ</t>
    </rPh>
    <rPh sb="223" eb="225">
      <t>キノウ</t>
    </rPh>
    <rPh sb="226" eb="229">
      <t>テイリョウテキ</t>
    </rPh>
    <rPh sb="230" eb="232">
      <t>ヒョウカ</t>
    </rPh>
    <rPh sb="235" eb="237">
      <t>ゲンバ</t>
    </rPh>
    <rPh sb="237" eb="239">
      <t>ジッソウ</t>
    </rPh>
    <rPh sb="240" eb="241">
      <t>ム</t>
    </rPh>
    <rPh sb="243" eb="245">
      <t>カツヨウ</t>
    </rPh>
    <rPh sb="245" eb="247">
      <t>ホウサク</t>
    </rPh>
    <rPh sb="248" eb="250">
      <t>フカボ</t>
    </rPh>
    <rPh sb="257" eb="259">
      <t>イコウ</t>
    </rPh>
    <rPh sb="260" eb="262">
      <t>カダイ</t>
    </rPh>
    <phoneticPr fontId="5"/>
  </si>
  <si>
    <t>-</t>
    <phoneticPr fontId="5"/>
  </si>
  <si>
    <t>-</t>
    <phoneticPr fontId="5"/>
  </si>
  <si>
    <t>-</t>
    <phoneticPr fontId="5"/>
  </si>
  <si>
    <t>80/4</t>
    <phoneticPr fontId="5"/>
  </si>
  <si>
    <t>-</t>
    <phoneticPr fontId="5"/>
  </si>
  <si>
    <t>実施した少額随契については３者見積により経済性が確保されている。</t>
    <rPh sb="0" eb="2">
      <t>ジッシ</t>
    </rPh>
    <rPh sb="4" eb="6">
      <t>ショウガク</t>
    </rPh>
    <rPh sb="6" eb="8">
      <t>ズイケイ</t>
    </rPh>
    <rPh sb="14" eb="15">
      <t>シャ</t>
    </rPh>
    <rPh sb="15" eb="17">
      <t>ミツ</t>
    </rPh>
    <rPh sb="20" eb="23">
      <t>ケイザイセイ</t>
    </rPh>
    <phoneticPr fontId="5"/>
  </si>
  <si>
    <t>△</t>
  </si>
  <si>
    <t>地元関係者との合意形成に時間を要したため、R3年度に繰り越しを行っている。よって、活動実績とその評価は来年度のシートに記載する。</t>
    <rPh sb="41" eb="43">
      <t>カツドウ</t>
    </rPh>
    <rPh sb="48" eb="50">
      <t>ヒョウカ</t>
    </rPh>
    <rPh sb="51" eb="54">
      <t>ライネンド</t>
    </rPh>
    <rPh sb="59" eb="61">
      <t>キサイ</t>
    </rPh>
    <phoneticPr fontId="5"/>
  </si>
  <si>
    <t>今年度は事業の初年度であり、現状で全都道府県の半分程度しか達成できていないため、今後の取組によって生態系を基盤とする手法の浸透に努めていく。</t>
    <rPh sb="0" eb="3">
      <t>コンネンド</t>
    </rPh>
    <rPh sb="4" eb="6">
      <t>ジギョウ</t>
    </rPh>
    <rPh sb="7" eb="10">
      <t>ショネンド</t>
    </rPh>
    <rPh sb="14" eb="16">
      <t>ゲンジョウ</t>
    </rPh>
    <rPh sb="17" eb="22">
      <t>ゼントドウフケン</t>
    </rPh>
    <rPh sb="23" eb="25">
      <t>ハンブン</t>
    </rPh>
    <rPh sb="25" eb="27">
      <t>テイド</t>
    </rPh>
    <rPh sb="29" eb="31">
      <t>タッセイ</t>
    </rPh>
    <rPh sb="40" eb="42">
      <t>コンゴ</t>
    </rPh>
    <rPh sb="43" eb="45">
      <t>トリクミ</t>
    </rPh>
    <rPh sb="49" eb="52">
      <t>セイタイケイ</t>
    </rPh>
    <rPh sb="53" eb="55">
      <t>キバン</t>
    </rPh>
    <rPh sb="58" eb="60">
      <t>シュホウ</t>
    </rPh>
    <rPh sb="61" eb="63">
      <t>シントウ</t>
    </rPh>
    <rPh sb="64" eb="65">
      <t>ツト</t>
    </rPh>
    <phoneticPr fontId="5"/>
  </si>
  <si>
    <t>生態系を基盤とする手法に関する取組を含む都道府県の生物多様性地域戦略の策定数が47件まで増加する</t>
    <phoneticPr fontId="5"/>
  </si>
  <si>
    <t>生態系を基盤とする手法に関する取組を含む、都道府県の生物多様性地域戦略の策定数</t>
    <phoneticPr fontId="5"/>
  </si>
  <si>
    <t>-</t>
    <phoneticPr fontId="5"/>
  </si>
  <si>
    <t>本事業のアウトプットであるポテンシャルマップは生物の生息地としてのポテンシャルが高いエリアを見える化するため、保全する必要性の高い地域が明らかとなり、場の保全やその結果としての種の保全に貢献するなど、生物多様性国家戦略の関連指標に寄与することが期待できる。</t>
    <phoneticPr fontId="5"/>
  </si>
  <si>
    <t>生物多様性国家戦略2012-2020に定める我が国の国別目標の関連指標の改善状況</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</si>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</sst>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107674</xdr:colOff>
      <xdr:row>748</xdr:row>
      <xdr:rowOff>256760</xdr:rowOff>
    </xdr:from>
    <xdr:ext cx="6747546" cy="466726"/>
    <xdr:sp macro="" textlink="">
      <xdr:nvSpPr>
        <xdr:cNvPr id="2" name="テキスト ボックス 1"/>
        <xdr:cNvSpPr txBox="1"/>
      </xdr:nvSpPr>
      <xdr:spPr>
        <a:xfrm>
          <a:off x="2493065" y="35018869"/>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lang="ja-JP" altLang="ja-JP" sz="1100">
              <a:solidFill>
                <a:schemeClr val="tx1"/>
              </a:solidFill>
              <a:effectLst/>
              <a:latin typeface="+mn-lt"/>
              <a:ea typeface="+mn-ea"/>
              <a:cs typeface="+mn-cs"/>
            </a:rPr>
            <a:t>１</a:t>
          </a:r>
          <a:r>
            <a:rPr kumimoji="1" lang="ja-JP" altLang="en-US" sz="1100">
              <a:solidFill>
                <a:sysClr val="windowText" lastClr="000000"/>
              </a:solidFill>
            </a:rPr>
            <a:t>百万円</a:t>
          </a:r>
        </a:p>
      </xdr:txBody>
    </xdr:sp>
    <xdr:clientData/>
  </xdr:oneCellAnchor>
  <xdr:twoCellAnchor>
    <xdr:from>
      <xdr:col>14</xdr:col>
      <xdr:colOff>138257</xdr:colOff>
      <xdr:row>750</xdr:row>
      <xdr:rowOff>15803</xdr:rowOff>
    </xdr:from>
    <xdr:to>
      <xdr:col>14</xdr:col>
      <xdr:colOff>138257</xdr:colOff>
      <xdr:row>752</xdr:row>
      <xdr:rowOff>206188</xdr:rowOff>
    </xdr:to>
    <xdr:cxnSp macro="">
      <xdr:nvCxnSpPr>
        <xdr:cNvPr id="7" name="直線コネクタ 6"/>
        <xdr:cNvCxnSpPr/>
      </xdr:nvCxnSpPr>
      <xdr:spPr>
        <a:xfrm>
          <a:off x="2648375" y="35247097"/>
          <a:ext cx="0" cy="89859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147781</xdr:colOff>
      <xdr:row>752</xdr:row>
      <xdr:rowOff>201381</xdr:rowOff>
    </xdr:from>
    <xdr:to>
      <xdr:col>17</xdr:col>
      <xdr:colOff>177113</xdr:colOff>
      <xdr:row>752</xdr:row>
      <xdr:rowOff>201381</xdr:rowOff>
    </xdr:to>
    <xdr:cxnSp macro="">
      <xdr:nvCxnSpPr>
        <xdr:cNvPr id="9" name="直線コネクタ 8"/>
        <xdr:cNvCxnSpPr/>
      </xdr:nvCxnSpPr>
      <xdr:spPr>
        <a:xfrm flipH="1">
          <a:off x="2930738" y="36388098"/>
          <a:ext cx="62567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8973</xdr:colOff>
      <xdr:row>751</xdr:row>
      <xdr:rowOff>325202</xdr:rowOff>
    </xdr:from>
    <xdr:ext cx="2695426" cy="473075"/>
    <xdr:sp macro="" textlink="">
      <xdr:nvSpPr>
        <xdr:cNvPr id="26" name="テキスト ボックス 25"/>
        <xdr:cNvSpPr txBox="1"/>
      </xdr:nvSpPr>
      <xdr:spPr>
        <a:xfrm>
          <a:off x="3236267" y="35915084"/>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Ｃ</a:t>
          </a:r>
          <a:r>
            <a:rPr kumimoji="1" lang="en-US" altLang="ja-JP" sz="1100">
              <a:solidFill>
                <a:sysClr val="windowText" lastClr="000000"/>
              </a:solidFill>
            </a:rPr>
            <a:t> </a:t>
          </a:r>
          <a:r>
            <a:rPr kumimoji="1" lang="ja-JP" altLang="en-US" sz="1100">
              <a:solidFill>
                <a:sysClr val="windowText" lastClr="000000"/>
              </a:solidFill>
            </a:rPr>
            <a:t>　</a:t>
          </a:r>
          <a:r>
            <a:rPr lang="ja-JP" altLang="ja-JP" sz="1100">
              <a:solidFill>
                <a:schemeClr val="tx1"/>
              </a:solidFill>
              <a:effectLst/>
              <a:latin typeface="+mn-lt"/>
              <a:ea typeface="+mn-ea"/>
              <a:cs typeface="+mn-cs"/>
            </a:rPr>
            <a:t>公益財団法人日本自然保護協議会</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１</a:t>
          </a:r>
          <a:r>
            <a:rPr kumimoji="1" lang="ja-JP" altLang="en-US" sz="1100">
              <a:solidFill>
                <a:sysClr val="windowText" lastClr="000000"/>
              </a:solidFill>
            </a:rPr>
            <a:t>百万円</a:t>
          </a:r>
        </a:p>
      </xdr:txBody>
    </xdr:sp>
    <xdr:clientData/>
  </xdr:oneCellAnchor>
  <xdr:oneCellAnchor>
    <xdr:from>
      <xdr:col>17</xdr:col>
      <xdr:colOff>64616</xdr:colOff>
      <xdr:row>753</xdr:row>
      <xdr:rowOff>141919</xdr:rowOff>
    </xdr:from>
    <xdr:ext cx="4557080" cy="297145"/>
    <xdr:sp macro="" textlink="">
      <xdr:nvSpPr>
        <xdr:cNvPr id="27" name="テキスト ボックス 26"/>
        <xdr:cNvSpPr txBox="1"/>
      </xdr:nvSpPr>
      <xdr:spPr>
        <a:xfrm>
          <a:off x="3112616" y="36440013"/>
          <a:ext cx="455708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自然を活用した解決策（</a:t>
          </a:r>
          <a:r>
            <a:rPr lang="en-US" altLang="ja-JP">
              <a:solidFill>
                <a:sysClr val="windowText" lastClr="000000"/>
              </a:solidFill>
              <a:effectLst/>
            </a:rPr>
            <a:t>NbS)</a:t>
          </a:r>
          <a:r>
            <a:rPr lang="ja-JP" altLang="en-US">
              <a:solidFill>
                <a:sysClr val="windowText" lastClr="000000"/>
              </a:solidFill>
              <a:effectLst/>
            </a:rPr>
            <a:t>にかかる</a:t>
          </a:r>
          <a:r>
            <a:rPr lang="en-US" altLang="ja-JP">
              <a:solidFill>
                <a:sysClr val="windowText" lastClr="000000"/>
              </a:solidFill>
              <a:effectLst/>
            </a:rPr>
            <a:t>IUCN</a:t>
          </a:r>
          <a:r>
            <a:rPr lang="ja-JP" altLang="en-US">
              <a:solidFill>
                <a:sysClr val="windowText" lastClr="000000"/>
              </a:solidFill>
              <a:effectLst/>
            </a:rPr>
            <a:t>国際標準への適合性調査</a:t>
          </a:r>
          <a:r>
            <a:rPr lang="en-US" altLang="ja-JP">
              <a:solidFill>
                <a:sysClr val="windowText" lastClr="000000"/>
              </a:solidFill>
              <a:effectLst/>
            </a:rPr>
            <a:t>]</a:t>
          </a:r>
        </a:p>
      </xdr:txBody>
    </xdr:sp>
    <xdr:clientData/>
  </xdr:oneCellAnchor>
  <xdr:oneCellAnchor>
    <xdr:from>
      <xdr:col>17</xdr:col>
      <xdr:colOff>83884</xdr:colOff>
      <xdr:row>751</xdr:row>
      <xdr:rowOff>25274</xdr:rowOff>
    </xdr:from>
    <xdr:ext cx="1172116" cy="275717"/>
    <xdr:sp macro="" textlink="">
      <xdr:nvSpPr>
        <xdr:cNvPr id="29" name="テキスト ボックス 28"/>
        <xdr:cNvSpPr txBox="1"/>
      </xdr:nvSpPr>
      <xdr:spPr>
        <a:xfrm>
          <a:off x="3131884" y="3561515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少額随契</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E747" sqref="E747: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253</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764</v>
      </c>
      <c r="H7" s="826"/>
      <c r="I7" s="826"/>
      <c r="J7" s="826"/>
      <c r="K7" s="826"/>
      <c r="L7" s="826"/>
      <c r="M7" s="826"/>
      <c r="N7" s="826"/>
      <c r="O7" s="826"/>
      <c r="P7" s="826"/>
      <c r="Q7" s="826"/>
      <c r="R7" s="826"/>
      <c r="S7" s="826"/>
      <c r="T7" s="826"/>
      <c r="U7" s="826"/>
      <c r="V7" s="826"/>
      <c r="W7" s="826"/>
      <c r="X7" s="827"/>
      <c r="Y7" s="392" t="s">
        <v>384</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国土強靱化施策、地球温暖化対策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v>80</v>
      </c>
      <c r="AE13" s="164"/>
      <c r="AF13" s="164"/>
      <c r="AG13" s="164"/>
      <c r="AH13" s="164"/>
      <c r="AI13" s="164"/>
      <c r="AJ13" s="165"/>
      <c r="AK13" s="163">
        <v>80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730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76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v>-76</v>
      </c>
      <c r="AE16" s="164"/>
      <c r="AF16" s="164"/>
      <c r="AG16" s="164"/>
      <c r="AH16" s="164"/>
      <c r="AI16" s="164"/>
      <c r="AJ16" s="165"/>
      <c r="AK16" s="163" t="s">
        <v>729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728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4</v>
      </c>
      <c r="AE18" s="170"/>
      <c r="AF18" s="170"/>
      <c r="AG18" s="170"/>
      <c r="AH18" s="170"/>
      <c r="AI18" s="170"/>
      <c r="AJ18" s="171"/>
      <c r="AK18" s="169">
        <f>SUM(AK13:AQ17)</f>
        <v>156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0.25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3" t="s">
        <v>353</v>
      </c>
      <c r="H21" s="924"/>
      <c r="I21" s="924"/>
      <c r="J21" s="924"/>
      <c r="K21" s="924"/>
      <c r="L21" s="924"/>
      <c r="M21" s="924"/>
      <c r="N21" s="924"/>
      <c r="O21" s="924"/>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1.2500000000000001E-2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80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385</v>
      </c>
      <c r="AF30" s="383"/>
      <c r="AG30" s="383"/>
      <c r="AH30" s="384"/>
      <c r="AI30" s="385" t="s">
        <v>407</v>
      </c>
      <c r="AJ30" s="385"/>
      <c r="AK30" s="385"/>
      <c r="AL30" s="382"/>
      <c r="AM30" s="385" t="s">
        <v>504</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774</v>
      </c>
      <c r="AV31" s="271"/>
      <c r="AW31" s="375" t="s">
        <v>179</v>
      </c>
      <c r="AX31" s="376"/>
    </row>
    <row r="32" spans="1:50" ht="23.25" customHeight="1" x14ac:dyDescent="0.15">
      <c r="A32" s="511"/>
      <c r="B32" s="509"/>
      <c r="C32" s="509"/>
      <c r="D32" s="509"/>
      <c r="E32" s="509"/>
      <c r="F32" s="510"/>
      <c r="G32" s="536" t="s">
        <v>772</v>
      </c>
      <c r="H32" s="537"/>
      <c r="I32" s="537"/>
      <c r="J32" s="537"/>
      <c r="K32" s="537"/>
      <c r="L32" s="537"/>
      <c r="M32" s="537"/>
      <c r="N32" s="537"/>
      <c r="O32" s="538"/>
      <c r="P32" s="191" t="s">
        <v>773</v>
      </c>
      <c r="Q32" s="191"/>
      <c r="R32" s="191"/>
      <c r="S32" s="191"/>
      <c r="T32" s="191"/>
      <c r="U32" s="191"/>
      <c r="V32" s="191"/>
      <c r="W32" s="191"/>
      <c r="X32" s="233"/>
      <c r="Y32" s="339" t="s">
        <v>12</v>
      </c>
      <c r="Z32" s="545"/>
      <c r="AA32" s="546"/>
      <c r="AB32" s="547" t="s">
        <v>718</v>
      </c>
      <c r="AC32" s="547"/>
      <c r="AD32" s="547"/>
      <c r="AE32" s="363" t="s">
        <v>716</v>
      </c>
      <c r="AF32" s="364"/>
      <c r="AG32" s="364"/>
      <c r="AH32" s="364"/>
      <c r="AI32" s="363" t="s">
        <v>716</v>
      </c>
      <c r="AJ32" s="364"/>
      <c r="AK32" s="364"/>
      <c r="AL32" s="364"/>
      <c r="AM32" s="363">
        <v>24</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716</v>
      </c>
      <c r="AF33" s="364"/>
      <c r="AG33" s="364"/>
      <c r="AH33" s="364"/>
      <c r="AI33" s="363" t="s">
        <v>716</v>
      </c>
      <c r="AJ33" s="364"/>
      <c r="AK33" s="364"/>
      <c r="AL33" s="364"/>
      <c r="AM33" s="363" t="s">
        <v>401</v>
      </c>
      <c r="AN33" s="364"/>
      <c r="AO33" s="364"/>
      <c r="AP33" s="364"/>
      <c r="AQ33" s="166" t="s">
        <v>716</v>
      </c>
      <c r="AR33" s="167"/>
      <c r="AS33" s="167"/>
      <c r="AT33" s="168"/>
      <c r="AU33" s="364">
        <v>47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763</v>
      </c>
      <c r="AN34" s="364"/>
      <c r="AO34" s="364"/>
      <c r="AP34" s="364"/>
      <c r="AQ34" s="166" t="s">
        <v>716</v>
      </c>
      <c r="AR34" s="167"/>
      <c r="AS34" s="167"/>
      <c r="AT34" s="168"/>
      <c r="AU34" s="364" t="s">
        <v>716</v>
      </c>
      <c r="AV34" s="364"/>
      <c r="AW34" s="364"/>
      <c r="AX34" s="365"/>
    </row>
    <row r="35" spans="1:51" ht="23.25" customHeight="1" x14ac:dyDescent="0.15">
      <c r="A35" s="896" t="s">
        <v>376</v>
      </c>
      <c r="B35" s="897"/>
      <c r="C35" s="897"/>
      <c r="D35" s="897"/>
      <c r="E35" s="897"/>
      <c r="F35" s="898"/>
      <c r="G35" s="902" t="s">
        <v>751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t="s">
        <v>718</v>
      </c>
      <c r="AC39" s="547"/>
      <c r="AD39" s="547"/>
      <c r="AE39" s="363" t="s">
        <v>716</v>
      </c>
      <c r="AF39" s="364"/>
      <c r="AG39" s="364"/>
      <c r="AH39" s="364"/>
      <c r="AI39" s="363" t="s">
        <v>716</v>
      </c>
      <c r="AJ39" s="364"/>
      <c r="AK39" s="364"/>
      <c r="AL39" s="364"/>
      <c r="AM39" s="363"/>
      <c r="AN39" s="364"/>
      <c r="AO39" s="364"/>
      <c r="AP39" s="364"/>
      <c r="AQ39" s="166" t="s">
        <v>716</v>
      </c>
      <c r="AR39" s="167"/>
      <c r="AS39" s="167"/>
      <c r="AT39" s="168"/>
      <c r="AU39" s="364" t="s">
        <v>716</v>
      </c>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718</v>
      </c>
      <c r="AC40" s="518"/>
      <c r="AD40" s="518"/>
      <c r="AE40" s="363" t="s">
        <v>716</v>
      </c>
      <c r="AF40" s="364"/>
      <c r="AG40" s="364"/>
      <c r="AH40" s="364"/>
      <c r="AI40" s="363" t="s">
        <v>716</v>
      </c>
      <c r="AJ40" s="364"/>
      <c r="AK40" s="364"/>
      <c r="AL40" s="364"/>
      <c r="AM40" s="363"/>
      <c r="AN40" s="364"/>
      <c r="AO40" s="364"/>
      <c r="AP40" s="364"/>
      <c r="AQ40" s="166" t="s">
        <v>716</v>
      </c>
      <c r="AR40" s="167"/>
      <c r="AS40" s="167"/>
      <c r="AT40" s="168"/>
      <c r="AU40" s="364" t="s">
        <v>716</v>
      </c>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716</v>
      </c>
      <c r="AF41" s="364"/>
      <c r="AG41" s="364"/>
      <c r="AH41" s="364"/>
      <c r="AI41" s="363" t="s">
        <v>716</v>
      </c>
      <c r="AJ41" s="364"/>
      <c r="AK41" s="364"/>
      <c r="AL41" s="364"/>
      <c r="AM41" s="363"/>
      <c r="AN41" s="364"/>
      <c r="AO41" s="364"/>
      <c r="AP41" s="364"/>
      <c r="AQ41" s="166" t="s">
        <v>716</v>
      </c>
      <c r="AR41" s="167"/>
      <c r="AS41" s="167"/>
      <c r="AT41" s="168"/>
      <c r="AU41" s="364" t="s">
        <v>716</v>
      </c>
      <c r="AV41" s="364"/>
      <c r="AW41" s="364"/>
      <c r="AX41" s="365"/>
      <c r="AY41">
        <f t="shared" si="4"/>
        <v>0</v>
      </c>
    </row>
    <row r="42" spans="1:51" ht="23.25" hidden="1" customHeight="1" x14ac:dyDescent="0.15">
      <c r="A42" s="896" t="s">
        <v>376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376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4" t="s">
        <v>349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344</v>
      </c>
      <c r="X65" s="866"/>
      <c r="Y65" s="869"/>
      <c r="Z65" s="869"/>
      <c r="AA65" s="870"/>
      <c r="AB65" s="863" t="s">
        <v>11</v>
      </c>
      <c r="AC65" s="859"/>
      <c r="AD65" s="860"/>
      <c r="AE65" s="335" t="s">
        <v>385</v>
      </c>
      <c r="AF65" s="335"/>
      <c r="AG65" s="335"/>
      <c r="AH65" s="335"/>
      <c r="AI65" s="335" t="s">
        <v>407</v>
      </c>
      <c r="AJ65" s="335"/>
      <c r="AK65" s="335"/>
      <c r="AL65" s="335"/>
      <c r="AM65" s="335" t="s">
        <v>504</v>
      </c>
      <c r="AN65" s="335"/>
      <c r="AO65" s="335"/>
      <c r="AP65" s="335"/>
      <c r="AQ65" s="215" t="s">
        <v>232</v>
      </c>
      <c r="AR65" s="199"/>
      <c r="AS65" s="199"/>
      <c r="AT65" s="200"/>
      <c r="AU65" s="975" t="s">
        <v>134</v>
      </c>
      <c r="AV65" s="975"/>
      <c r="AW65" s="975"/>
      <c r="AX65" s="976"/>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347</v>
      </c>
      <c r="AX66" s="977"/>
      <c r="AY66">
        <f>$AY$65</f>
        <v>0</v>
      </c>
    </row>
    <row r="67" spans="1:51" ht="23.25" hidden="1" customHeight="1" x14ac:dyDescent="0.15">
      <c r="A67" s="847"/>
      <c r="B67" s="848"/>
      <c r="C67" s="848"/>
      <c r="D67" s="848"/>
      <c r="E67" s="848"/>
      <c r="F67" s="849"/>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366</v>
      </c>
      <c r="AC67" s="950"/>
      <c r="AD67" s="950"/>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366</v>
      </c>
      <c r="AC68" s="973"/>
      <c r="AD68" s="973"/>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367</v>
      </c>
      <c r="AC69" s="974"/>
      <c r="AD69" s="974"/>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354</v>
      </c>
      <c r="B70" s="848"/>
      <c r="C70" s="848"/>
      <c r="D70" s="848"/>
      <c r="E70" s="848"/>
      <c r="F70" s="849"/>
      <c r="G70" s="938" t="s">
        <v>235</v>
      </c>
      <c r="H70" s="939"/>
      <c r="I70" s="939"/>
      <c r="J70" s="939"/>
      <c r="K70" s="939"/>
      <c r="L70" s="939"/>
      <c r="M70" s="939"/>
      <c r="N70" s="939"/>
      <c r="O70" s="939"/>
      <c r="P70" s="939"/>
      <c r="Q70" s="939"/>
      <c r="R70" s="939"/>
      <c r="S70" s="939"/>
      <c r="T70" s="939"/>
      <c r="U70" s="939"/>
      <c r="V70" s="939"/>
      <c r="W70" s="942" t="s">
        <v>365</v>
      </c>
      <c r="X70" s="943"/>
      <c r="Y70" s="948" t="s">
        <v>12</v>
      </c>
      <c r="Z70" s="948"/>
      <c r="AA70" s="949"/>
      <c r="AB70" s="950" t="s">
        <v>366</v>
      </c>
      <c r="AC70" s="950"/>
      <c r="AD70" s="950"/>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366</v>
      </c>
      <c r="AC71" s="973"/>
      <c r="AD71" s="973"/>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367</v>
      </c>
      <c r="AC72" s="974"/>
      <c r="AD72" s="974"/>
      <c r="AE72" s="371"/>
      <c r="AF72" s="372"/>
      <c r="AG72" s="372"/>
      <c r="AH72" s="372"/>
      <c r="AI72" s="371"/>
      <c r="AJ72" s="372"/>
      <c r="AK72" s="372"/>
      <c r="AL72" s="372"/>
      <c r="AM72" s="371"/>
      <c r="AN72" s="372"/>
      <c r="AO72" s="372"/>
      <c r="AP72" s="937"/>
      <c r="AQ72" s="363"/>
      <c r="AR72" s="364"/>
      <c r="AS72" s="364"/>
      <c r="AT72" s="812"/>
      <c r="AU72" s="364"/>
      <c r="AV72" s="364"/>
      <c r="AW72" s="364"/>
      <c r="AX72" s="365"/>
      <c r="AY72">
        <f t="shared" si="8"/>
        <v>0</v>
      </c>
    </row>
    <row r="73" spans="1:51" ht="18.75" hidden="1" customHeight="1" x14ac:dyDescent="0.15">
      <c r="A73" s="833" t="s">
        <v>349</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719</v>
      </c>
      <c r="B78" s="912"/>
      <c r="C78" s="912"/>
      <c r="D78" s="912"/>
      <c r="E78" s="909" t="s">
        <v>327</v>
      </c>
      <c r="F78" s="910"/>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2" t="s">
        <v>340</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696</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385</v>
      </c>
      <c r="AF100" s="820"/>
      <c r="AG100" s="820"/>
      <c r="AH100" s="821"/>
      <c r="AI100" s="819" t="s">
        <v>407</v>
      </c>
      <c r="AJ100" s="820"/>
      <c r="AK100" s="820"/>
      <c r="AL100" s="821"/>
      <c r="AM100" s="819" t="s">
        <v>504</v>
      </c>
      <c r="AN100" s="820"/>
      <c r="AO100" s="820"/>
      <c r="AP100" s="821"/>
      <c r="AQ100" s="925" t="s">
        <v>412</v>
      </c>
      <c r="AR100" s="926"/>
      <c r="AS100" s="926"/>
      <c r="AT100" s="927"/>
      <c r="AU100" s="925" t="s">
        <v>537</v>
      </c>
      <c r="AV100" s="926"/>
      <c r="AW100" s="926"/>
      <c r="AX100" s="928"/>
    </row>
    <row r="101" spans="1:60" ht="23.25" customHeight="1" x14ac:dyDescent="0.15">
      <c r="A101" s="487"/>
      <c r="B101" s="488"/>
      <c r="C101" s="488"/>
      <c r="D101" s="488"/>
      <c r="E101" s="488"/>
      <c r="F101" s="489"/>
      <c r="G101" s="191" t="s">
        <v>760</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718</v>
      </c>
      <c r="AC101" s="547"/>
      <c r="AD101" s="547"/>
      <c r="AE101" s="358" t="s">
        <v>716</v>
      </c>
      <c r="AF101" s="358"/>
      <c r="AG101" s="358"/>
      <c r="AH101" s="358"/>
      <c r="AI101" s="358" t="s">
        <v>716</v>
      </c>
      <c r="AJ101" s="358"/>
      <c r="AK101" s="358"/>
      <c r="AL101" s="358"/>
      <c r="AM101" s="358" t="s">
        <v>761</v>
      </c>
      <c r="AN101" s="358"/>
      <c r="AO101" s="358"/>
      <c r="AP101" s="358"/>
      <c r="AQ101" s="358" t="s">
        <v>747</v>
      </c>
      <c r="AR101" s="358"/>
      <c r="AS101" s="358"/>
      <c r="AT101" s="358"/>
      <c r="AU101" s="363" t="s">
        <v>748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718</v>
      </c>
      <c r="AC102" s="547"/>
      <c r="AD102" s="547"/>
      <c r="AE102" s="358" t="s">
        <v>716</v>
      </c>
      <c r="AF102" s="358"/>
      <c r="AG102" s="358"/>
      <c r="AH102" s="358"/>
      <c r="AI102" s="358" t="s">
        <v>716</v>
      </c>
      <c r="AJ102" s="358"/>
      <c r="AK102" s="358"/>
      <c r="AL102" s="358"/>
      <c r="AM102" s="358">
        <v>2</v>
      </c>
      <c r="AN102" s="358"/>
      <c r="AO102" s="358"/>
      <c r="AP102" s="358"/>
      <c r="AQ102" s="358">
        <v>4</v>
      </c>
      <c r="AR102" s="358"/>
      <c r="AS102" s="358"/>
      <c r="AT102" s="358"/>
      <c r="AU102" s="371" t="s">
        <v>764</v>
      </c>
      <c r="AV102" s="372"/>
      <c r="AW102" s="372"/>
      <c r="AX102" s="929"/>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t="s">
        <v>716</v>
      </c>
      <c r="AF116" s="358"/>
      <c r="AG116" s="358"/>
      <c r="AH116" s="358"/>
      <c r="AI116" s="358" t="s">
        <v>716</v>
      </c>
      <c r="AJ116" s="358"/>
      <c r="AK116" s="358"/>
      <c r="AL116" s="358"/>
      <c r="AM116" s="358" t="s">
        <v>759</v>
      </c>
      <c r="AN116" s="358"/>
      <c r="AO116" s="358"/>
      <c r="AP116" s="358"/>
      <c r="AQ116" s="363">
        <v>20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716</v>
      </c>
      <c r="AF117" s="306"/>
      <c r="AG117" s="306"/>
      <c r="AH117" s="306"/>
      <c r="AI117" s="306" t="s">
        <v>716</v>
      </c>
      <c r="AJ117" s="306"/>
      <c r="AK117" s="306"/>
      <c r="AL117" s="306"/>
      <c r="AM117" s="306" t="s">
        <v>767</v>
      </c>
      <c r="AN117" s="306"/>
      <c r="AO117" s="306"/>
      <c r="AP117" s="306"/>
      <c r="AQ117" s="306" t="s">
        <v>766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400</v>
      </c>
      <c r="B130" s="990"/>
      <c r="C130" s="989" t="s">
        <v>236</v>
      </c>
      <c r="D130" s="990"/>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764</v>
      </c>
      <c r="AR133" s="271"/>
      <c r="AS133" s="179" t="s">
        <v>233</v>
      </c>
      <c r="AT133" s="202"/>
      <c r="AU133" s="178">
        <v>3</v>
      </c>
      <c r="AV133" s="178"/>
      <c r="AW133" s="179" t="s">
        <v>179</v>
      </c>
      <c r="AX133" s="180"/>
      <c r="AY133">
        <f>$AY$132</f>
        <v>1</v>
      </c>
    </row>
    <row r="134" spans="1:51" ht="39.75" customHeight="1" x14ac:dyDescent="0.15">
      <c r="A134" s="993"/>
      <c r="B134" s="253"/>
      <c r="C134" s="252"/>
      <c r="D134" s="253"/>
      <c r="E134" s="252"/>
      <c r="F134" s="314"/>
      <c r="G134" s="232" t="s">
        <v>776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777</v>
      </c>
      <c r="AC134" s="224"/>
      <c r="AD134" s="224"/>
      <c r="AE134" s="266">
        <v>75</v>
      </c>
      <c r="AF134" s="167"/>
      <c r="AG134" s="167"/>
      <c r="AH134" s="167"/>
      <c r="AI134" s="266">
        <v>75</v>
      </c>
      <c r="AJ134" s="167"/>
      <c r="AK134" s="167"/>
      <c r="AL134" s="167"/>
      <c r="AM134" s="266">
        <v>85</v>
      </c>
      <c r="AN134" s="167"/>
      <c r="AO134" s="167"/>
      <c r="AP134" s="167"/>
      <c r="AQ134" s="266" t="s">
        <v>716</v>
      </c>
      <c r="AR134" s="167"/>
      <c r="AS134" s="167"/>
      <c r="AT134" s="167"/>
      <c r="AU134" s="266" t="s">
        <v>716</v>
      </c>
      <c r="AV134" s="167"/>
      <c r="AW134" s="167"/>
      <c r="AX134" s="208"/>
      <c r="AY134">
        <f t="shared" ref="AY134:AY135" si="13">$AY$132</f>
        <v>1</v>
      </c>
    </row>
    <row r="135" spans="1:51" ht="44.4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778</v>
      </c>
      <c r="AC135" s="175"/>
      <c r="AD135" s="175"/>
      <c r="AE135" s="266" t="s">
        <v>716</v>
      </c>
      <c r="AF135" s="167"/>
      <c r="AG135" s="167"/>
      <c r="AH135" s="167"/>
      <c r="AI135" s="266" t="s">
        <v>716</v>
      </c>
      <c r="AJ135" s="167"/>
      <c r="AK135" s="167"/>
      <c r="AL135" s="167"/>
      <c r="AM135" s="266">
        <v>100</v>
      </c>
      <c r="AN135" s="167"/>
      <c r="AO135" s="167"/>
      <c r="AP135" s="167"/>
      <c r="AQ135" s="266" t="s">
        <v>716</v>
      </c>
      <c r="AR135" s="167"/>
      <c r="AS135" s="167"/>
      <c r="AT135" s="167"/>
      <c r="AU135" s="266">
        <v>100</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3"/>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0"/>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8.4499999999999993"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17.4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775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6"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5.9"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667</v>
      </c>
      <c r="D430" s="251"/>
      <c r="E430" s="239" t="s">
        <v>394</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3"/>
      <c r="B433" s="253"/>
      <c r="C433" s="252"/>
      <c r="D433" s="253"/>
      <c r="E433" s="196"/>
      <c r="F433" s="197"/>
      <c r="G433" s="232" t="s">
        <v>764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765</v>
      </c>
      <c r="AC433" s="175"/>
      <c r="AD433" s="175"/>
      <c r="AE433" s="166" t="s">
        <v>716</v>
      </c>
      <c r="AF433" s="167"/>
      <c r="AG433" s="167"/>
      <c r="AH433" s="167"/>
      <c r="AI433" s="166" t="s">
        <v>716</v>
      </c>
      <c r="AJ433" s="167"/>
      <c r="AK433" s="167"/>
      <c r="AL433" s="167"/>
      <c r="AM433" s="166" t="s">
        <v>763</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764</v>
      </c>
      <c r="AC434" s="224"/>
      <c r="AD434" s="224"/>
      <c r="AE434" s="166" t="s">
        <v>716</v>
      </c>
      <c r="AF434" s="167"/>
      <c r="AG434" s="167"/>
      <c r="AH434" s="168"/>
      <c r="AI434" s="166" t="s">
        <v>716</v>
      </c>
      <c r="AJ434" s="167"/>
      <c r="AK434" s="167"/>
      <c r="AL434" s="167"/>
      <c r="AM434" s="166" t="s">
        <v>763</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763</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3"/>
      <c r="B458" s="253"/>
      <c r="C458" s="252"/>
      <c r="D458" s="253"/>
      <c r="E458" s="196"/>
      <c r="F458" s="197"/>
      <c r="G458" s="232" t="s">
        <v>764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764</v>
      </c>
      <c r="AC458" s="175"/>
      <c r="AD458" s="175"/>
      <c r="AE458" s="166" t="s">
        <v>716</v>
      </c>
      <c r="AF458" s="167"/>
      <c r="AG458" s="167"/>
      <c r="AH458" s="167"/>
      <c r="AI458" s="166" t="s">
        <v>716</v>
      </c>
      <c r="AJ458" s="167"/>
      <c r="AK458" s="167"/>
      <c r="AL458" s="167"/>
      <c r="AM458" s="166" t="s">
        <v>763</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764</v>
      </c>
      <c r="AC459" s="224"/>
      <c r="AD459" s="224"/>
      <c r="AE459" s="166" t="s">
        <v>716</v>
      </c>
      <c r="AF459" s="167"/>
      <c r="AG459" s="167"/>
      <c r="AH459" s="168"/>
      <c r="AI459" s="166" t="s">
        <v>716</v>
      </c>
      <c r="AJ459" s="167"/>
      <c r="AK459" s="167"/>
      <c r="AL459" s="167"/>
      <c r="AM459" s="166" t="s">
        <v>763</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763</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779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33.6"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5.6"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727</v>
      </c>
      <c r="AE702" s="895"/>
      <c r="AF702" s="895"/>
      <c r="AG702" s="881" t="s">
        <v>735</v>
      </c>
      <c r="AH702" s="882"/>
      <c r="AI702" s="882"/>
      <c r="AJ702" s="882"/>
      <c r="AK702" s="882"/>
      <c r="AL702" s="882"/>
      <c r="AM702" s="882"/>
      <c r="AN702" s="882"/>
      <c r="AO702" s="882"/>
      <c r="AP702" s="882"/>
      <c r="AQ702" s="882"/>
      <c r="AR702" s="882"/>
      <c r="AS702" s="882"/>
      <c r="AT702" s="882"/>
      <c r="AU702" s="882"/>
      <c r="AV702" s="882"/>
      <c r="AW702" s="882"/>
      <c r="AX702" s="883"/>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734</v>
      </c>
      <c r="AH703" s="664"/>
      <c r="AI703" s="664"/>
      <c r="AJ703" s="664"/>
      <c r="AK703" s="664"/>
      <c r="AL703" s="664"/>
      <c r="AM703" s="664"/>
      <c r="AN703" s="664"/>
      <c r="AO703" s="664"/>
      <c r="AP703" s="664"/>
      <c r="AQ703" s="664"/>
      <c r="AR703" s="664"/>
      <c r="AS703" s="664"/>
      <c r="AT703" s="664"/>
      <c r="AU703" s="664"/>
      <c r="AV703" s="664"/>
      <c r="AW703" s="664"/>
      <c r="AX703" s="665"/>
    </row>
    <row r="704" spans="1:51" ht="6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727</v>
      </c>
      <c r="AE705" s="732"/>
      <c r="AF705" s="732"/>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8"/>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732</v>
      </c>
      <c r="AE708" s="667"/>
      <c r="AF708" s="667"/>
      <c r="AG708" s="522" t="s">
        <v>705</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727</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732</v>
      </c>
      <c r="AE710" s="185"/>
      <c r="AF710" s="185"/>
      <c r="AG710" s="663" t="s">
        <v>728</v>
      </c>
      <c r="AH710" s="664"/>
      <c r="AI710" s="664"/>
      <c r="AJ710" s="664"/>
      <c r="AK710" s="664"/>
      <c r="AL710" s="664"/>
      <c r="AM710" s="664"/>
      <c r="AN710" s="664"/>
      <c r="AO710" s="664"/>
      <c r="AP710" s="664"/>
      <c r="AQ710" s="664"/>
      <c r="AR710" s="664"/>
      <c r="AS710" s="664"/>
      <c r="AT710" s="664"/>
      <c r="AU710" s="664"/>
      <c r="AV710" s="664"/>
      <c r="AW710" s="664"/>
      <c r="AX710" s="665"/>
    </row>
    <row r="711" spans="1:50" ht="33.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727</v>
      </c>
      <c r="AE711" s="185"/>
      <c r="AF711" s="185"/>
      <c r="AG711" s="663" t="s">
        <v>737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732</v>
      </c>
      <c r="AE712" s="582"/>
      <c r="AF712" s="582"/>
      <c r="AG712" s="590" t="s">
        <v>738</v>
      </c>
      <c r="AH712" s="591"/>
      <c r="AI712" s="591"/>
      <c r="AJ712" s="591"/>
      <c r="AK712" s="591"/>
      <c r="AL712" s="591"/>
      <c r="AM712" s="591"/>
      <c r="AN712" s="591"/>
      <c r="AO712" s="591"/>
      <c r="AP712" s="591"/>
      <c r="AQ712" s="591"/>
      <c r="AR712" s="591"/>
      <c r="AS712" s="591"/>
      <c r="AT712" s="591"/>
      <c r="AU712" s="591"/>
      <c r="AV712" s="591"/>
      <c r="AW712" s="591"/>
      <c r="AX712" s="592"/>
    </row>
    <row r="713" spans="1:50" ht="36.7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727</v>
      </c>
      <c r="AE713" s="185"/>
      <c r="AF713" s="186"/>
      <c r="AG713" s="663" t="s">
        <v>744</v>
      </c>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69" t="s">
        <v>324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727</v>
      </c>
      <c r="AE714" s="588"/>
      <c r="AF714" s="589"/>
      <c r="AG714" s="688" t="s">
        <v>739</v>
      </c>
      <c r="AH714" s="689"/>
      <c r="AI714" s="689"/>
      <c r="AJ714" s="689"/>
      <c r="AK714" s="689"/>
      <c r="AL714" s="689"/>
      <c r="AM714" s="689"/>
      <c r="AN714" s="689"/>
      <c r="AO714" s="689"/>
      <c r="AP714" s="689"/>
      <c r="AQ714" s="689"/>
      <c r="AR714" s="689"/>
      <c r="AS714" s="689"/>
      <c r="AT714" s="689"/>
      <c r="AU714" s="689"/>
      <c r="AV714" s="689"/>
      <c r="AW714" s="689"/>
      <c r="AX714" s="690"/>
    </row>
    <row r="715" spans="1:50" ht="51"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769</v>
      </c>
      <c r="AE715" s="667"/>
      <c r="AF715" s="775"/>
      <c r="AG715" s="522" t="s">
        <v>771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727</v>
      </c>
      <c r="AE716" s="757"/>
      <c r="AF716" s="757"/>
      <c r="AG716" s="663" t="s">
        <v>740</v>
      </c>
      <c r="AH716" s="664"/>
      <c r="AI716" s="664"/>
      <c r="AJ716" s="664"/>
      <c r="AK716" s="664"/>
      <c r="AL716" s="664"/>
      <c r="AM716" s="664"/>
      <c r="AN716" s="664"/>
      <c r="AO716" s="664"/>
      <c r="AP716" s="664"/>
      <c r="AQ716" s="664"/>
      <c r="AR716" s="664"/>
      <c r="AS716" s="664"/>
      <c r="AT716" s="664"/>
      <c r="AU716" s="664"/>
      <c r="AV716" s="664"/>
      <c r="AW716" s="664"/>
      <c r="AX716" s="665"/>
    </row>
    <row r="717" spans="1:50" ht="51"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663" t="s">
        <v>770</v>
      </c>
      <c r="AH717" s="664"/>
      <c r="AI717" s="664"/>
      <c r="AJ717" s="664"/>
      <c r="AK717" s="664"/>
      <c r="AL717" s="664"/>
      <c r="AM717" s="664"/>
      <c r="AN717" s="664"/>
      <c r="AO717" s="664"/>
      <c r="AP717" s="664"/>
      <c r="AQ717" s="664"/>
      <c r="AR717" s="664"/>
      <c r="AS717" s="664"/>
      <c r="AT717" s="664"/>
      <c r="AU717" s="664"/>
      <c r="AV717" s="664"/>
      <c r="AW717" s="664"/>
      <c r="AX717" s="665"/>
    </row>
    <row r="718" spans="1:50" ht="40.1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727</v>
      </c>
      <c r="AE718" s="185"/>
      <c r="AF718" s="185"/>
      <c r="AG718" s="193" t="s">
        <v>741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6" t="s">
        <v>732</v>
      </c>
      <c r="AE719" s="667"/>
      <c r="AF719" s="667"/>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3" t="s">
        <v>338</v>
      </c>
      <c r="D720" s="931"/>
      <c r="E720" s="931"/>
      <c r="F720" s="934"/>
      <c r="G720" s="930" t="s">
        <v>339</v>
      </c>
      <c r="H720" s="931"/>
      <c r="I720" s="931"/>
      <c r="J720" s="931"/>
      <c r="K720" s="931"/>
      <c r="L720" s="931"/>
      <c r="M720" s="931"/>
      <c r="N720" s="930" t="s">
        <v>342</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5" t="s">
        <v>762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3" t="s">
        <v>750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668</v>
      </c>
      <c r="B737" s="158"/>
      <c r="C737" s="158"/>
      <c r="D737" s="159"/>
      <c r="E737" s="105" t="s">
        <v>780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780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780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780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781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780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780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782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783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c r="F746" s="113"/>
      <c r="G746" s="113"/>
      <c r="H746" s="100" t="str">
        <f>IF(E746="","","-")</f>
        <v/>
      </c>
      <c r="I746" s="113" t="s">
        <v>341</v>
      </c>
      <c r="J746" s="113"/>
      <c r="K746" s="100" t="str">
        <f>IF(I746="","","-")</f>
        <v>-</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733</v>
      </c>
      <c r="F747" s="113"/>
      <c r="G747" s="113"/>
      <c r="H747" s="100" t="str">
        <f>IF(E747="","","-")</f>
        <v>-</v>
      </c>
      <c r="I747" s="113" t="s">
        <v>408</v>
      </c>
      <c r="J747" s="113"/>
      <c r="K747" s="100" t="str">
        <f>IF(I747="","","-")</f>
        <v>-</v>
      </c>
      <c r="L747" s="104">
        <v>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381</v>
      </c>
      <c r="B787" s="759"/>
      <c r="C787" s="759"/>
      <c r="D787" s="759"/>
      <c r="E787" s="759"/>
      <c r="F787" s="760"/>
      <c r="G787" s="435" t="s">
        <v>757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c r="H789" s="446"/>
      <c r="I789" s="446"/>
      <c r="J789" s="446"/>
      <c r="K789" s="447"/>
      <c r="L789" s="448" t="s">
        <v>752</v>
      </c>
      <c r="M789" s="449"/>
      <c r="N789" s="449"/>
      <c r="O789" s="449"/>
      <c r="P789" s="449"/>
      <c r="Q789" s="449"/>
      <c r="R789" s="449"/>
      <c r="S789" s="449"/>
      <c r="T789" s="449"/>
      <c r="U789" s="449"/>
      <c r="V789" s="449"/>
      <c r="W789" s="449"/>
      <c r="X789" s="450"/>
      <c r="Y789" s="451">
        <v>1</v>
      </c>
      <c r="Z789" s="452"/>
      <c r="AA789" s="452"/>
      <c r="AB789" s="553"/>
      <c r="AC789" s="445" t="s">
        <v>753</v>
      </c>
      <c r="AD789" s="446"/>
      <c r="AE789" s="446"/>
      <c r="AF789" s="446"/>
      <c r="AG789" s="447"/>
      <c r="AH789" s="448" t="s">
        <v>753</v>
      </c>
      <c r="AI789" s="449"/>
      <c r="AJ789" s="449"/>
      <c r="AK789" s="449"/>
      <c r="AL789" s="449"/>
      <c r="AM789" s="449"/>
      <c r="AN789" s="449"/>
      <c r="AO789" s="449"/>
      <c r="AP789" s="449"/>
      <c r="AQ789" s="449"/>
      <c r="AR789" s="449"/>
      <c r="AS789" s="449"/>
      <c r="AT789" s="450"/>
      <c r="AU789" s="451" t="s">
        <v>753</v>
      </c>
      <c r="AV789" s="452"/>
      <c r="AW789" s="452"/>
      <c r="AX789" s="453"/>
    </row>
    <row r="790" spans="1:51" ht="24.75" customHeight="1" x14ac:dyDescent="0.15">
      <c r="A790" s="552"/>
      <c r="B790" s="761"/>
      <c r="C790" s="761"/>
      <c r="D790" s="761"/>
      <c r="E790" s="761"/>
      <c r="F790" s="762"/>
      <c r="G790" s="348"/>
      <c r="H790" s="349"/>
      <c r="I790" s="349"/>
      <c r="J790" s="349"/>
      <c r="K790" s="350"/>
      <c r="L790" s="398"/>
      <c r="M790" s="748"/>
      <c r="N790" s="748"/>
      <c r="O790" s="748"/>
      <c r="P790" s="748"/>
      <c r="Q790" s="748"/>
      <c r="R790" s="748"/>
      <c r="S790" s="748"/>
      <c r="T790" s="748"/>
      <c r="U790" s="748"/>
      <c r="V790" s="748"/>
      <c r="W790" s="748"/>
      <c r="X790" s="749"/>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1"/>
      <c r="C800" s="761"/>
      <c r="D800" s="761"/>
      <c r="E800" s="761"/>
      <c r="F800" s="762"/>
      <c r="G800" s="435" t="s">
        <v>756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753</v>
      </c>
      <c r="AD802" s="446"/>
      <c r="AE802" s="446"/>
      <c r="AF802" s="446"/>
      <c r="AG802" s="447"/>
      <c r="AH802" s="448" t="s">
        <v>753</v>
      </c>
      <c r="AI802" s="449"/>
      <c r="AJ802" s="449"/>
      <c r="AK802" s="449"/>
      <c r="AL802" s="449"/>
      <c r="AM802" s="449"/>
      <c r="AN802" s="449"/>
      <c r="AO802" s="449"/>
      <c r="AP802" s="449"/>
      <c r="AQ802" s="449"/>
      <c r="AR802" s="449"/>
      <c r="AS802" s="449"/>
      <c r="AT802" s="450"/>
      <c r="AU802" s="451" t="s">
        <v>753</v>
      </c>
      <c r="AV802" s="452"/>
      <c r="AW802" s="452"/>
      <c r="AX802" s="453"/>
      <c r="AY802">
        <f t="shared" ref="AY802:AY812" si="115">$AY$800</f>
        <v>1</v>
      </c>
    </row>
    <row r="803" spans="1:51" ht="24.75" hidden="1" customHeight="1" x14ac:dyDescent="0.15">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hidden="1" customHeight="1" x14ac:dyDescent="0.15">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61"/>
      <c r="C813" s="761"/>
      <c r="D813" s="761"/>
      <c r="E813" s="761"/>
      <c r="F813" s="762"/>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343</v>
      </c>
      <c r="AM839" s="955"/>
      <c r="AN839" s="955"/>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42.75" customHeight="1" x14ac:dyDescent="0.15">
      <c r="A845" s="401">
        <v>1</v>
      </c>
      <c r="B845" s="401">
        <v>1</v>
      </c>
      <c r="C845" s="420" t="s">
        <v>745</v>
      </c>
      <c r="D845" s="415"/>
      <c r="E845" s="415"/>
      <c r="F845" s="415"/>
      <c r="G845" s="415"/>
      <c r="H845" s="415"/>
      <c r="I845" s="415"/>
      <c r="J845" s="416">
        <v>7010005016562</v>
      </c>
      <c r="K845" s="417"/>
      <c r="L845" s="417"/>
      <c r="M845" s="417"/>
      <c r="N845" s="417"/>
      <c r="O845" s="417"/>
      <c r="P845" s="421" t="s">
        <v>746</v>
      </c>
      <c r="Q845" s="317"/>
      <c r="R845" s="317"/>
      <c r="S845" s="317"/>
      <c r="T845" s="317"/>
      <c r="U845" s="317"/>
      <c r="V845" s="317"/>
      <c r="W845" s="317"/>
      <c r="X845" s="317"/>
      <c r="Y845" s="318">
        <v>1</v>
      </c>
      <c r="Z845" s="319"/>
      <c r="AA845" s="319"/>
      <c r="AB845" s="320"/>
      <c r="AC845" s="322" t="s">
        <v>374</v>
      </c>
      <c r="AD845" s="323"/>
      <c r="AE845" s="323"/>
      <c r="AF845" s="323"/>
      <c r="AG845" s="323"/>
      <c r="AH845" s="418" t="s">
        <v>743</v>
      </c>
      <c r="AI845" s="419"/>
      <c r="AJ845" s="419"/>
      <c r="AK845" s="419"/>
      <c r="AL845" s="326" t="s">
        <v>743</v>
      </c>
      <c r="AM845" s="327"/>
      <c r="AN845" s="327"/>
      <c r="AO845" s="328"/>
      <c r="AP845" s="321" t="s">
        <v>728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43.5" hidden="1" customHeight="1" x14ac:dyDescent="0.15">
      <c r="A878" s="401">
        <v>1</v>
      </c>
      <c r="B878" s="401">
        <v>1</v>
      </c>
      <c r="C878" s="420"/>
      <c r="D878" s="415"/>
      <c r="E878" s="415"/>
      <c r="F878" s="415"/>
      <c r="G878" s="415"/>
      <c r="H878" s="415"/>
      <c r="I878" s="415"/>
      <c r="J878" s="416"/>
      <c r="K878" s="417"/>
      <c r="L878" s="417"/>
      <c r="M878" s="417"/>
      <c r="N878" s="417"/>
      <c r="O878" s="417"/>
      <c r="P878" s="421"/>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5.25"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46.5" hidden="1" customHeight="1" x14ac:dyDescent="0.15">
      <c r="A911" s="401">
        <v>1</v>
      </c>
      <c r="B911" s="401">
        <v>1</v>
      </c>
      <c r="C911" s="420"/>
      <c r="D911" s="415"/>
      <c r="E911" s="415"/>
      <c r="F911" s="415"/>
      <c r="G911" s="415"/>
      <c r="H911" s="415"/>
      <c r="I911" s="415"/>
      <c r="J911" s="416"/>
      <c r="K911" s="417"/>
      <c r="L911" s="417"/>
      <c r="M911" s="417"/>
      <c r="N911" s="417"/>
      <c r="O911" s="417"/>
      <c r="P911" s="421"/>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0.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6" t="s">
        <v>343</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329</v>
      </c>
      <c r="AQ1109" s="423"/>
      <c r="AR1109" s="423"/>
      <c r="AS1109" s="423"/>
      <c r="AT1109" s="423"/>
      <c r="AU1109" s="423"/>
      <c r="AV1109" s="423"/>
      <c r="AW1109" s="423"/>
      <c r="AX1109" s="423"/>
    </row>
    <row r="1110" spans="1:51" ht="30" customHeight="1" x14ac:dyDescent="0.15">
      <c r="A1110" s="401">
        <v>1</v>
      </c>
      <c r="B1110" s="401">
        <v>1</v>
      </c>
      <c r="C1110" s="889" t="s">
        <v>716</v>
      </c>
      <c r="D1110" s="889"/>
      <c r="E1110" s="262" t="s">
        <v>755</v>
      </c>
      <c r="F1110" s="888"/>
      <c r="G1110" s="888"/>
      <c r="H1110" s="888"/>
      <c r="I1110" s="888"/>
      <c r="J1110" s="416" t="s">
        <v>754</v>
      </c>
      <c r="K1110" s="417"/>
      <c r="L1110" s="417"/>
      <c r="M1110" s="417"/>
      <c r="N1110" s="417"/>
      <c r="O1110" s="417"/>
      <c r="P1110" s="891" t="s">
        <v>754</v>
      </c>
      <c r="Q1110" s="892"/>
      <c r="R1110" s="892"/>
      <c r="S1110" s="892"/>
      <c r="T1110" s="892"/>
      <c r="U1110" s="892"/>
      <c r="V1110" s="892"/>
      <c r="W1110" s="892"/>
      <c r="X1110" s="892"/>
      <c r="Y1110" s="318" t="s">
        <v>754</v>
      </c>
      <c r="Z1110" s="319"/>
      <c r="AA1110" s="319"/>
      <c r="AB1110" s="320"/>
      <c r="AC1110" s="893" t="s">
        <v>716</v>
      </c>
      <c r="AD1110" s="893"/>
      <c r="AE1110" s="893"/>
      <c r="AF1110" s="893"/>
      <c r="AG1110" s="893"/>
      <c r="AH1110" s="324" t="s">
        <v>754</v>
      </c>
      <c r="AI1110" s="325"/>
      <c r="AJ1110" s="325"/>
      <c r="AK1110" s="325"/>
      <c r="AL1110" s="326" t="s">
        <v>754</v>
      </c>
      <c r="AM1110" s="327"/>
      <c r="AN1110" s="327"/>
      <c r="AO1110" s="328"/>
      <c r="AP1110" s="321" t="s">
        <v>754</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1">
      <formula>IF(RIGHT(TEXT(P14,"0.#"),1)=".",FALSE,TRUE)</formula>
    </cfRule>
    <cfRule type="expression" dxfId="2812" priority="14022">
      <formula>IF(RIGHT(TEXT(P14,"0.#"),1)=".",TRUE,FALSE)</formula>
    </cfRule>
  </conditionalFormatting>
  <conditionalFormatting sqref="AE32">
    <cfRule type="expression" dxfId="2811" priority="14011">
      <formula>IF(RIGHT(TEXT(AE32,"0.#"),1)=".",FALSE,TRUE)</formula>
    </cfRule>
    <cfRule type="expression" dxfId="2810" priority="14012">
      <formula>IF(RIGHT(TEXT(AE32,"0.#"),1)=".",TRUE,FALSE)</formula>
    </cfRule>
  </conditionalFormatting>
  <conditionalFormatting sqref="P18:AX18">
    <cfRule type="expression" dxfId="2809" priority="13897">
      <formula>IF(RIGHT(TEXT(P18,"0.#"),1)=".",FALSE,TRUE)</formula>
    </cfRule>
    <cfRule type="expression" dxfId="2808" priority="13898">
      <formula>IF(RIGHT(TEXT(P18,"0.#"),1)=".",TRUE,FALSE)</formula>
    </cfRule>
  </conditionalFormatting>
  <conditionalFormatting sqref="Y790">
    <cfRule type="expression" dxfId="2807" priority="13893">
      <formula>IF(RIGHT(TEXT(Y790,"0.#"),1)=".",FALSE,TRUE)</formula>
    </cfRule>
    <cfRule type="expression" dxfId="2806" priority="13894">
      <formula>IF(RIGHT(TEXT(Y790,"0.#"),1)=".",TRUE,FALSE)</formula>
    </cfRule>
  </conditionalFormatting>
  <conditionalFormatting sqref="Y799">
    <cfRule type="expression" dxfId="2805" priority="13889">
      <formula>IF(RIGHT(TEXT(Y799,"0.#"),1)=".",FALSE,TRUE)</formula>
    </cfRule>
    <cfRule type="expression" dxfId="2804" priority="13890">
      <formula>IF(RIGHT(TEXT(Y799,"0.#"),1)=".",TRUE,FALSE)</formula>
    </cfRule>
  </conditionalFormatting>
  <conditionalFormatting sqref="Y830:Y837 Y828 Y817:Y824 Y815 Y804:Y811 Y802">
    <cfRule type="expression" dxfId="2803" priority="13671">
      <formula>IF(RIGHT(TEXT(Y802,"0.#"),1)=".",FALSE,TRUE)</formula>
    </cfRule>
    <cfRule type="expression" dxfId="2802" priority="13672">
      <formula>IF(RIGHT(TEXT(Y802,"0.#"),1)=".",TRUE,FALSE)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91:Y798 Y789">
    <cfRule type="expression" dxfId="2795" priority="13695">
      <formula>IF(RIGHT(TEXT(Y789,"0.#"),1)=".",FALSE,TRUE)</formula>
    </cfRule>
    <cfRule type="expression" dxfId="2794" priority="13696">
      <formula>IF(RIGHT(TEXT(Y789,"0.#"),1)=".",TRUE,FALSE)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2:AU798">
    <cfRule type="expression" dxfId="2791" priority="13689">
      <formula>IF(RIGHT(TEXT(AU792,"0.#"),1)=".",FALSE,TRUE)</formula>
    </cfRule>
    <cfRule type="expression" dxfId="2790" priority="13690">
      <formula>IF(RIGHT(TEXT(AU792,"0.#"),1)=".",TRUE,FALSE)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1:AO1139">
    <cfRule type="expression" dxfId="2411" priority="2877">
      <formula>IF(AND(AL1111&gt;=0, RIGHT(TEXT(AL1111,"0.#"),1)&lt;&gt;"."),TRUE,FALSE)</formula>
    </cfRule>
    <cfRule type="expression" dxfId="2410" priority="2878">
      <formula>IF(AND(AL1111&gt;=0, RIGHT(TEXT(AL1111,"0.#"),1)="."),TRUE,FALSE)</formula>
    </cfRule>
    <cfRule type="expression" dxfId="2409" priority="2879">
      <formula>IF(AND(AL1111&lt;0, RIGHT(TEXT(AL1111,"0.#"),1)&lt;&gt;"."),TRUE,FALSE)</formula>
    </cfRule>
    <cfRule type="expression" dxfId="2408" priority="2880">
      <formula>IF(AND(AL1111&lt;0, RIGHT(TEXT(AL1111,"0.#"),1)="."),TRUE,FALSE)</formula>
    </cfRule>
  </conditionalFormatting>
  <conditionalFormatting sqref="Y1111:Y1139">
    <cfRule type="expression" dxfId="2407" priority="2875">
      <formula>IF(RIGHT(TEXT(Y1111,"0.#"),1)=".",FALSE,TRUE)</formula>
    </cfRule>
    <cfRule type="expression" dxfId="2406" priority="2876">
      <formula>IF(RIGHT(TEXT(Y1111,"0.#"),1)=".",TRUE,FALSE)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6:AO846">
    <cfRule type="expression" dxfId="2397" priority="2829">
      <formula>IF(AND(AL846&gt;=0, RIGHT(TEXT(AL846,"0.#"),1)&lt;&gt;"."),TRUE,FALSE)</formula>
    </cfRule>
    <cfRule type="expression" dxfId="2396" priority="2830">
      <formula>IF(AND(AL846&gt;=0, RIGHT(TEXT(AL846,"0.#"),1)="."),TRUE,FALSE)</formula>
    </cfRule>
    <cfRule type="expression" dxfId="2395" priority="2831">
      <formula>IF(AND(AL846&lt;0, RIGHT(TEXT(AL846,"0.#"),1)&lt;&gt;"."),TRUE,FALSE)</formula>
    </cfRule>
    <cfRule type="expression" dxfId="2394" priority="2832">
      <formula>IF(AND(AL846&lt;0, RIGHT(TEXT(AL846,"0.#"),1)="."),TRUE,FALSE)</formula>
    </cfRule>
  </conditionalFormatting>
  <conditionalFormatting sqref="Y846">
    <cfRule type="expression" dxfId="2393" priority="2827">
      <formula>IF(RIGHT(TEXT(Y846,"0.#"),1)=".",FALSE,TRUE)</formula>
    </cfRule>
    <cfRule type="expression" dxfId="2392" priority="2828">
      <formula>IF(RIGHT(TEXT(Y846,"0.#"),1)=".",TRUE,FALSE)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U791">
    <cfRule type="expression" dxfId="717" priority="17">
      <formula>IF(RIGHT(TEXT(AU791,"0.#"),1)=".",FALSE,TRUE)</formula>
    </cfRule>
    <cfRule type="expression" dxfId="716" priority="18">
      <formula>IF(RIGHT(TEXT(AU791,"0.#"),1)=".",TRUE,FALSE)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Y845">
    <cfRule type="expression" dxfId="705" priority="1">
      <formula>IF(RIGHT(TEXT(Y845,"0.#"),1)=".",FALSE,TRUE)</formula>
    </cfRule>
    <cfRule type="expression" dxfId="704" priority="2">
      <formula>IF(RIGHT(TEXT(Y845,"0.#"),1)=".",TRUE,FALSE)</formula>
    </cfRule>
  </conditionalFormatting>
  <conditionalFormatting sqref="AL845:AO845">
    <cfRule type="expression" dxfId="703" priority="3">
      <formula>IF(AND(AL845&gt;=0, RIGHT(TEXT(AL845,"0.#"),1)&lt;&gt;"."),TRUE,FALSE)</formula>
    </cfRule>
    <cfRule type="expression" dxfId="702" priority="4">
      <formula>IF(AND(AL845&gt;=0, RIGHT(TEXT(AL845,"0.#"),1)="."),TRUE,FALSE)</formula>
    </cfRule>
    <cfRule type="expression" dxfId="701" priority="5">
      <formula>IF(AND(AL845&lt;0, RIGHT(TEXT(AL845,"0.#"),1)&lt;&gt;"."),TRUE,FALSE)</formula>
    </cfRule>
    <cfRule type="expression" dxfId="700" priority="6">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8" sqref="AE8:AX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326</v>
      </c>
      <c r="B10" s="15" t="s">
        <v>727</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t="s">
        <v>727</v>
      </c>
      <c r="C16" s="13" t="str">
        <f t="shared" si="9"/>
        <v>地球温暖化対策</v>
      </c>
      <c r="D16" s="13" t="str">
        <f t="shared" si="8"/>
        <v>国土強靱化施策、地球温暖化対策</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国土強靱化施策、地球温暖化対策</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国土強靱化施策、地球温暖化対策</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国土強靱化施策、地球温暖化対策</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国土強靱化施策、地球温暖化対策</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国土強靱化施策、地球温暖化対策</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国土強靱化施策、地球温暖化対策</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国土強靱化施策、地球温暖化対策</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国土強靱化施策、地球温暖化対策</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国土強靱化施策、地球温暖化対策</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8" sqref="AE8: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3"/>
      <c r="Z2" s="409"/>
      <c r="AA2" s="410"/>
      <c r="AB2" s="1007" t="s">
        <v>11</v>
      </c>
      <c r="AC2" s="1008"/>
      <c r="AD2" s="1009"/>
      <c r="AE2" s="995" t="s">
        <v>385</v>
      </c>
      <c r="AF2" s="995"/>
      <c r="AG2" s="995"/>
      <c r="AH2" s="995"/>
      <c r="AI2" s="995" t="s">
        <v>407</v>
      </c>
      <c r="AJ2" s="995"/>
      <c r="AK2" s="995"/>
      <c r="AL2" s="454"/>
      <c r="AM2" s="995" t="s">
        <v>504</v>
      </c>
      <c r="AN2" s="995"/>
      <c r="AO2" s="995"/>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8" t="s">
        <v>348</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3"/>
      <c r="Z9" s="409"/>
      <c r="AA9" s="410"/>
      <c r="AB9" s="1007" t="s">
        <v>11</v>
      </c>
      <c r="AC9" s="1008"/>
      <c r="AD9" s="1009"/>
      <c r="AE9" s="995" t="s">
        <v>385</v>
      </c>
      <c r="AF9" s="995"/>
      <c r="AG9" s="995"/>
      <c r="AH9" s="995"/>
      <c r="AI9" s="995" t="s">
        <v>407</v>
      </c>
      <c r="AJ9" s="995"/>
      <c r="AK9" s="995"/>
      <c r="AL9" s="454"/>
      <c r="AM9" s="995" t="s">
        <v>504</v>
      </c>
      <c r="AN9" s="995"/>
      <c r="AO9" s="995"/>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8" t="s">
        <v>348</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3"/>
      <c r="Z16" s="409"/>
      <c r="AA16" s="410"/>
      <c r="AB16" s="1007" t="s">
        <v>11</v>
      </c>
      <c r="AC16" s="1008"/>
      <c r="AD16" s="1009"/>
      <c r="AE16" s="995" t="s">
        <v>385</v>
      </c>
      <c r="AF16" s="995"/>
      <c r="AG16" s="995"/>
      <c r="AH16" s="995"/>
      <c r="AI16" s="995" t="s">
        <v>407</v>
      </c>
      <c r="AJ16" s="995"/>
      <c r="AK16" s="995"/>
      <c r="AL16" s="454"/>
      <c r="AM16" s="995" t="s">
        <v>504</v>
      </c>
      <c r="AN16" s="995"/>
      <c r="AO16" s="995"/>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8" t="s">
        <v>348</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3"/>
      <c r="Z23" s="409"/>
      <c r="AA23" s="410"/>
      <c r="AB23" s="1007" t="s">
        <v>11</v>
      </c>
      <c r="AC23" s="1008"/>
      <c r="AD23" s="1009"/>
      <c r="AE23" s="995" t="s">
        <v>385</v>
      </c>
      <c r="AF23" s="995"/>
      <c r="AG23" s="995"/>
      <c r="AH23" s="995"/>
      <c r="AI23" s="995" t="s">
        <v>407</v>
      </c>
      <c r="AJ23" s="995"/>
      <c r="AK23" s="995"/>
      <c r="AL23" s="454"/>
      <c r="AM23" s="995" t="s">
        <v>504</v>
      </c>
      <c r="AN23" s="995"/>
      <c r="AO23" s="995"/>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8" t="s">
        <v>348</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3"/>
      <c r="Z30" s="409"/>
      <c r="AA30" s="410"/>
      <c r="AB30" s="1007" t="s">
        <v>11</v>
      </c>
      <c r="AC30" s="1008"/>
      <c r="AD30" s="1009"/>
      <c r="AE30" s="995" t="s">
        <v>385</v>
      </c>
      <c r="AF30" s="995"/>
      <c r="AG30" s="995"/>
      <c r="AH30" s="995"/>
      <c r="AI30" s="995" t="s">
        <v>407</v>
      </c>
      <c r="AJ30" s="995"/>
      <c r="AK30" s="995"/>
      <c r="AL30" s="454"/>
      <c r="AM30" s="995" t="s">
        <v>504</v>
      </c>
      <c r="AN30" s="995"/>
      <c r="AO30" s="995"/>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8" t="s">
        <v>348</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3"/>
      <c r="Z37" s="409"/>
      <c r="AA37" s="410"/>
      <c r="AB37" s="1007" t="s">
        <v>11</v>
      </c>
      <c r="AC37" s="1008"/>
      <c r="AD37" s="1009"/>
      <c r="AE37" s="995" t="s">
        <v>385</v>
      </c>
      <c r="AF37" s="995"/>
      <c r="AG37" s="995"/>
      <c r="AH37" s="995"/>
      <c r="AI37" s="995" t="s">
        <v>407</v>
      </c>
      <c r="AJ37" s="995"/>
      <c r="AK37" s="995"/>
      <c r="AL37" s="454"/>
      <c r="AM37" s="995" t="s">
        <v>504</v>
      </c>
      <c r="AN37" s="995"/>
      <c r="AO37" s="995"/>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8" t="s">
        <v>348</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3"/>
      <c r="Z44" s="409"/>
      <c r="AA44" s="410"/>
      <c r="AB44" s="1007" t="s">
        <v>11</v>
      </c>
      <c r="AC44" s="1008"/>
      <c r="AD44" s="1009"/>
      <c r="AE44" s="995" t="s">
        <v>385</v>
      </c>
      <c r="AF44" s="995"/>
      <c r="AG44" s="995"/>
      <c r="AH44" s="995"/>
      <c r="AI44" s="995" t="s">
        <v>407</v>
      </c>
      <c r="AJ44" s="995"/>
      <c r="AK44" s="995"/>
      <c r="AL44" s="454"/>
      <c r="AM44" s="995" t="s">
        <v>504</v>
      </c>
      <c r="AN44" s="995"/>
      <c r="AO44" s="995"/>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8" t="s">
        <v>348</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3"/>
      <c r="Z51" s="409"/>
      <c r="AA51" s="410"/>
      <c r="AB51" s="454" t="s">
        <v>11</v>
      </c>
      <c r="AC51" s="1008"/>
      <c r="AD51" s="1009"/>
      <c r="AE51" s="995" t="s">
        <v>385</v>
      </c>
      <c r="AF51" s="995"/>
      <c r="AG51" s="995"/>
      <c r="AH51" s="995"/>
      <c r="AI51" s="995" t="s">
        <v>407</v>
      </c>
      <c r="AJ51" s="995"/>
      <c r="AK51" s="995"/>
      <c r="AL51" s="454"/>
      <c r="AM51" s="995" t="s">
        <v>504</v>
      </c>
      <c r="AN51" s="995"/>
      <c r="AO51" s="995"/>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8" t="s">
        <v>348</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3"/>
      <c r="Z58" s="409"/>
      <c r="AA58" s="410"/>
      <c r="AB58" s="1007" t="s">
        <v>11</v>
      </c>
      <c r="AC58" s="1008"/>
      <c r="AD58" s="1009"/>
      <c r="AE58" s="995" t="s">
        <v>385</v>
      </c>
      <c r="AF58" s="995"/>
      <c r="AG58" s="995"/>
      <c r="AH58" s="995"/>
      <c r="AI58" s="995" t="s">
        <v>407</v>
      </c>
      <c r="AJ58" s="995"/>
      <c r="AK58" s="995"/>
      <c r="AL58" s="454"/>
      <c r="AM58" s="995" t="s">
        <v>504</v>
      </c>
      <c r="AN58" s="995"/>
      <c r="AO58" s="995"/>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8" t="s">
        <v>348</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3"/>
      <c r="Z65" s="409"/>
      <c r="AA65" s="410"/>
      <c r="AB65" s="1007" t="s">
        <v>11</v>
      </c>
      <c r="AC65" s="1008"/>
      <c r="AD65" s="1009"/>
      <c r="AE65" s="995" t="s">
        <v>385</v>
      </c>
      <c r="AF65" s="995"/>
      <c r="AG65" s="995"/>
      <c r="AH65" s="995"/>
      <c r="AI65" s="995" t="s">
        <v>407</v>
      </c>
      <c r="AJ65" s="995"/>
      <c r="AK65" s="995"/>
      <c r="AL65" s="454"/>
      <c r="AM65" s="995" t="s">
        <v>504</v>
      </c>
      <c r="AN65" s="995"/>
      <c r="AO65" s="995"/>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8" sqref="AE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2021-05-27T05:43:39Z</cp:lastPrinted>
  <dcterms:created xsi:type="dcterms:W3CDTF">2012-03-13T00:50:25Z</dcterms:created>
  <dcterms:modified xsi:type="dcterms:W3CDTF">2021-06-24T08:03:13Z</dcterms:modified>
</cp:coreProperties>
</file>