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34" i="3" l="1"/>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<sst xmlns="http://schemas.openxmlformats.org/spreadsheetml/2006/main" count="3052" uniqueCount="771">
  <si>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</si>
  <si>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</si>
  <si>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</si>
  <si>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</si>
  <si>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</si>
  <si>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</si>
  <si>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</si>
  <si>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</si>
  <si>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</si>
  <si>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</si>
  <si>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</si>
  <si>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</si>
  <si>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</si>
  <si>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</si>
  <si>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</si>
  <si>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</si>
  <si>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</si>
  <si>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</si>
  <si>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</si>
  <si>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</si>
  <si>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</si>
  <si>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</si>
  <si>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</si>
  <si>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</si>
  <si>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</si>
  <si>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</si>
  <si>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</si>
  <si>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</si>
  <si>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</si>
  <si>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</si>
  <si>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</si>
  <si>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</si>
  <si>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</si>
  <si>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</si>
  <si>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</si>
  <si>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</si>
  <si>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</si>
  <si>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</si>
  <si>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</si>
  <si>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</si>
  <si>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</si>
  <si>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</si>
  <si>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</si>
  <si>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</si>
  <si>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</si>
  <si>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</si>
  <si>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</si>
  <si>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</si>
  <si>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</si>
  <si>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</si>
  <si>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</si>
  <si>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</si>
  <si>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</si>
  <si>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</si>
  <si>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</si>
  <si>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</si>
  <si>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</si>
  <si>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</si>
  <si>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</si>
  <si>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</si>
  <si>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</si>
  <si>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</si>
  <si>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</si>
  <si>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</si>
  <si>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</si>
  <si>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</si>
  <si>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</si>
  <si>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</si>
  <si>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</si>
  <si>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</si>
  <si>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</si>
  <si>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</si>
  <si>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</si>
  <si>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</si>
  <si>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</si>
  <si>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</si>
  <si>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</si>
  <si>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</si>
  <si>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</si>
  <si>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</si>
  <si>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</si>
  <si>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</si>
  <si>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</si>
  <si>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</si>
  <si>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</si>
  <si>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</si>
  <si>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</si>
  <si>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</si>
  <si>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</si>
  <si>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</si>
  <si>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</si>
  <si>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</si>
  <si>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</si>
  <si>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</si>
  <si>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</si>
  <si>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</si>
  <si>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</si>
  <si>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</si>
  <si>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</si>
  <si>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</si>
  <si>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</si>
  <si>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</si>
  <si>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</si>
  <si>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</si>
  <si>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</si>
  <si>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</si>
  <si>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</si>
  <si>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</si>
  <si>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</si>
  <si>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</si>
  <si>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</si>
  <si>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</si>
  <si>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</si>
  <si>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</si>
  <si>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</si>
  <si>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</si>
  <si>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</si>
  <si>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</si>
  <si>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</si>
  <si>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</si>
  <si>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</si>
  <si>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</si>
  <si>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</si>
  <si>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</si>
  <si>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</si>
  <si>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</si>
  <si>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</si>
  <si>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</si>
  <si>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</si>
  <si>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</si>
  <si>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</si>
  <si>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</si>
  <si>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</si>
  <si>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</si>
  <si>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</si>
  <si>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</si>
  <si>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</si>
  <si>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</si>
  <si>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</si>
  <si>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</si>
  <si>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</si>
  <si>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</si>
  <si>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</si>
  <si>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</si>
  <si>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</si>
  <si>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</si>
  <si>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</si>
  <si>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</si>
  <si>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</si>
  <si>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</si>
  <si>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</si>
  <si>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</si>
  <si>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</si>
  <si>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</si>
  <si>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</si>
  <si>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</si>
  <si>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</si>
  <si>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</si>
  <si>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</si>
  <si>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</si>
  <si>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</si>
  <si>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</si>
  <si>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</si>
  <si>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</si>
  <si>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</si>
  <si>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</si>
  <si>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</si>
  <si>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</si>
  <si>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</si>
  <si>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</si>
  <si>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</si>
  <si>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</si>
  <si>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</si>
  <si>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</si>
  <si>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</si>
  <si>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</si>
  <si>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</si>
  <si>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</si>
  <si>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</si>
  <si>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</si>
  <si>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</si>
  <si>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</si>
  <si>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</si>
  <si>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</si>
  <si>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</si>
  <si>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</si>
  <si>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</si>
  <si>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</si>
  <si>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</si>
  <si>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</si>
  <si>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</si>
  <si>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</si>
  <si>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</si>
  <si>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</si>
  <si>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</si>
  <si>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</si>
  <si>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</si>
  <si>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</si>
  <si>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</si>
  <si>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</si>
  <si>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</si>
  <si>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</si>
  <si>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</si>
  <si>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</si>
  <si>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</si>
  <si>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</si>
  <si>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</si>
  <si>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</si>
  <si>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</si>
  <si>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</si>
  <si>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</si>
  <si>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</si>
  <si>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</si>
  <si>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</si>
  <si>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</si>
  <si>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</si>
  <si>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</si>
  <si>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</si>
  <si>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</si>
  <si>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</si>
  <si>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</si>
  <si>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</si>
  <si>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</si>
  <si>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</si>
  <si>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</si>
  <si>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</si>
  <si>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</si>
  <si>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</si>
  <si>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</si>
  <si>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</si>
  <si>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</si>
  <si>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</si>
  <si>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</si>
  <si>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</si>
  <si>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</si>
  <si>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</si>
  <si>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</si>
  <si>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</si>
  <si>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</si>
  <si>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</si>
  <si>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</si>
  <si>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</si>
  <si>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</si>
  <si>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</si>
  <si>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</si>
  <si>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</si>
  <si>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</si>
  <si>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</si>
  <si>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</si>
  <si>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</si>
  <si>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</si>
  <si>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</si>
  <si>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</si>
  <si>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</si>
  <si>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</si>
  <si>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</si>
  <si>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</si>
  <si>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</si>
  <si>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</si>
  <si>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</si>
  <si>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</si>
  <si>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</si>
  <si>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</si>
  <si>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</si>
  <si>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</si>
  <si>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</si>
  <si>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</si>
  <si>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</si>
  <si>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</si>
  <si>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</si>
  <si>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</si>
  <si>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</si>
  <si>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</si>
  <si>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</si>
  <si>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</si>
  <si>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</si>
  <si>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</si>
  <si>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</si>
  <si>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</si>
  <si>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</si>
  <si>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</si>
  <si>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</si>
  <si>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</si>
  <si>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</si>
  <si>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</si>
  <si>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</si>
  <si>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</si>
  <si>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</si>
  <si>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</si>
  <si>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</si>
  <si>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</si>
  <si>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</si>
  <si>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</si>
  <si>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</si>
  <si>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</si>
  <si>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</si>
  <si>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</si>
  <si>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</si>
  <si>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</si>
  <si>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</si>
  <si>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</si>
  <si>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</si>
  <si>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</si>
  <si>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</si>
  <si>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</si>
  <si>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</si>
  <si>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</si>
  <si>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</si>
  <si>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</si>
  <si>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</si>
  <si>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</si>
  <si>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</si>
  <si>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</si>
  <si>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</si>
  <si>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</si>
  <si>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</si>
  <si>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</si>
  <si>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</si>
  <si>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</si>
  <si>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</si>
  <si>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</si>
  <si>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</si>
  <si>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</si>
  <si>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</si>
  <si>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</si>
  <si>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</si>
  <si>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</si>
  <si>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</si>
  <si>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</si>
  <si>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</si>
  <si>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</si>
  <si>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</si>
  <si>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</si>
  <si>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</si>
  <si>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</si>
  <si>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</si>
  <si>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</si>
  <si>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</si>
  <si>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</si>
  <si>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</si>
  <si>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</si>
  <si>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</si>
  <si>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</si>
  <si>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</si>
  <si>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</si>
  <si>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</si>
  <si>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</si>
  <si>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</si>
  <si>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</si>
  <si>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</si>
  <si>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</si>
  <si>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</si>
  <si>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</si>
  <si>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</si>
  <si>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</si>
  <si>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</si>
  <si>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</si>
  <si>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</si>
  <si>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</si>
  <si>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</si>
  <si>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</si>
  <si>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</si>
  <si>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</si>
  <si>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</si>
  <si>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</si>
  <si>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</si>
  <si>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</si>
  <si>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</si>
  <si>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</si>
  <si>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</si>
  <si>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</si>
  <si>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</si>
  <si>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</si>
  <si>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</si>
  <si>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</si>
  <si>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</si>
  <si>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</si>
  <si>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</si>
  <si>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</si>
  <si>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</si>
  <si>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</si>
  <si>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</si>
  <si>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</si>
  <si>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</si>
  <si>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</si>
  <si>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</si>
  <si>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</si>
  <si>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</si>
  <si>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</si>
  <si>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</si>
  <si>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</si>
  <si>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</si>
  <si>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</si>
  <si>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</si>
  <si>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</si>
  <si>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</si>
  <si>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</si>
  <si>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</si>
  <si>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</si>
  <si>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</si>
  <si>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</si>
  <si>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</si>
  <si>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</si>
  <si>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</si>
  <si>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</si>
  <si>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</si>
  <si>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</si>
  <si>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</si>
  <si>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</si>
  <si>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</si>
  <si>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</si>
  <si>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</si>
  <si>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</si>
  <si>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</si>
  <si>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</si>
  <si>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</si>
  <si>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</si>
  <si>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</si>
  <si>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</si>
  <si>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</si>
  <si>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</si>
  <si>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</si>
  <si>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</si>
  <si>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</si>
  <si>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</si>
  <si>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</si>
  <si>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</si>
  <si>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</si>
  <si>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</si>
  <si>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</si>
  <si>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</si>
  <si>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</si>
  <si>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</si>
  <si>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</si>
  <si>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</si>
  <si>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</si>
  <si>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</si>
  <si>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</si>
  <si>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</si>
  <si>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</si>
  <si>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</si>
  <si>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</si>
  <si>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</si>
  <si>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</si>
  <si>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</si>
  <si>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</si>
  <si>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</si>
  <si>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</si>
  <si>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</si>
  <si>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</si>
  <si>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</si>
  <si>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</si>
  <si>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</si>
  <si>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</si>
  <si>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</si>
  <si>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</si>
  <si>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</si>
  <si>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</si>
  <si>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</si>
  <si>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</si>
  <si>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</si>
  <si>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</si>
  <si>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</si>
  <si>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</si>
  <si>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</si>
  <si>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</si>
  <si>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</si>
  <si>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</si>
  <si>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</si>
  <si>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</si>
  <si>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</si>
  <si>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</si>
  <si>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</si>
  <si>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</si>
  <si>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</si>
  <si>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</si>
  <si>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</si>
  <si>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</si>
  <si>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</si>
  <si>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</si>
  <si>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</si>
  <si>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</si>
  <si>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</si>
  <si>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</si>
  <si>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</si>
  <si>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</si>
  <si>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</si>
  <si>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</si>
  <si>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</si>
  <si>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</si>
  <si>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</si>
  <si>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</si>
  <si>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</si>
  <si>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</si>
  <si>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</si>
  <si>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</si>
  <si>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</si>
  <si>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</si>
  <si>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</si>
  <si>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</si>
  <si>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</si>
  <si>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</si>
  <si>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</si>
  <si>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</si>
  <si>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</si>
  <si>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</si>
  <si>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</si>
  <si>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</si>
  <si>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</si>
  <si>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</si>
  <si>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</si>
  <si>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</si>
  <si>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</si>
  <si>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</si>
  <si>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</si>
  <si>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</si>
  <si>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</si>
  <si>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</si>
  <si>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</si>
  <si>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</si>
  <si>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</si>
  <si>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</si>
  <si>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</si>
  <si>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</si>
  <si>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</si>
  <si>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</si>
  <si>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</si>
  <si>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</si>
  <si>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</si>
  <si>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</si>
  <si>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</si>
  <si>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</si>
  <si>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</si>
  <si>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</si>
  <si>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</si>
  <si>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</si>
  <si>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</si>
  <si>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</si>
  <si>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</si>
  <si>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</si>
  <si>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</si>
  <si>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</si>
  <si>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</si>
  <si>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</si>
  <si>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</si>
  <si>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</si>
  <si>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</si>
  <si>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</si>
  <si>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</si>
  <si>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</si>
  <si>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</si>
  <si>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</si>
  <si>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</si>
  <si>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</si>
  <si>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</si>
  <si>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</si>
  <si>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</si>
  <si>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</si>
  <si>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</si>
  <si>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</si>
  <si>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</si>
  <si>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</si>
  <si>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</si>
  <si>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</si>
  <si>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</si>
  <si>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</si>
  <si>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</si>
  <si>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</si>
  <si>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</si>
  <si>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</si>
  <si>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</si>
  <si>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</si>
  <si>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</si>
  <si>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</si>
  <si>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</si>
  <si>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</si>
  <si>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</si>
  <si>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</si>
  <si>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</si>
  <si>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</si>
  <si>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</si>
  <si>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</si>
  <si>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</si>
  <si>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</si>
  <si>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</si>
  <si>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</si>
  <si>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</si>
  <si>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</si>
  <si>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</si>
  <si>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</si>
  <si>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</si>
  <si>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</si>
  <si>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</si>
  <si>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</si>
  <si>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</si>
  <si>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</si>
  <si>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</si>
  <si>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</si>
  <si>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</si>
  <si>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</si>
  <si>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</si>
  <si>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</si>
  <si>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</si>
  <si>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</si>
  <si>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</si>
  <si>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</si>
  <si>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</si>
  <si>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</si>
  <si>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</si>
  <si>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</si>
  <si>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</si>
  <si>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</si>
  <si>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</si>
  <si>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</si>
  <si>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</si>
  <si>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</si>
  <si>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</si>
  <si>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</si>
  <si>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</si>
  <si>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</si>
  <si>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</si>
  <si>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</si>
  <si>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</si>
  <si>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</si>
  <si>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</si>
  <si>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</si>
  <si>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</si>
  <si>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</si>
  <si>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</si>
  <si>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</si>
  <si>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</si>
  <si>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</si>
  <si>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</si>
  <si>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</si>
  <si>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</si>
  <si>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</si>
  <si>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</si>
  <si>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</si>
  <si>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</si>
  <si>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</si>
  <si>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</si>
  <si>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</si>
  <si>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</si>
  <si>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</si>
  <si>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</si>
  <si>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</si>
  <si>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</si>
  <si>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</si>
  <si>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</si>
  <si>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</si>
  <si>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</si>
  <si>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</si>
  <si>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</si>
  <si>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</si>
  <si>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</si>
  <si>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</si>
  <si>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</si>
  <si>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</si>
  <si>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</si>
  <si>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</si>
  <si>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</si>
  <si>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</si>
  <si>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</si>
  <si>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</si>
  <si>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</si>
  <si>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</si>
  <si>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</si>
  <si>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</si>
  <si>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</si>
  <si>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</si>
  <si>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</si>
  <si>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</si>
  <si>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</si>
  <si>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</si>
  <si>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</si>
  <si>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</si>
  <si>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</si>
  <si>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</si>
  <si>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</si>
  <si>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</si>
  <si>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</si>
  <si>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</si>
  <si>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</si>
  <si>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</si>
  <si>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</si>
  <si>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</si>
  <si>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</si>
  <si>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</si>
  <si>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</si>
  <si>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</si>
  <si>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</si>
  <si>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</si>
  <si>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</si>
  <si>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</si>
  <si>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</si>
  <si>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</si>
  <si>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</si>
  <si>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</si>
  <si>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</si>
  <si>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</si>
  <si>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</si>
  <si>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</si>
  <si>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</si>
  <si>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</si>
  <si>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</si>
  <si>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</si>
  <si>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</si>
  <si>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</si>
  <si>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</si>
  <si>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</si>
  <si>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沖合海底自然環境保全地域管理事業費</t>
  </si>
  <si>
    <t>自然環境局</t>
  </si>
  <si>
    <t>課長　植田　明浩</t>
  </si>
  <si>
    <t>令和2年度</t>
  </si>
  <si>
    <t>終了予定なし</t>
  </si>
  <si>
    <t>自然環境計画課</t>
  </si>
  <si>
    <t>自然環境保全法第35条の2から5まで、法第35条の8</t>
  </si>
  <si>
    <t>生物多様性国家戦略2012-2020　第３部第１章第9節1.2　
第3期海洋基本計画第2部3．（１）ア</t>
  </si>
  <si>
    <t xml:space="preserve">沖合海底自然環境保全地域の自然環境の状況を把握し、今後の同地域の科学的・実効的な管理や特別地区の追加指定等の検討、継続的なモニタリングの土台（ベースライン）の情報の確保を可能とする。上記を通じ、「第３期海洋基本計画」、「生物多様性国家戦略2012-2020」、愛知目標11及びその後継となる目標を踏まえ、我が国の沖合海底域の生物多様性及び生物資源（例：宝石サンゴ類等）を保全する。
</t>
  </si>
  <si>
    <t>沖合海底自然環境保全地域が海洋保護区として保全効果が発揮できているか等について、海山、熱水噴出域、海溝等の要所において、画像解析や環境DNA等により、どのような生物がどの程度いるかを調査・モニタリングする。特に、これらの調査を将来継続的にできるようにするため、その土台（ベースライン）となる地域指定当初における自然環境の状況の調査・記録を行う。また、ポスト2020生物多様性枠組における新たな目標も踏まえつつ、沖合域の保全に向けた検討を行う。</t>
  </si>
  <si>
    <t>-</t>
  </si>
  <si>
    <t>環境保全調査費</t>
  </si>
  <si>
    <t>●●</t>
    <phoneticPr fontId="5"/>
  </si>
  <si>
    <t>箇所</t>
  </si>
  <si>
    <t>執行額／調査地点数　　　　　　　　　　　　　　</t>
    <phoneticPr fontId="5"/>
  </si>
  <si>
    <t>百万円</t>
  </si>
  <si>
    <t>百万円/箇所</t>
    <phoneticPr fontId="5"/>
  </si>
  <si>
    <t>／　</t>
    <phoneticPr fontId="5"/>
  </si>
  <si>
    <t>　　/</t>
    <phoneticPr fontId="5"/>
  </si>
  <si>
    <t>／　　　　　　　　　　　　　　</t>
    <phoneticPr fontId="5"/>
  </si>
  <si>
    <t>　　/</t>
    <phoneticPr fontId="5"/>
  </si>
  <si>
    <t>５．生物多様性の保全と自然との共生の推進</t>
  </si>
  <si>
    <t>○</t>
  </si>
  <si>
    <t>-</t>
    <phoneticPr fontId="5"/>
  </si>
  <si>
    <t>-</t>
    <phoneticPr fontId="5"/>
  </si>
  <si>
    <t>165/3</t>
    <phoneticPr fontId="5"/>
  </si>
  <si>
    <t>-</t>
    <phoneticPr fontId="5"/>
  </si>
  <si>
    <t>我が国の沖合域における生物多様性の保全に資する情報の収集の継続、データの蓄積や調査研究を進める。</t>
    <phoneticPr fontId="5"/>
  </si>
  <si>
    <t>小笠原方面に指定した沖合海底自然環境保全地域において、自然環境調査を３カ所で実施し、継続的なモニタリングの土台となる情報が収集されはじめた。</t>
    <rPh sb="0" eb="3">
      <t>オガサワラ</t>
    </rPh>
    <rPh sb="3" eb="5">
      <t>ホウメン</t>
    </rPh>
    <rPh sb="6" eb="8">
      <t>シテイ</t>
    </rPh>
    <rPh sb="10" eb="12">
      <t>オキアイ</t>
    </rPh>
    <rPh sb="12" eb="14">
      <t>カイテイ</t>
    </rPh>
    <rPh sb="14" eb="16">
      <t>シゼン</t>
    </rPh>
    <rPh sb="16" eb="18">
      <t>カンキョウ</t>
    </rPh>
    <rPh sb="18" eb="20">
      <t>ホゼン</t>
    </rPh>
    <rPh sb="20" eb="22">
      <t>チイキ</t>
    </rPh>
    <rPh sb="27" eb="29">
      <t>シゼン</t>
    </rPh>
    <rPh sb="29" eb="31">
      <t>カンキョウ</t>
    </rPh>
    <rPh sb="36" eb="37">
      <t>ショ</t>
    </rPh>
    <rPh sb="38" eb="40">
      <t>ジッシ</t>
    </rPh>
    <rPh sb="61" eb="63">
      <t>シュウシュウ</t>
    </rPh>
    <phoneticPr fontId="5"/>
  </si>
  <si>
    <t>沖合海底自然環境保全地域（候補地）における調査地点数</t>
    <phoneticPr fontId="5"/>
  </si>
  <si>
    <t>沖合海底自然環境保全地域の新規指定又は拡張、沖合海底特別地区の指定を含む指定書・保全計画の作成・見直しの根拠となる自然環境に関するデータを収集することにより、関係者の理解を得ながら指定等の調整が円滑に進み、生物多様性の保全と自然との共生の推進に資する。</t>
    <phoneticPr fontId="5"/>
  </si>
  <si>
    <t>我が国の管轄権内水域の保護区の割合</t>
    <phoneticPr fontId="5"/>
  </si>
  <si>
    <t>-</t>
    <phoneticPr fontId="5"/>
  </si>
  <si>
    <t>-</t>
    <phoneticPr fontId="5"/>
  </si>
  <si>
    <t>‐</t>
  </si>
  <si>
    <t>無</t>
  </si>
  <si>
    <t>本事業は、「第３期海洋基本計画」、「生物多様性国家戦略2012-2020」及び愛知目標11に対応するものである。</t>
    <phoneticPr fontId="5"/>
  </si>
  <si>
    <t>沖合海底自然環境保全地域の指定及び管理等は、自然環境保全法に基づき国が行うものである。</t>
    <phoneticPr fontId="5"/>
  </si>
  <si>
    <t>沖合域の自然環境の保全のためには、沖合海底自然環境保全地域の指定や見直し、管理等が重要であり、それらを実施するために必要となる調査等を実施する事業であることから、必要かつ適切であり、優先度の高い事業である。</t>
    <phoneticPr fontId="5"/>
  </si>
  <si>
    <t>単位当たりコスト等の水準は、必要最小限の成果に対する費用となっている。</t>
    <phoneticPr fontId="5"/>
  </si>
  <si>
    <t>事業の実施にあたっては経費内訳を確認し、事業目的に即さない経費が含まれないようにする等、コスト削減や効率化を検討している。</t>
    <phoneticPr fontId="5"/>
  </si>
  <si>
    <t>事業の実施に当たって、低コストで実施できる手段・方法を検討している。</t>
    <phoneticPr fontId="5"/>
  </si>
  <si>
    <t>日本の沖合海底域には海山、熱水噴出域、海溝等があり、地形・地質や自然の現象に応じて固有性が高いものや環境変化の影響を受けやすいものなど、生物多様性の保全上重要な生態系が存在する。一方、沖合海底域の生物多様性に関する科学的データは陸域や沿岸域を比較して少なく、適切な管理を効率的かつ効果的に実施するにはベースライン情報の蓄積が必須である。本業務では、限られた予算の中で、単位あたりのコストを必要最小限に抑えるなど効率的にデータの集積を始めたところであり、今後とも継続的な調査を実施することで、沖合海底自然環境保全地域の適切な管理に貢献する。</t>
    <rPh sb="0" eb="2">
      <t>ニホン</t>
    </rPh>
    <rPh sb="3" eb="5">
      <t>オキアイ</t>
    </rPh>
    <rPh sb="5" eb="7">
      <t>カイテイ</t>
    </rPh>
    <rPh sb="7" eb="8">
      <t>イキ</t>
    </rPh>
    <rPh sb="10" eb="12">
      <t>カイザン</t>
    </rPh>
    <rPh sb="13" eb="15">
      <t>ネッスイ</t>
    </rPh>
    <rPh sb="15" eb="17">
      <t>フンシュツ</t>
    </rPh>
    <rPh sb="17" eb="18">
      <t>イキ</t>
    </rPh>
    <rPh sb="19" eb="21">
      <t>カイコウ</t>
    </rPh>
    <rPh sb="21" eb="22">
      <t>トウ</t>
    </rPh>
    <rPh sb="26" eb="28">
      <t>チケイ</t>
    </rPh>
    <rPh sb="29" eb="31">
      <t>チシツ</t>
    </rPh>
    <rPh sb="32" eb="34">
      <t>シゼン</t>
    </rPh>
    <rPh sb="35" eb="37">
      <t>ゲンショウ</t>
    </rPh>
    <rPh sb="38" eb="39">
      <t>オウ</t>
    </rPh>
    <rPh sb="41" eb="44">
      <t>コユウセイ</t>
    </rPh>
    <rPh sb="45" eb="46">
      <t>タカ</t>
    </rPh>
    <rPh sb="50" eb="52">
      <t>カンキョウ</t>
    </rPh>
    <rPh sb="52" eb="54">
      <t>ヘンカ</t>
    </rPh>
    <rPh sb="55" eb="57">
      <t>エイキョウ</t>
    </rPh>
    <rPh sb="58" eb="59">
      <t>ウ</t>
    </rPh>
    <rPh sb="68" eb="70">
      <t>セイブツ</t>
    </rPh>
    <rPh sb="70" eb="73">
      <t>タヨウセイ</t>
    </rPh>
    <rPh sb="74" eb="76">
      <t>ホゼン</t>
    </rPh>
    <rPh sb="76" eb="77">
      <t>ジョウ</t>
    </rPh>
    <rPh sb="77" eb="79">
      <t>ジュウヨウ</t>
    </rPh>
    <rPh sb="80" eb="83">
      <t>セイタイケイ</t>
    </rPh>
    <rPh sb="84" eb="86">
      <t>ソンザイ</t>
    </rPh>
    <rPh sb="89" eb="91">
      <t>イッポウ</t>
    </rPh>
    <rPh sb="92" eb="94">
      <t>オキアイ</t>
    </rPh>
    <rPh sb="94" eb="96">
      <t>カイテイ</t>
    </rPh>
    <rPh sb="96" eb="97">
      <t>イキ</t>
    </rPh>
    <rPh sb="98" eb="100">
      <t>セイブツ</t>
    </rPh>
    <rPh sb="100" eb="103">
      <t>タヨウセイ</t>
    </rPh>
    <rPh sb="104" eb="105">
      <t>カン</t>
    </rPh>
    <rPh sb="107" eb="110">
      <t>カガクテキ</t>
    </rPh>
    <rPh sb="114" eb="116">
      <t>リクイキ</t>
    </rPh>
    <rPh sb="117" eb="119">
      <t>エンガン</t>
    </rPh>
    <rPh sb="119" eb="120">
      <t>イキ</t>
    </rPh>
    <rPh sb="121" eb="123">
      <t>ヒカク</t>
    </rPh>
    <rPh sb="125" eb="126">
      <t>スク</t>
    </rPh>
    <rPh sb="129" eb="131">
      <t>テキセツ</t>
    </rPh>
    <rPh sb="132" eb="134">
      <t>カンリ</t>
    </rPh>
    <rPh sb="135" eb="138">
      <t>コウリツテキ</t>
    </rPh>
    <rPh sb="140" eb="143">
      <t>コウカテキ</t>
    </rPh>
    <rPh sb="144" eb="146">
      <t>ジッシ</t>
    </rPh>
    <rPh sb="156" eb="158">
      <t>ジョウホウ</t>
    </rPh>
    <rPh sb="159" eb="161">
      <t>チクセキ</t>
    </rPh>
    <rPh sb="162" eb="164">
      <t>ヒッス</t>
    </rPh>
    <rPh sb="168" eb="169">
      <t>ホン</t>
    </rPh>
    <rPh sb="169" eb="171">
      <t>ギョウム</t>
    </rPh>
    <rPh sb="174" eb="175">
      <t>カギ</t>
    </rPh>
    <rPh sb="178" eb="180">
      <t>ヨサン</t>
    </rPh>
    <rPh sb="181" eb="182">
      <t>ナカ</t>
    </rPh>
    <rPh sb="184" eb="186">
      <t>タンイ</t>
    </rPh>
    <rPh sb="194" eb="196">
      <t>ヒツヨウ</t>
    </rPh>
    <rPh sb="196" eb="199">
      <t>サイショウゲン</t>
    </rPh>
    <rPh sb="200" eb="201">
      <t>オサ</t>
    </rPh>
    <rPh sb="205" eb="208">
      <t>コウリツテキ</t>
    </rPh>
    <rPh sb="213" eb="215">
      <t>シュウセキ</t>
    </rPh>
    <rPh sb="216" eb="217">
      <t>ハジ</t>
    </rPh>
    <rPh sb="226" eb="228">
      <t>コンゴ</t>
    </rPh>
    <rPh sb="230" eb="233">
      <t>ケイゾクテキ</t>
    </rPh>
    <rPh sb="234" eb="236">
      <t>チョウサ</t>
    </rPh>
    <rPh sb="237" eb="239">
      <t>ジッシ</t>
    </rPh>
    <rPh sb="245" eb="247">
      <t>オキアイ</t>
    </rPh>
    <rPh sb="247" eb="249">
      <t>カイテイ</t>
    </rPh>
    <rPh sb="249" eb="251">
      <t>シゼン</t>
    </rPh>
    <rPh sb="251" eb="253">
      <t>カンキョウ</t>
    </rPh>
    <rPh sb="253" eb="255">
      <t>ホゼン</t>
    </rPh>
    <rPh sb="255" eb="257">
      <t>チイキ</t>
    </rPh>
    <rPh sb="258" eb="260">
      <t>テキセツ</t>
    </rPh>
    <rPh sb="261" eb="263">
      <t>カンリ</t>
    </rPh>
    <rPh sb="264" eb="266">
      <t>コウケン</t>
    </rPh>
    <phoneticPr fontId="5"/>
  </si>
  <si>
    <t>引き続き、低コストで調査ができる手法の検討を通じてより効率的且つ効果的な執行を実施する。</t>
    <rPh sb="0" eb="1">
      <t>ヒ</t>
    </rPh>
    <rPh sb="2" eb="3">
      <t>ツヅ</t>
    </rPh>
    <rPh sb="5" eb="6">
      <t>テイ</t>
    </rPh>
    <rPh sb="10" eb="12">
      <t>チョウサ</t>
    </rPh>
    <rPh sb="16" eb="18">
      <t>シュホウ</t>
    </rPh>
    <rPh sb="19" eb="21">
      <t>ケントウ</t>
    </rPh>
    <rPh sb="22" eb="23">
      <t>ツウ</t>
    </rPh>
    <phoneticPr fontId="5"/>
  </si>
  <si>
    <t>A.国立研究開発法人海洋研究開発機構</t>
    <phoneticPr fontId="5"/>
  </si>
  <si>
    <t>国立研究開発法人海洋研究開発機構</t>
    <phoneticPr fontId="5"/>
  </si>
  <si>
    <t>沖合海底自然環境保全地域における自然環境調査</t>
    <phoneticPr fontId="5"/>
  </si>
  <si>
    <t>競争入札で実施しているものの、沖合海底の自然環境調査という事業の特殊性により応札者が限られているが、公告期間を長く設定するなど、競争性の確保に努めている。</t>
    <rPh sb="15" eb="17">
      <t>オキアイ</t>
    </rPh>
    <rPh sb="17" eb="19">
      <t>カイテイ</t>
    </rPh>
    <rPh sb="20" eb="22">
      <t>シゼン</t>
    </rPh>
    <rPh sb="22" eb="24">
      <t>カンキョウ</t>
    </rPh>
    <rPh sb="24" eb="26">
      <t>チョウサ</t>
    </rPh>
    <phoneticPr fontId="5"/>
  </si>
  <si>
    <t>事業目的に即した真に必要な業務しか発注していない。</t>
    <rPh sb="0" eb="2">
      <t>ジギョウ</t>
    </rPh>
    <rPh sb="2" eb="4">
      <t>モクテキ</t>
    </rPh>
    <rPh sb="5" eb="6">
      <t>ソク</t>
    </rPh>
    <rPh sb="8" eb="9">
      <t>シン</t>
    </rPh>
    <rPh sb="10" eb="12">
      <t>ヒツヨウ</t>
    </rPh>
    <rPh sb="13" eb="15">
      <t>ギョウム</t>
    </rPh>
    <rPh sb="17" eb="19">
      <t>ハッチュウ</t>
    </rPh>
    <phoneticPr fontId="5"/>
  </si>
  <si>
    <t>成果実績が海域保全に係る国際目標を達成する水準となっており、十分見合っている。</t>
    <rPh sb="0" eb="2">
      <t>セイカ</t>
    </rPh>
    <rPh sb="2" eb="4">
      <t>ジッセキ</t>
    </rPh>
    <rPh sb="5" eb="7">
      <t>カイイキ</t>
    </rPh>
    <rPh sb="7" eb="9">
      <t>ホゼン</t>
    </rPh>
    <rPh sb="10" eb="11">
      <t>カカ</t>
    </rPh>
    <rPh sb="12" eb="14">
      <t>コクサイ</t>
    </rPh>
    <rPh sb="14" eb="16">
      <t>モクヒョウ</t>
    </rPh>
    <rPh sb="17" eb="19">
      <t>タッセイ</t>
    </rPh>
    <rPh sb="21" eb="23">
      <t>スイジュン</t>
    </rPh>
    <rPh sb="30" eb="32">
      <t>ジュウブン</t>
    </rPh>
    <rPh sb="32" eb="34">
      <t>ミア</t>
    </rPh>
    <phoneticPr fontId="5"/>
  </si>
  <si>
    <t>見込み通りの実績である。</t>
    <rPh sb="0" eb="2">
      <t>ミコ</t>
    </rPh>
    <rPh sb="3" eb="4">
      <t>ドオ</t>
    </rPh>
    <rPh sb="6" eb="8">
      <t>ジッセキ</t>
    </rPh>
    <phoneticPr fontId="5"/>
  </si>
  <si>
    <t>沖合海底自然環境保全地域の適切な管理に視するベースライン情報として十分に活用できる。</t>
    <rPh sb="0" eb="2">
      <t>オキアイ</t>
    </rPh>
    <rPh sb="2" eb="4">
      <t>カイテイ</t>
    </rPh>
    <rPh sb="4" eb="6">
      <t>シゼン</t>
    </rPh>
    <rPh sb="6" eb="8">
      <t>カンキョウ</t>
    </rPh>
    <rPh sb="8" eb="10">
      <t>ホゼン</t>
    </rPh>
    <rPh sb="10" eb="12">
      <t>チイキ</t>
    </rPh>
    <rPh sb="13" eb="15">
      <t>テキセツ</t>
    </rPh>
    <rPh sb="16" eb="18">
      <t>カンリ</t>
    </rPh>
    <rPh sb="19" eb="20">
      <t>シ</t>
    </rPh>
    <rPh sb="28" eb="30">
      <t>ジョウホウ</t>
    </rPh>
    <rPh sb="33" eb="35">
      <t>ジュウブン</t>
    </rPh>
    <rPh sb="36" eb="38">
      <t>カツヨウ</t>
    </rPh>
    <phoneticPr fontId="5"/>
  </si>
  <si>
    <t>-</t>
    <phoneticPr fontId="5"/>
  </si>
  <si>
    <t>-</t>
    <phoneticPr fontId="5"/>
  </si>
  <si>
    <t>-</t>
    <phoneticPr fontId="5"/>
  </si>
  <si>
    <t>-</t>
    <phoneticPr fontId="5"/>
  </si>
  <si>
    <t>令和3年版 環境・循環型社会・生物多様性白書（P.179）</t>
    <phoneticPr fontId="5"/>
  </si>
  <si>
    <t>国際目標等も踏まえ、我が国の管轄権内水域の保護区の割合を令和2年（2020年）までに10%に増加させる。</t>
    <rPh sb="28" eb="30">
      <t>レイワ</t>
    </rPh>
    <rPh sb="31" eb="32">
      <t>ネン</t>
    </rPh>
    <rPh sb="37" eb="38">
      <t>ネン</t>
    </rPh>
    <rPh sb="46" eb="48">
      <t>ゾウカ</t>
    </rPh>
    <phoneticPr fontId="5"/>
  </si>
  <si>
    <t>60/1</t>
    <phoneticPr fontId="5"/>
  </si>
  <si>
    <t>保護区の管理状況</t>
    <phoneticPr fontId="5"/>
  </si>
  <si>
    <t>保護区の適切な保護・管理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</si>
</sst>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54428</xdr:colOff>
      <xdr:row>748</xdr:row>
      <xdr:rowOff>68038</xdr:rowOff>
    </xdr:from>
    <xdr:to>
      <xdr:col>32</xdr:col>
      <xdr:colOff>23807</xdr:colOff>
      <xdr:row>756</xdr:row>
      <xdr:rowOff>281871</xdr:rowOff>
    </xdr:to>
    <xdr:grpSp>
      <xdr:nvGrpSpPr>
        <xdr:cNvPr id="2" name="グループ化 1"/>
        <xdr:cNvGrpSpPr/>
      </xdr:nvGrpSpPr>
      <xdr:grpSpPr>
        <a:xfrm>
          <a:off x="4290252" y="44364891"/>
          <a:ext cx="2188143" cy="2992892"/>
          <a:chOff x="4447834" y="43121038"/>
          <a:chExt cx="2200929" cy="3044119"/>
        </a:xfrm>
      </xdr:grpSpPr>
      <xdr:grpSp>
        <xdr:nvGrpSpPr>
          <xdr:cNvPr id="3" name="グループ化 2"/>
          <xdr:cNvGrpSpPr/>
        </xdr:nvGrpSpPr>
        <xdr:grpSpPr>
          <a:xfrm>
            <a:off x="4447834" y="43121038"/>
            <a:ext cx="2200929" cy="3044119"/>
            <a:chOff x="4447834" y="43121038"/>
            <a:chExt cx="2200929" cy="3044119"/>
          </a:xfrm>
        </xdr:grpSpPr>
        <xdr:sp macro="" textlink="">
          <xdr:nvSpPr>
            <xdr:cNvPr id="9" name="テキスト ボックス 8"/>
            <xdr:cNvSpPr txBox="1"/>
          </xdr:nvSpPr>
          <xdr:spPr>
            <a:xfrm>
              <a:off x="4791874" y="43121038"/>
              <a:ext cx="1446647" cy="629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164.6</a:t>
              </a:r>
              <a:r>
                <a:rPr kumimoji="1" lang="ja-JP" altLang="en-US" sz="1100"/>
                <a:t>百万円</a:t>
              </a:r>
              <a:endParaRPr kumimoji="1" lang="en-US" altLang="ja-JP" sz="1100"/>
            </a:p>
            <a:p>
              <a:endParaRPr kumimoji="1" lang="ja-JP" altLang="en-US" sz="1100"/>
            </a:p>
          </xdr:txBody>
        </xdr:sp>
        <xdr:sp macro="" textlink="">
          <xdr:nvSpPr>
            <xdr:cNvPr id="10" name="テキスト ボックス 9"/>
            <xdr:cNvSpPr txBox="1"/>
          </xdr:nvSpPr>
          <xdr:spPr>
            <a:xfrm>
              <a:off x="4447834" y="44750883"/>
              <a:ext cx="2200929" cy="69697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kumimoji="1" lang="ja-JP" altLang="en-US" sz="1100"/>
                <a:t>国立研究開発法人海洋研究開発機構</a:t>
              </a:r>
              <a:endParaRPr kumimoji="1" lang="en-US" altLang="ja-JP" sz="1100"/>
            </a:p>
            <a:p>
              <a:pPr algn="l"/>
              <a:r>
                <a:rPr kumimoji="1" lang="en-US" altLang="ja-JP" sz="1100"/>
                <a:t>164.6</a:t>
              </a:r>
              <a:r>
                <a:rPr kumimoji="1" lang="ja-JP" altLang="en-US" sz="1100"/>
                <a:t>百万円</a:t>
              </a:r>
              <a:endParaRPr kumimoji="1" lang="en-US" altLang="ja-JP" sz="1100"/>
            </a:p>
            <a:p>
              <a:endParaRPr kumimoji="1" lang="ja-JP" altLang="en-US" sz="1100"/>
            </a:p>
          </xdr:txBody>
        </xdr:sp>
        <xdr:grpSp>
          <xdr:nvGrpSpPr>
            <xdr:cNvPr id="11" name="グループ化 10"/>
            <xdr:cNvGrpSpPr/>
          </xdr:nvGrpSpPr>
          <xdr:grpSpPr>
            <a:xfrm>
              <a:off x="4515871" y="45597412"/>
              <a:ext cx="2080777" cy="567745"/>
              <a:chOff x="3615742" y="2795784"/>
              <a:chExt cx="2159333" cy="796207"/>
            </a:xfrm>
          </xdr:grpSpPr>
          <xdr:sp macro="" textlink="">
            <xdr:nvSpPr>
              <xdr:cNvPr id="16" name="テキスト ボックス 15"/>
              <xdr:cNvSpPr txBox="1"/>
            </xdr:nvSpPr>
            <xdr:spPr>
              <a:xfrm>
                <a:off x="3686346" y="2795784"/>
                <a:ext cx="2088729" cy="796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沖合海底自然環境保全地域における</a:t>
                </a:r>
                <a:r>
                  <a:rPr kumimoji="1" lang="ja-JP" altLang="en-US" sz="1100">
                    <a:solidFill>
                      <a:schemeClr val="dk1"/>
                    </a:solidFill>
                    <a:effectLst/>
                    <a:latin typeface="+mn-lt"/>
                    <a:ea typeface="+mn-ea"/>
                    <a:cs typeface="+mn-cs"/>
                  </a:rPr>
                  <a:t>自然環境</a:t>
                </a:r>
                <a:r>
                  <a:rPr kumimoji="1" lang="ja-JP" altLang="ja-JP" sz="1100">
                    <a:solidFill>
                      <a:schemeClr val="dk1"/>
                    </a:solidFill>
                    <a:effectLst/>
                    <a:latin typeface="+mn-lt"/>
                    <a:ea typeface="+mn-ea"/>
                    <a:cs typeface="+mn-cs"/>
                  </a:rPr>
                  <a:t>調査</a:t>
                </a:r>
                <a:endParaRPr lang="ja-JP" altLang="ja-JP" sz="1000">
                  <a:effectLst/>
                </a:endParaRPr>
              </a:p>
              <a:p>
                <a:endParaRPr kumimoji="1" lang="ja-JP" altLang="en-US" sz="1100"/>
              </a:p>
            </xdr:txBody>
          </xdr:sp>
          <xdr:sp macro="" textlink="">
            <xdr:nvSpPr>
              <xdr:cNvPr id="17" name="大かっこ 16"/>
              <xdr:cNvSpPr/>
            </xdr:nvSpPr>
            <xdr:spPr>
              <a:xfrm>
                <a:off x="3615742" y="2827703"/>
                <a:ext cx="2089887" cy="7150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xnSp macro="">
        <xdr:nvCxnSpPr>
          <xdr:cNvPr id="4" name="直線矢印コネクタ 3"/>
          <xdr:cNvCxnSpPr/>
        </xdr:nvCxnSpPr>
        <xdr:spPr>
          <a:xfrm flipH="1">
            <a:off x="5515994" y="43806496"/>
            <a:ext cx="7621" cy="5891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170834</xdr:colOff>
      <xdr:row>751</xdr:row>
      <xdr:rowOff>337458</xdr:rowOff>
    </xdr:from>
    <xdr:to>
      <xdr:col>32</xdr:col>
      <xdr:colOff>174168</xdr:colOff>
      <xdr:row>752</xdr:row>
      <xdr:rowOff>308685</xdr:rowOff>
    </xdr:to>
    <xdr:sp macro="" textlink="">
      <xdr:nvSpPr>
        <xdr:cNvPr id="18" name="テキスト ボックス 17"/>
        <xdr:cNvSpPr txBox="1"/>
      </xdr:nvSpPr>
      <xdr:spPr>
        <a:xfrm>
          <a:off x="3871977" y="45611144"/>
          <a:ext cx="2224020" cy="319570"/>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8</xdr:col>
      <xdr:colOff>68036</xdr:colOff>
      <xdr:row>789</xdr:row>
      <xdr:rowOff>54429</xdr:rowOff>
    </xdr:from>
    <xdr:to>
      <xdr:col>25</xdr:col>
      <xdr:colOff>94227</xdr:colOff>
      <xdr:row>792</xdr:row>
      <xdr:rowOff>32914</xdr:rowOff>
    </xdr:to>
    <xdr:sp macro="" textlink="">
      <xdr:nvSpPr>
        <xdr:cNvPr id="19" name="テキスト ボックス 18"/>
        <xdr:cNvSpPr txBox="1"/>
      </xdr:nvSpPr>
      <xdr:spPr>
        <a:xfrm>
          <a:off x="1700893" y="48645536"/>
          <a:ext cx="3496013" cy="917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115" sqref="AQ115:AX1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403</v>
      </c>
      <c r="AJ2" s="943" t="s">
        <v>707</v>
      </c>
      <c r="AK2" s="943"/>
      <c r="AL2" s="943"/>
      <c r="AM2" s="943"/>
      <c r="AN2" s="98" t="s">
        <v>403</v>
      </c>
      <c r="AO2" s="943">
        <v>20</v>
      </c>
      <c r="AP2" s="943"/>
      <c r="AQ2" s="943"/>
      <c r="AR2" s="99" t="s">
        <v>706</v>
      </c>
      <c r="AS2" s="949">
        <v>252</v>
      </c>
      <c r="AT2" s="949"/>
      <c r="AU2" s="949"/>
      <c r="AV2" s="98" t="str">
        <f>IF(AW2="","","-")</f>
        <v/>
      </c>
      <c r="AW2" s="909"/>
      <c r="AX2" s="909"/>
    </row>
    <row r="3" spans="1:50" ht="21" customHeight="1" thickBot="1" x14ac:dyDescent="0.2">
      <c r="A3" s="865" t="s">
        <v>699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712</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1" t="s">
        <v>386</v>
      </c>
      <c r="Z7" s="442"/>
      <c r="AA7" s="442"/>
      <c r="AB7" s="442"/>
      <c r="AC7" s="442"/>
      <c r="AD7" s="922"/>
      <c r="AE7" s="910" t="s">
        <v>717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720</v>
      </c>
      <c r="Q13" s="659"/>
      <c r="R13" s="659"/>
      <c r="S13" s="659"/>
      <c r="T13" s="659"/>
      <c r="U13" s="659"/>
      <c r="V13" s="660"/>
      <c r="W13" s="658" t="s">
        <v>720</v>
      </c>
      <c r="X13" s="659"/>
      <c r="Y13" s="659"/>
      <c r="Z13" s="659"/>
      <c r="AA13" s="659"/>
      <c r="AB13" s="659"/>
      <c r="AC13" s="660"/>
      <c r="AD13" s="658">
        <v>40</v>
      </c>
      <c r="AE13" s="659"/>
      <c r="AF13" s="659"/>
      <c r="AG13" s="659"/>
      <c r="AH13" s="659"/>
      <c r="AI13" s="659"/>
      <c r="AJ13" s="660"/>
      <c r="AK13" s="658">
        <v>40</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720</v>
      </c>
      <c r="Q14" s="659"/>
      <c r="R14" s="659"/>
      <c r="S14" s="659"/>
      <c r="T14" s="659"/>
      <c r="U14" s="659"/>
      <c r="V14" s="660"/>
      <c r="W14" s="658">
        <v>160</v>
      </c>
      <c r="X14" s="659"/>
      <c r="Y14" s="659"/>
      <c r="Z14" s="659"/>
      <c r="AA14" s="659"/>
      <c r="AB14" s="659"/>
      <c r="AC14" s="660"/>
      <c r="AD14" s="658" t="s">
        <v>720</v>
      </c>
      <c r="AE14" s="659"/>
      <c r="AF14" s="659"/>
      <c r="AG14" s="659"/>
      <c r="AH14" s="659"/>
      <c r="AI14" s="659"/>
      <c r="AJ14" s="660"/>
      <c r="AK14" s="658" t="s">
        <v>733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764</v>
      </c>
      <c r="Q15" s="659"/>
      <c r="R15" s="659"/>
      <c r="S15" s="659"/>
      <c r="T15" s="659"/>
      <c r="U15" s="659"/>
      <c r="V15" s="660"/>
      <c r="W15" s="658" t="s">
        <v>720</v>
      </c>
      <c r="X15" s="659"/>
      <c r="Y15" s="659"/>
      <c r="Z15" s="659"/>
      <c r="AA15" s="659"/>
      <c r="AB15" s="659"/>
      <c r="AC15" s="660"/>
      <c r="AD15" s="658">
        <v>160</v>
      </c>
      <c r="AE15" s="659"/>
      <c r="AF15" s="659"/>
      <c r="AG15" s="659"/>
      <c r="AH15" s="659"/>
      <c r="AI15" s="659"/>
      <c r="AJ15" s="660"/>
      <c r="AK15" s="658">
        <v>20</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764</v>
      </c>
      <c r="Q16" s="659"/>
      <c r="R16" s="659"/>
      <c r="S16" s="659"/>
      <c r="T16" s="659"/>
      <c r="U16" s="659"/>
      <c r="V16" s="660"/>
      <c r="W16" s="658">
        <v>-160</v>
      </c>
      <c r="X16" s="659"/>
      <c r="Y16" s="659"/>
      <c r="Z16" s="659"/>
      <c r="AA16" s="659"/>
      <c r="AB16" s="659"/>
      <c r="AC16" s="660"/>
      <c r="AD16" s="658">
        <v>-20</v>
      </c>
      <c r="AE16" s="659"/>
      <c r="AF16" s="659"/>
      <c r="AG16" s="659"/>
      <c r="AH16" s="659"/>
      <c r="AI16" s="659"/>
      <c r="AJ16" s="660"/>
      <c r="AK16" s="658" t="s">
        <v>734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764</v>
      </c>
      <c r="Q17" s="659"/>
      <c r="R17" s="659"/>
      <c r="S17" s="659"/>
      <c r="T17" s="659"/>
      <c r="U17" s="659"/>
      <c r="V17" s="660"/>
      <c r="W17" s="658" t="s">
        <v>720</v>
      </c>
      <c r="X17" s="659"/>
      <c r="Y17" s="659"/>
      <c r="Z17" s="659"/>
      <c r="AA17" s="659"/>
      <c r="AB17" s="659"/>
      <c r="AC17" s="660"/>
      <c r="AD17" s="658" t="s">
        <v>720</v>
      </c>
      <c r="AE17" s="659"/>
      <c r="AF17" s="659"/>
      <c r="AG17" s="659"/>
      <c r="AH17" s="659"/>
      <c r="AI17" s="659"/>
      <c r="AJ17" s="660"/>
      <c r="AK17" s="658" t="s">
        <v>733</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180</v>
      </c>
      <c r="AE18" s="877"/>
      <c r="AF18" s="877"/>
      <c r="AG18" s="877"/>
      <c r="AH18" s="877"/>
      <c r="AI18" s="877"/>
      <c r="AJ18" s="878"/>
      <c r="AK18" s="876">
        <f>SUM(AK13:AQ17)</f>
        <v>60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0</v>
      </c>
      <c r="Q19" s="659"/>
      <c r="R19" s="659"/>
      <c r="S19" s="659"/>
      <c r="T19" s="659"/>
      <c r="U19" s="659"/>
      <c r="V19" s="660"/>
      <c r="W19" s="658">
        <v>0</v>
      </c>
      <c r="X19" s="659"/>
      <c r="Y19" s="659"/>
      <c r="Z19" s="659"/>
      <c r="AA19" s="659"/>
      <c r="AB19" s="659"/>
      <c r="AC19" s="660"/>
      <c r="AD19" s="658">
        <v>165</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0.91666666666666663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4.125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704</v>
      </c>
      <c r="B22" s="972"/>
      <c r="C22" s="972"/>
      <c r="D22" s="972"/>
      <c r="E22" s="972"/>
      <c r="F22" s="973"/>
      <c r="G22" s="967" t="s">
        <v>333</v>
      </c>
      <c r="H22" s="222"/>
      <c r="I22" s="222"/>
      <c r="J22" s="222"/>
      <c r="K22" s="222"/>
      <c r="L22" s="222"/>
      <c r="M22" s="222"/>
      <c r="N22" s="222"/>
      <c r="O22" s="223"/>
      <c r="P22" s="932" t="s">
        <v>702</v>
      </c>
      <c r="Q22" s="222"/>
      <c r="R22" s="222"/>
      <c r="S22" s="222"/>
      <c r="T22" s="222"/>
      <c r="U22" s="222"/>
      <c r="V22" s="223"/>
      <c r="W22" s="932" t="s">
        <v>703</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721</v>
      </c>
      <c r="H23" s="969"/>
      <c r="I23" s="969"/>
      <c r="J23" s="969"/>
      <c r="K23" s="969"/>
      <c r="L23" s="969"/>
      <c r="M23" s="969"/>
      <c r="N23" s="969"/>
      <c r="O23" s="970"/>
      <c r="P23" s="918">
        <v>40</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40</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387</v>
      </c>
      <c r="AF30" s="857"/>
      <c r="AG30" s="857"/>
      <c r="AH30" s="858"/>
      <c r="AI30" s="913" t="s">
        <v>409</v>
      </c>
      <c r="AJ30" s="913"/>
      <c r="AK30" s="913"/>
      <c r="AL30" s="856"/>
      <c r="AM30" s="913" t="s">
        <v>506</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v>2</v>
      </c>
      <c r="AR31" s="201"/>
      <c r="AS31" s="136" t="s">
        <v>233</v>
      </c>
      <c r="AT31" s="137"/>
      <c r="AU31" s="200">
        <v>12</v>
      </c>
      <c r="AV31" s="200"/>
      <c r="AW31" s="395" t="s">
        <v>179</v>
      </c>
      <c r="AX31" s="396"/>
    </row>
    <row r="32" spans="1:50" ht="23.25" customHeight="1" x14ac:dyDescent="0.15">
      <c r="A32" s="400"/>
      <c r="B32" s="398"/>
      <c r="C32" s="398"/>
      <c r="D32" s="398"/>
      <c r="E32" s="398"/>
      <c r="F32" s="399"/>
      <c r="G32" s="566" t="s">
        <v>767</v>
      </c>
      <c r="H32" s="567"/>
      <c r="I32" s="567"/>
      <c r="J32" s="567"/>
      <c r="K32" s="567"/>
      <c r="L32" s="567"/>
      <c r="M32" s="567"/>
      <c r="N32" s="567"/>
      <c r="O32" s="568"/>
      <c r="P32" s="108" t="s">
        <v>741</v>
      </c>
      <c r="Q32" s="108"/>
      <c r="R32" s="108"/>
      <c r="S32" s="108"/>
      <c r="T32" s="108"/>
      <c r="U32" s="108"/>
      <c r="V32" s="108"/>
      <c r="W32" s="108"/>
      <c r="X32" s="109"/>
      <c r="Y32" s="473" t="s">
        <v>12</v>
      </c>
      <c r="Z32" s="533"/>
      <c r="AA32" s="534"/>
      <c r="AB32" s="463" t="s">
        <v>369</v>
      </c>
      <c r="AC32" s="463"/>
      <c r="AD32" s="463"/>
      <c r="AE32" s="218">
        <v>8.3000000000000007</v>
      </c>
      <c r="AF32" s="219"/>
      <c r="AG32" s="219"/>
      <c r="AH32" s="219"/>
      <c r="AI32" s="218">
        <v>8.3000000000000007</v>
      </c>
      <c r="AJ32" s="219"/>
      <c r="AK32" s="219"/>
      <c r="AL32" s="219"/>
      <c r="AM32" s="218">
        <v>13.3</v>
      </c>
      <c r="AN32" s="219"/>
      <c r="AO32" s="219"/>
      <c r="AP32" s="219"/>
      <c r="AQ32" s="336">
        <v>13.3</v>
      </c>
      <c r="AR32" s="208"/>
      <c r="AS32" s="208"/>
      <c r="AT32" s="337"/>
      <c r="AU32" s="219" t="s">
        <v>720</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369</v>
      </c>
      <c r="AC33" s="525"/>
      <c r="AD33" s="525"/>
      <c r="AE33" s="218" t="s">
        <v>720</v>
      </c>
      <c r="AF33" s="219"/>
      <c r="AG33" s="219"/>
      <c r="AH33" s="219"/>
      <c r="AI33" s="218" t="s">
        <v>720</v>
      </c>
      <c r="AJ33" s="219"/>
      <c r="AK33" s="219"/>
      <c r="AL33" s="219"/>
      <c r="AM33" s="218">
        <v>10</v>
      </c>
      <c r="AN33" s="219"/>
      <c r="AO33" s="219"/>
      <c r="AP33" s="219"/>
      <c r="AQ33" s="336">
        <v>10</v>
      </c>
      <c r="AR33" s="208"/>
      <c r="AS33" s="208"/>
      <c r="AT33" s="337"/>
      <c r="AU33" s="219">
        <v>10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720</v>
      </c>
      <c r="AF34" s="219"/>
      <c r="AG34" s="219"/>
      <c r="AH34" s="219"/>
      <c r="AI34" s="218" t="s">
        <v>720</v>
      </c>
      <c r="AJ34" s="219"/>
      <c r="AK34" s="219"/>
      <c r="AL34" s="219"/>
      <c r="AM34" s="218">
        <f>(AM32/AM33)*100</f>
        <v>133</v>
      </c>
      <c r="AN34" s="219"/>
      <c r="AO34" s="219"/>
      <c r="AP34" s="219"/>
      <c r="AQ34" s="336">
        <f>(AQ32/AQ33)*100</f>
        <v>133</v>
      </c>
      <c r="AR34" s="208"/>
      <c r="AS34" s="208"/>
      <c r="AT34" s="337"/>
      <c r="AU34" s="219" t="s">
        <v>720</v>
      </c>
      <c r="AV34" s="219"/>
      <c r="AW34" s="219"/>
      <c r="AX34" s="221"/>
    </row>
    <row r="35" spans="1:51" ht="23.25" customHeight="1" x14ac:dyDescent="0.15">
      <c r="A35" s="228" t="s">
        <v>378</v>
      </c>
      <c r="B35" s="229"/>
      <c r="C35" s="229"/>
      <c r="D35" s="229"/>
      <c r="E35" s="229"/>
      <c r="F35" s="230"/>
      <c r="G35" s="234" t="s">
        <v>766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722</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739</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723</v>
      </c>
      <c r="AC101" s="463"/>
      <c r="AD101" s="463"/>
      <c r="AE101" s="282" t="s">
        <v>720</v>
      </c>
      <c r="AF101" s="282"/>
      <c r="AG101" s="282"/>
      <c r="AH101" s="282"/>
      <c r="AI101" s="282" t="s">
        <v>720</v>
      </c>
      <c r="AJ101" s="282"/>
      <c r="AK101" s="282"/>
      <c r="AL101" s="282"/>
      <c r="AM101" s="282">
        <v>3</v>
      </c>
      <c r="AN101" s="282"/>
      <c r="AO101" s="282"/>
      <c r="AP101" s="282"/>
      <c r="AQ101" s="282" t="s">
        <v>764</v>
      </c>
      <c r="AR101" s="282"/>
      <c r="AS101" s="282"/>
      <c r="AT101" s="282"/>
      <c r="AU101" s="218" t="s">
        <v>765</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723</v>
      </c>
      <c r="AC102" s="463"/>
      <c r="AD102" s="463"/>
      <c r="AE102" s="282" t="s">
        <v>720</v>
      </c>
      <c r="AF102" s="282"/>
      <c r="AG102" s="282"/>
      <c r="AH102" s="282"/>
      <c r="AI102" s="282" t="s">
        <v>720</v>
      </c>
      <c r="AJ102" s="282"/>
      <c r="AK102" s="282"/>
      <c r="AL102" s="282"/>
      <c r="AM102" s="282">
        <v>3</v>
      </c>
      <c r="AN102" s="282"/>
      <c r="AO102" s="282"/>
      <c r="AP102" s="282"/>
      <c r="AQ102" s="282">
        <v>1</v>
      </c>
      <c r="AR102" s="282"/>
      <c r="AS102" s="282"/>
      <c r="AT102" s="282"/>
      <c r="AU102" s="225" t="s">
        <v>765</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387</v>
      </c>
      <c r="AF115" s="247"/>
      <c r="AG115" s="247"/>
      <c r="AH115" s="247"/>
      <c r="AI115" s="247" t="s">
        <v>409</v>
      </c>
      <c r="AJ115" s="247"/>
      <c r="AK115" s="247"/>
      <c r="AL115" s="247"/>
      <c r="AM115" s="247" t="s">
        <v>506</v>
      </c>
      <c r="AN115" s="247"/>
      <c r="AO115" s="247"/>
      <c r="AP115" s="247"/>
      <c r="AQ115" s="592" t="s">
        <v>539</v>
      </c>
      <c r="AR115" s="593"/>
      <c r="AS115" s="593"/>
      <c r="AT115" s="593"/>
      <c r="AU115" s="593"/>
      <c r="AV115" s="593"/>
      <c r="AW115" s="593"/>
      <c r="AX115" s="594"/>
    </row>
    <row r="116" spans="1:51" ht="23.25" customHeight="1" x14ac:dyDescent="0.15">
      <c r="A116" s="438"/>
      <c r="B116" s="439"/>
      <c r="C116" s="439"/>
      <c r="D116" s="439"/>
      <c r="E116" s="439"/>
      <c r="F116" s="440"/>
      <c r="G116" s="390" t="s">
        <v>724</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725</v>
      </c>
      <c r="AC116" s="465"/>
      <c r="AD116" s="466"/>
      <c r="AE116" s="282" t="s">
        <v>720</v>
      </c>
      <c r="AF116" s="282"/>
      <c r="AG116" s="282"/>
      <c r="AH116" s="282"/>
      <c r="AI116" s="282" t="s">
        <v>720</v>
      </c>
      <c r="AJ116" s="282"/>
      <c r="AK116" s="282"/>
      <c r="AL116" s="282"/>
      <c r="AM116" s="282">
        <v>55</v>
      </c>
      <c r="AN116" s="282"/>
      <c r="AO116" s="282"/>
      <c r="AP116" s="282"/>
      <c r="AQ116" s="218">
        <v>60</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726</v>
      </c>
      <c r="AC117" s="475"/>
      <c r="AD117" s="476"/>
      <c r="AE117" s="553" t="s">
        <v>720</v>
      </c>
      <c r="AF117" s="553"/>
      <c r="AG117" s="553"/>
      <c r="AH117" s="553"/>
      <c r="AI117" s="553" t="s">
        <v>720</v>
      </c>
      <c r="AJ117" s="553"/>
      <c r="AK117" s="553"/>
      <c r="AL117" s="553"/>
      <c r="AM117" s="553" t="s">
        <v>735</v>
      </c>
      <c r="AN117" s="553"/>
      <c r="AO117" s="553"/>
      <c r="AP117" s="553"/>
      <c r="AQ117" s="553" t="s">
        <v>768</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387</v>
      </c>
      <c r="AF118" s="247"/>
      <c r="AG118" s="247"/>
      <c r="AH118" s="247"/>
      <c r="AI118" s="247" t="s">
        <v>409</v>
      </c>
      <c r="AJ118" s="247"/>
      <c r="AK118" s="247"/>
      <c r="AL118" s="247"/>
      <c r="AM118" s="247" t="s">
        <v>506</v>
      </c>
      <c r="AN118" s="247"/>
      <c r="AO118" s="247"/>
      <c r="AP118" s="247"/>
      <c r="AQ118" s="592" t="s">
        <v>539</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727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728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387</v>
      </c>
      <c r="AF121" s="247"/>
      <c r="AG121" s="247"/>
      <c r="AH121" s="247"/>
      <c r="AI121" s="247" t="s">
        <v>409</v>
      </c>
      <c r="AJ121" s="247"/>
      <c r="AK121" s="247"/>
      <c r="AL121" s="247"/>
      <c r="AM121" s="247" t="s">
        <v>506</v>
      </c>
      <c r="AN121" s="247"/>
      <c r="AO121" s="247"/>
      <c r="AP121" s="247"/>
      <c r="AQ121" s="592" t="s">
        <v>539</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729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730</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387</v>
      </c>
      <c r="AF124" s="247"/>
      <c r="AG124" s="247"/>
      <c r="AH124" s="247"/>
      <c r="AI124" s="247" t="s">
        <v>409</v>
      </c>
      <c r="AJ124" s="247"/>
      <c r="AK124" s="247"/>
      <c r="AL124" s="247"/>
      <c r="AM124" s="247" t="s">
        <v>506</v>
      </c>
      <c r="AN124" s="247"/>
      <c r="AO124" s="247"/>
      <c r="AP124" s="247"/>
      <c r="AQ124" s="592" t="s">
        <v>539</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729</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728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387</v>
      </c>
      <c r="AF127" s="247"/>
      <c r="AG127" s="247"/>
      <c r="AH127" s="247"/>
      <c r="AI127" s="247" t="s">
        <v>409</v>
      </c>
      <c r="AJ127" s="247"/>
      <c r="AK127" s="247"/>
      <c r="AL127" s="247"/>
      <c r="AM127" s="247" t="s">
        <v>506</v>
      </c>
      <c r="AN127" s="247"/>
      <c r="AO127" s="247"/>
      <c r="AP127" s="247"/>
      <c r="AQ127" s="592" t="s">
        <v>539</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729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728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402</v>
      </c>
      <c r="B130" s="186"/>
      <c r="C130" s="185" t="s">
        <v>236</v>
      </c>
      <c r="D130" s="186"/>
      <c r="E130" s="170" t="s">
        <v>265</v>
      </c>
      <c r="F130" s="171"/>
      <c r="G130" s="172" t="s">
        <v>403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736</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733</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769</v>
      </c>
      <c r="H154" s="108"/>
      <c r="I154" s="108"/>
      <c r="J154" s="108"/>
      <c r="K154" s="108"/>
      <c r="L154" s="108"/>
      <c r="M154" s="108"/>
      <c r="N154" s="108"/>
      <c r="O154" s="108"/>
      <c r="P154" s="109"/>
      <c r="Q154" s="128" t="s">
        <v>770</v>
      </c>
      <c r="R154" s="108"/>
      <c r="S154" s="108"/>
      <c r="T154" s="108"/>
      <c r="U154" s="108"/>
      <c r="V154" s="108"/>
      <c r="W154" s="108"/>
      <c r="X154" s="108"/>
      <c r="Y154" s="108"/>
      <c r="Z154" s="108"/>
      <c r="AA154" s="290"/>
      <c r="AB154" s="144" t="s">
        <v>720</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30"/>
      <c r="E430" s="175" t="s">
        <v>396</v>
      </c>
      <c r="F430" s="896"/>
      <c r="G430" s="897" t="s">
        <v>252</v>
      </c>
      <c r="H430" s="126"/>
      <c r="I430" s="126"/>
      <c r="J430" s="898" t="s">
        <v>720</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733</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733</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720</v>
      </c>
      <c r="AF435" s="208"/>
      <c r="AG435" s="208"/>
      <c r="AH435" s="337"/>
      <c r="AI435" s="336" t="s">
        <v>720</v>
      </c>
      <c r="AJ435" s="208"/>
      <c r="AK435" s="208"/>
      <c r="AL435" s="208"/>
      <c r="AM435" s="336" t="s">
        <v>733</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733</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742</v>
      </c>
      <c r="AN459" s="208"/>
      <c r="AO459" s="208"/>
      <c r="AP459" s="337"/>
      <c r="AQ459" s="336" t="s">
        <v>720</v>
      </c>
      <c r="AR459" s="208"/>
      <c r="AS459" s="208"/>
      <c r="AT459" s="337"/>
      <c r="AU459" s="208" t="s">
        <v>720</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720</v>
      </c>
      <c r="AF460" s="208"/>
      <c r="AG460" s="208"/>
      <c r="AH460" s="337"/>
      <c r="AI460" s="336" t="s">
        <v>720</v>
      </c>
      <c r="AJ460" s="208"/>
      <c r="AK460" s="208"/>
      <c r="AL460" s="208"/>
      <c r="AM460" s="336" t="s">
        <v>733</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2"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732</v>
      </c>
      <c r="AE702" s="342"/>
      <c r="AF702" s="342"/>
      <c r="AG702" s="382" t="s">
        <v>746</v>
      </c>
      <c r="AH702" s="383"/>
      <c r="AI702" s="383"/>
      <c r="AJ702" s="383"/>
      <c r="AK702" s="383"/>
      <c r="AL702" s="383"/>
      <c r="AM702" s="383"/>
      <c r="AN702" s="383"/>
      <c r="AO702" s="383"/>
      <c r="AP702" s="383"/>
      <c r="AQ702" s="383"/>
      <c r="AR702" s="383"/>
      <c r="AS702" s="383"/>
      <c r="AT702" s="383"/>
      <c r="AU702" s="383"/>
      <c r="AV702" s="383"/>
      <c r="AW702" s="383"/>
      <c r="AX702" s="384"/>
    </row>
    <row r="703" spans="1:51" ht="3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732</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73.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732</v>
      </c>
      <c r="AE704" s="784"/>
      <c r="AF704" s="784"/>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732</v>
      </c>
      <c r="AE705" s="716"/>
      <c r="AF705" s="716"/>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745</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745</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744</v>
      </c>
      <c r="AE708" s="606"/>
      <c r="AF708" s="606"/>
      <c r="AG708" s="743" t="s">
        <v>736</v>
      </c>
      <c r="AH708" s="744"/>
      <c r="AI708" s="744"/>
      <c r="AJ708" s="744"/>
      <c r="AK708" s="744"/>
      <c r="AL708" s="744"/>
      <c r="AM708" s="744"/>
      <c r="AN708" s="744"/>
      <c r="AO708" s="744"/>
      <c r="AP708" s="744"/>
      <c r="AQ708" s="744"/>
      <c r="AR708" s="744"/>
      <c r="AS708" s="744"/>
      <c r="AT708" s="744"/>
      <c r="AU708" s="744"/>
      <c r="AV708" s="744"/>
      <c r="AW708" s="744"/>
      <c r="AX708" s="745"/>
    </row>
    <row r="709" spans="1:50" ht="38.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732</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744</v>
      </c>
      <c r="AE710" s="323"/>
      <c r="AF710" s="323"/>
      <c r="AG710" s="104" t="s">
        <v>733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732</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744</v>
      </c>
      <c r="AE712" s="784"/>
      <c r="AF712" s="784"/>
      <c r="AG712" s="808" t="s">
        <v>736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744</v>
      </c>
      <c r="AE713" s="323"/>
      <c r="AF713" s="664"/>
      <c r="AG713" s="104" t="s">
        <v>742</v>
      </c>
      <c r="AH713" s="105"/>
      <c r="AI713" s="105"/>
      <c r="AJ713" s="105"/>
      <c r="AK713" s="105"/>
      <c r="AL713" s="105"/>
      <c r="AM713" s="105"/>
      <c r="AN713" s="105"/>
      <c r="AO713" s="105"/>
      <c r="AP713" s="105"/>
      <c r="AQ713" s="105"/>
      <c r="AR713" s="105"/>
      <c r="AS713" s="105"/>
      <c r="AT713" s="105"/>
      <c r="AU713" s="105"/>
      <c r="AV713" s="105"/>
      <c r="AW713" s="105"/>
      <c r="AX713" s="106"/>
    </row>
    <row r="714" spans="1:50" ht="43.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732</v>
      </c>
      <c r="AE714" s="806"/>
      <c r="AF714" s="807"/>
      <c r="AG714" s="737" t="s">
        <v>750</v>
      </c>
      <c r="AH714" s="738"/>
      <c r="AI714" s="738"/>
      <c r="AJ714" s="738"/>
      <c r="AK714" s="738"/>
      <c r="AL714" s="738"/>
      <c r="AM714" s="738"/>
      <c r="AN714" s="738"/>
      <c r="AO714" s="738"/>
      <c r="AP714" s="738"/>
      <c r="AQ714" s="738"/>
      <c r="AR714" s="738"/>
      <c r="AS714" s="738"/>
      <c r="AT714" s="738"/>
      <c r="AU714" s="738"/>
      <c r="AV714" s="738"/>
      <c r="AW714" s="738"/>
      <c r="AX714" s="739"/>
    </row>
    <row r="715" spans="1:50" ht="39"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732</v>
      </c>
      <c r="AE715" s="606"/>
      <c r="AF715" s="657"/>
      <c r="AG715" s="743" t="s">
        <v>759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732</v>
      </c>
      <c r="AE716" s="628"/>
      <c r="AF716" s="628"/>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732</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732</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744</v>
      </c>
      <c r="AE719" s="606"/>
      <c r="AF719" s="606"/>
      <c r="AG719" s="128" t="s">
        <v>733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752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669</v>
      </c>
      <c r="B737" s="211"/>
      <c r="C737" s="211"/>
      <c r="D737" s="212"/>
      <c r="E737" s="953" t="s">
        <v>764</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394</v>
      </c>
      <c r="B738" s="361"/>
      <c r="C738" s="361"/>
      <c r="D738" s="361"/>
      <c r="E738" s="953" t="s">
        <v>764</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393</v>
      </c>
      <c r="B739" s="361"/>
      <c r="C739" s="361"/>
      <c r="D739" s="361"/>
      <c r="E739" s="953" t="s">
        <v>763</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392</v>
      </c>
      <c r="B740" s="361"/>
      <c r="C740" s="361"/>
      <c r="D740" s="361"/>
      <c r="E740" s="953" t="s">
        <v>764</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391</v>
      </c>
      <c r="B741" s="361"/>
      <c r="C741" s="361"/>
      <c r="D741" s="361"/>
      <c r="E741" s="953" t="s">
        <v>762</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390</v>
      </c>
      <c r="B742" s="361"/>
      <c r="C742" s="361"/>
      <c r="D742" s="361"/>
      <c r="E742" s="953" t="s">
        <v>764</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389</v>
      </c>
      <c r="B743" s="361"/>
      <c r="C743" s="361"/>
      <c r="D743" s="361"/>
      <c r="E743" s="953" t="s">
        <v>764</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388</v>
      </c>
      <c r="B744" s="361"/>
      <c r="C744" s="361"/>
      <c r="D744" s="361"/>
      <c r="E744" s="953" t="s">
        <v>764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387</v>
      </c>
      <c r="B745" s="361"/>
      <c r="C745" s="361"/>
      <c r="D745" s="361"/>
      <c r="E745" s="990" t="s">
        <v>763</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542</v>
      </c>
      <c r="B746" s="361"/>
      <c r="C746" s="361"/>
      <c r="D746" s="361"/>
      <c r="E746" s="959" t="s">
        <v>708</v>
      </c>
      <c r="F746" s="957"/>
      <c r="G746" s="957"/>
      <c r="H746" s="100" t="str">
        <f>IF(E746="","","-")</f>
        <v>-</v>
      </c>
      <c r="I746" s="957"/>
      <c r="J746" s="957"/>
      <c r="K746" s="100" t="str">
        <f>IF(I746="","","-")</f>
        <v/>
      </c>
      <c r="L746" s="958"/>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506</v>
      </c>
      <c r="B747" s="361"/>
      <c r="C747" s="361"/>
      <c r="D747" s="361"/>
      <c r="E747" s="959" t="s">
        <v>708</v>
      </c>
      <c r="F747" s="957"/>
      <c r="G747" s="957"/>
      <c r="H747" s="100" t="str">
        <f>IF(E747="","","-")</f>
        <v>-</v>
      </c>
      <c r="I747" s="957" t="s">
        <v>410</v>
      </c>
      <c r="J747" s="957"/>
      <c r="K747" s="100" t="str">
        <f>IF(I747="","","-")</f>
        <v>-</v>
      </c>
      <c r="L747" s="958">
        <v>21</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381</v>
      </c>
      <c r="B748" s="616"/>
      <c r="C748" s="616"/>
      <c r="D748" s="616"/>
      <c r="E748" s="616"/>
      <c r="F748" s="617"/>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6" t="s">
        <v>754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359</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c r="H789" s="672"/>
      <c r="I789" s="672"/>
      <c r="J789" s="672"/>
      <c r="K789" s="673"/>
      <c r="L789" s="665"/>
      <c r="M789" s="666"/>
      <c r="N789" s="666"/>
      <c r="O789" s="666"/>
      <c r="P789" s="666"/>
      <c r="Q789" s="666"/>
      <c r="R789" s="666"/>
      <c r="S789" s="666"/>
      <c r="T789" s="666"/>
      <c r="U789" s="666"/>
      <c r="V789" s="666"/>
      <c r="W789" s="666"/>
      <c r="X789" s="667"/>
      <c r="Y789" s="385">
        <v>164.6</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164.6</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755</v>
      </c>
      <c r="D845" s="343"/>
      <c r="E845" s="343"/>
      <c r="F845" s="343"/>
      <c r="G845" s="343"/>
      <c r="H845" s="343"/>
      <c r="I845" s="343"/>
      <c r="J845" s="344">
        <v>7021005008268</v>
      </c>
      <c r="K845" s="345"/>
      <c r="L845" s="345"/>
      <c r="M845" s="345"/>
      <c r="N845" s="345"/>
      <c r="O845" s="345"/>
      <c r="P845" s="359" t="s">
        <v>756</v>
      </c>
      <c r="Q845" s="346"/>
      <c r="R845" s="346"/>
      <c r="S845" s="346"/>
      <c r="T845" s="346"/>
      <c r="U845" s="346"/>
      <c r="V845" s="346"/>
      <c r="W845" s="346"/>
      <c r="X845" s="346"/>
      <c r="Y845" s="347">
        <v>164.6</v>
      </c>
      <c r="Z845" s="348"/>
      <c r="AA845" s="348"/>
      <c r="AB845" s="349"/>
      <c r="AC845" s="350" t="s">
        <v>371</v>
      </c>
      <c r="AD845" s="351"/>
      <c r="AE845" s="351"/>
      <c r="AF845" s="351"/>
      <c r="AG845" s="351"/>
      <c r="AH845" s="366">
        <v>2</v>
      </c>
      <c r="AI845" s="367"/>
      <c r="AJ845" s="367"/>
      <c r="AK845" s="367"/>
      <c r="AL845" s="354">
        <v>94.4</v>
      </c>
      <c r="AM845" s="355"/>
      <c r="AN845" s="355"/>
      <c r="AO845" s="356"/>
      <c r="AP845" s="357" t="s">
        <v>736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t="s">
        <v>720</v>
      </c>
      <c r="D1110" s="368"/>
      <c r="E1110" s="150" t="s">
        <v>733</v>
      </c>
      <c r="F1110" s="369"/>
      <c r="G1110" s="369"/>
      <c r="H1110" s="369"/>
      <c r="I1110" s="369"/>
      <c r="J1110" s="344" t="s">
        <v>733</v>
      </c>
      <c r="K1110" s="345"/>
      <c r="L1110" s="345"/>
      <c r="M1110" s="345"/>
      <c r="N1110" s="345"/>
      <c r="O1110" s="345"/>
      <c r="P1110" s="377" t="s">
        <v>733</v>
      </c>
      <c r="Q1110" s="378"/>
      <c r="R1110" s="378"/>
      <c r="S1110" s="378"/>
      <c r="T1110" s="378"/>
      <c r="U1110" s="378"/>
      <c r="V1110" s="378"/>
      <c r="W1110" s="378"/>
      <c r="X1110" s="378"/>
      <c r="Y1110" s="347" t="s">
        <v>733</v>
      </c>
      <c r="Z1110" s="348"/>
      <c r="AA1110" s="348"/>
      <c r="AB1110" s="349"/>
      <c r="AC1110" s="371" t="s">
        <v>720</v>
      </c>
      <c r="AD1110" s="371"/>
      <c r="AE1110" s="371"/>
      <c r="AF1110" s="371"/>
      <c r="AG1110" s="371"/>
      <c r="AH1110" s="352" t="s">
        <v>733</v>
      </c>
      <c r="AI1110" s="353"/>
      <c r="AJ1110" s="353"/>
      <c r="AK1110" s="353"/>
      <c r="AL1110" s="354" t="s">
        <v>733</v>
      </c>
      <c r="AM1110" s="355"/>
      <c r="AN1110" s="355"/>
      <c r="AO1110" s="356"/>
      <c r="AP1110" s="357" t="s">
        <v>733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1:AO1139">
    <cfRule type="expression" dxfId="2399" priority="2865">
      <formula>IF(AND(AL1111&gt;=0, RIGHT(TEXT(AL1111,"0.#"),1)&lt;&gt;"."),TRUE,FALSE)</formula>
    </cfRule>
    <cfRule type="expression" dxfId="2398" priority="2866">
      <formula>IF(AND(AL1111&gt;=0, RIGHT(TEXT(AL1111,"0.#"),1)="."),TRUE,FALSE)</formula>
    </cfRule>
    <cfRule type="expression" dxfId="2397" priority="2867">
      <formula>IF(AND(AL1111&lt;0, RIGHT(TEXT(AL1111,"0.#"),1)&lt;&gt;"."),TRUE,FALSE)</formula>
    </cfRule>
    <cfRule type="expression" dxfId="2396" priority="2868">
      <formula>IF(AND(AL1111&lt;0, RIGHT(TEXT(AL1111,"0.#"),1)="."),TRUE,FALSE)</formula>
    </cfRule>
  </conditionalFormatting>
  <conditionalFormatting sqref="Y1111:Y1139">
    <cfRule type="expression" dxfId="2395" priority="2863">
      <formula>IF(RIGHT(TEXT(Y1111,"0.#"),1)=".",FALSE,TRUE)</formula>
    </cfRule>
    <cfRule type="expression" dxfId="2394" priority="2864">
      <formula>IF(RIGHT(TEXT(Y1111,"0.#"),1)=".",TRUE,FALSE)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3" sqref="AJ3:AW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387</v>
      </c>
      <c r="AF2" s="1029"/>
      <c r="AG2" s="1029"/>
      <c r="AH2" s="1029"/>
      <c r="AI2" s="1029" t="s">
        <v>409</v>
      </c>
      <c r="AJ2" s="1029"/>
      <c r="AK2" s="1029"/>
      <c r="AL2" s="559"/>
      <c r="AM2" s="1029" t="s">
        <v>506</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387</v>
      </c>
      <c r="AF9" s="1029"/>
      <c r="AG9" s="1029"/>
      <c r="AH9" s="1029"/>
      <c r="AI9" s="1029" t="s">
        <v>409</v>
      </c>
      <c r="AJ9" s="1029"/>
      <c r="AK9" s="1029"/>
      <c r="AL9" s="559"/>
      <c r="AM9" s="1029" t="s">
        <v>506</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387</v>
      </c>
      <c r="AF16" s="1029"/>
      <c r="AG16" s="1029"/>
      <c r="AH16" s="1029"/>
      <c r="AI16" s="1029" t="s">
        <v>409</v>
      </c>
      <c r="AJ16" s="1029"/>
      <c r="AK16" s="1029"/>
      <c r="AL16" s="559"/>
      <c r="AM16" s="1029" t="s">
        <v>506</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387</v>
      </c>
      <c r="AF23" s="1029"/>
      <c r="AG23" s="1029"/>
      <c r="AH23" s="1029"/>
      <c r="AI23" s="1029" t="s">
        <v>409</v>
      </c>
      <c r="AJ23" s="1029"/>
      <c r="AK23" s="1029"/>
      <c r="AL23" s="559"/>
      <c r="AM23" s="1029" t="s">
        <v>506</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387</v>
      </c>
      <c r="AF30" s="1029"/>
      <c r="AG30" s="1029"/>
      <c r="AH30" s="1029"/>
      <c r="AI30" s="1029" t="s">
        <v>409</v>
      </c>
      <c r="AJ30" s="1029"/>
      <c r="AK30" s="1029"/>
      <c r="AL30" s="559"/>
      <c r="AM30" s="1029" t="s">
        <v>506</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387</v>
      </c>
      <c r="AF37" s="1029"/>
      <c r="AG37" s="1029"/>
      <c r="AH37" s="1029"/>
      <c r="AI37" s="1029" t="s">
        <v>409</v>
      </c>
      <c r="AJ37" s="1029"/>
      <c r="AK37" s="1029"/>
      <c r="AL37" s="559"/>
      <c r="AM37" s="1029" t="s">
        <v>506</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387</v>
      </c>
      <c r="AF44" s="1029"/>
      <c r="AG44" s="1029"/>
      <c r="AH44" s="1029"/>
      <c r="AI44" s="1029" t="s">
        <v>409</v>
      </c>
      <c r="AJ44" s="1029"/>
      <c r="AK44" s="1029"/>
      <c r="AL44" s="559"/>
      <c r="AM44" s="1029" t="s">
        <v>506</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387</v>
      </c>
      <c r="AF51" s="1029"/>
      <c r="AG51" s="1029"/>
      <c r="AH51" s="1029"/>
      <c r="AI51" s="1029" t="s">
        <v>409</v>
      </c>
      <c r="AJ51" s="1029"/>
      <c r="AK51" s="1029"/>
      <c r="AL51" s="559"/>
      <c r="AM51" s="1029" t="s">
        <v>506</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387</v>
      </c>
      <c r="AF58" s="1029"/>
      <c r="AG58" s="1029"/>
      <c r="AH58" s="1029"/>
      <c r="AI58" s="1029" t="s">
        <v>409</v>
      </c>
      <c r="AJ58" s="1029"/>
      <c r="AK58" s="1029"/>
      <c r="AL58" s="559"/>
      <c r="AM58" s="1029" t="s">
        <v>506</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387</v>
      </c>
      <c r="AF65" s="1029"/>
      <c r="AG65" s="1029"/>
      <c r="AH65" s="1029"/>
      <c r="AI65" s="1029" t="s">
        <v>409</v>
      </c>
      <c r="AJ65" s="1029"/>
      <c r="AK65" s="1029"/>
      <c r="AL65" s="559"/>
      <c r="AM65" s="1029" t="s">
        <v>506</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3" sqref="AJ3:AW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3" sqref="AJ3:AW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2021-05-19T10:13:29Z</cp:lastPrinted>
  <dcterms:created xsi:type="dcterms:W3CDTF">2012-03-13T00:50:25Z</dcterms:created>
  <dcterms:modified xsi:type="dcterms:W3CDTF">2021-06-24T07:59:12Z</dcterms:modified>
</cp:coreProperties>
</file>