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1594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<sst xmlns="http://schemas.openxmlformats.org/spreadsheetml/2006/main" count="3044" uniqueCount="789">
  <si>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</si>
  <si>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</si>
  <si>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</si>
  <si>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</si>
  <si>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</si>
  <si>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</si>
  <si>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</si>
  <si>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</si>
  <si>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</si>
  <si>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</si>
  <si>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</si>
  <si>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</si>
  <si>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</si>
  <si>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</si>
  <si>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</si>
  <si>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</si>
  <si>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</si>
  <si>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</si>
  <si>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</si>
  <si>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</si>
  <si>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</si>
  <si>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</si>
  <si>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</si>
  <si>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</si>
  <si>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</si>
  <si>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</si>
  <si>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</si>
  <si>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</si>
  <si>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</si>
  <si>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</si>
  <si>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</si>
  <si>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</si>
  <si>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</si>
  <si>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</si>
  <si>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</si>
  <si>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</si>
  <si>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</si>
  <si>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</si>
  <si>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</si>
  <si>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</si>
  <si>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</si>
  <si>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</si>
  <si>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</si>
  <si>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</si>
  <si>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</si>
  <si>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</si>
  <si>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</si>
  <si>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</si>
  <si>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</si>
  <si>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</si>
  <si>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</si>
  <si>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</si>
  <si>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</si>
  <si>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</si>
  <si>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</si>
  <si>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</si>
  <si>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</si>
  <si>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</si>
  <si>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</si>
  <si>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</si>
  <si>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</si>
  <si>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</si>
  <si>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</si>
  <si>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</si>
  <si>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</si>
  <si>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</si>
  <si>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</si>
  <si>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</si>
  <si>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</si>
  <si>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</si>
  <si>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</si>
  <si>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</si>
  <si>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</si>
  <si>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</si>
  <si>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</si>
  <si>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</si>
  <si>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</si>
  <si>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</si>
  <si>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</si>
  <si>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</si>
  <si>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</si>
  <si>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</si>
  <si>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</si>
  <si>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</si>
  <si>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</si>
  <si>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</si>
  <si>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</si>
  <si>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</si>
  <si>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</si>
  <si>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</si>
  <si>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</si>
  <si>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</si>
  <si>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</si>
  <si>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</si>
  <si>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</si>
  <si>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</si>
  <si>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</si>
  <si>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</si>
  <si>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</si>
  <si>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</si>
  <si>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</si>
  <si>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</si>
  <si>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</si>
  <si>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</si>
  <si>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</si>
  <si>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</si>
  <si>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</si>
  <si>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</si>
  <si>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</si>
  <si>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</si>
  <si>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</si>
  <si>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</si>
  <si>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</si>
  <si>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</si>
  <si>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</si>
  <si>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</si>
  <si>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</si>
  <si>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</si>
  <si>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</si>
  <si>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</si>
  <si>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</si>
  <si>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</si>
  <si>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</si>
  <si>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</si>
  <si>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</si>
  <si>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</si>
  <si>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</si>
  <si>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</si>
  <si>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</si>
  <si>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</si>
  <si>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</si>
  <si>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</si>
  <si>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</si>
  <si>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</si>
  <si>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</si>
  <si>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</si>
  <si>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</si>
  <si>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</si>
  <si>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</si>
  <si>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</si>
  <si>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</si>
  <si>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</si>
  <si>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</si>
  <si>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</si>
  <si>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</si>
  <si>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</si>
  <si>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</si>
  <si>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</si>
  <si>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</si>
  <si>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</si>
  <si>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</si>
  <si>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</si>
  <si>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</si>
  <si>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</si>
  <si>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</si>
  <si>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</si>
  <si>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</si>
  <si>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</si>
  <si>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</si>
  <si>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</si>
  <si>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</si>
  <si>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</si>
  <si>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</si>
  <si>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</si>
  <si>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</si>
  <si>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</si>
  <si>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</si>
  <si>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</si>
  <si>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</si>
  <si>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</si>
  <si>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</si>
  <si>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</si>
  <si>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</si>
  <si>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</si>
  <si>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</si>
  <si>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</si>
  <si>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</si>
  <si>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</si>
  <si>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</si>
  <si>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</si>
  <si>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</si>
  <si>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</si>
  <si>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</si>
  <si>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</si>
  <si>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</si>
  <si>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</si>
  <si>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</si>
  <si>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</si>
  <si>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</si>
  <si>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</si>
  <si>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</si>
  <si>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</si>
  <si>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</si>
  <si>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</si>
  <si>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</si>
  <si>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</si>
  <si>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</si>
  <si>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</si>
  <si>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</si>
  <si>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</si>
  <si>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</si>
  <si>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</si>
  <si>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</si>
  <si>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</si>
  <si>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</si>
  <si>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</si>
  <si>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</si>
  <si>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</si>
  <si>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</si>
  <si>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</si>
  <si>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</si>
  <si>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</si>
  <si>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</si>
  <si>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</si>
  <si>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</si>
  <si>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</si>
  <si>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</si>
  <si>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</si>
  <si>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</si>
  <si>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</si>
  <si>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</si>
  <si>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</si>
  <si>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</si>
  <si>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</si>
  <si>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</si>
  <si>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</si>
  <si>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</si>
  <si>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</si>
  <si>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</si>
  <si>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</si>
  <si>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</si>
  <si>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</si>
  <si>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</si>
  <si>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</si>
  <si>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</si>
  <si>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</si>
  <si>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</si>
  <si>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</si>
  <si>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</si>
  <si>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</si>
  <si>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</si>
  <si>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</si>
  <si>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</si>
  <si>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</si>
  <si>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</si>
  <si>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</si>
  <si>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</si>
  <si>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</si>
  <si>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</si>
  <si>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</si>
  <si>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</si>
  <si>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</si>
  <si>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</si>
  <si>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</si>
  <si>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</si>
  <si>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</si>
  <si>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</si>
  <si>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</si>
  <si>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</si>
  <si>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</si>
  <si>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</si>
  <si>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</si>
  <si>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</si>
  <si>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</si>
  <si>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</si>
  <si>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</si>
  <si>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</si>
  <si>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</si>
  <si>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</si>
  <si>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</si>
  <si>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</si>
  <si>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</si>
  <si>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</si>
  <si>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</si>
  <si>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</si>
  <si>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</si>
  <si>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</si>
  <si>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</si>
  <si>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</si>
  <si>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</si>
  <si>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</si>
  <si>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</si>
  <si>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</si>
  <si>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</si>
  <si>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</si>
  <si>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</si>
  <si>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</si>
  <si>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</si>
  <si>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</si>
  <si>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</si>
  <si>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</si>
  <si>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</si>
  <si>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</si>
  <si>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</si>
  <si>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</si>
  <si>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</si>
  <si>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</si>
  <si>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</si>
  <si>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</si>
  <si>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</si>
  <si>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</si>
  <si>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</si>
  <si>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</si>
  <si>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</si>
  <si>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</si>
  <si>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</si>
  <si>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</si>
  <si>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</si>
  <si>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</si>
  <si>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</si>
  <si>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</si>
  <si>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</si>
  <si>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</si>
  <si>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</si>
  <si>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</si>
  <si>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</si>
  <si>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</si>
  <si>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</si>
  <si>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</si>
  <si>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</si>
  <si>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</si>
  <si>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</si>
  <si>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</si>
  <si>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</si>
  <si>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</si>
  <si>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</si>
  <si>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</si>
  <si>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</si>
  <si>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</si>
  <si>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</si>
  <si>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</si>
  <si>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</si>
  <si>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</si>
  <si>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</si>
  <si>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</si>
  <si>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</si>
  <si>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</si>
  <si>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</si>
  <si>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</si>
  <si>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</si>
  <si>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</si>
  <si>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</si>
  <si>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</si>
  <si>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</si>
  <si>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</si>
  <si>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</si>
  <si>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</si>
  <si>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</si>
  <si>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</si>
  <si>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</si>
  <si>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</si>
  <si>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</si>
  <si>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</si>
  <si>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</si>
  <si>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</si>
  <si>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</si>
  <si>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</si>
  <si>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</si>
  <si>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</si>
  <si>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</si>
  <si>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</si>
  <si>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</si>
  <si>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</si>
  <si>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</si>
  <si>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</si>
  <si>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</si>
  <si>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</si>
  <si>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</si>
  <si>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</si>
  <si>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</si>
  <si>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</si>
  <si>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</si>
  <si>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</si>
  <si>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</si>
  <si>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</si>
  <si>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</si>
  <si>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</si>
  <si>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</si>
  <si>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</si>
  <si>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</si>
  <si>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</si>
  <si>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</si>
  <si>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</si>
  <si>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</si>
  <si>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</si>
  <si>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</si>
  <si>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</si>
  <si>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</si>
  <si>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</si>
  <si>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</si>
  <si>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</si>
  <si>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</si>
  <si>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</si>
  <si>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</si>
  <si>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</si>
  <si>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</si>
  <si>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</si>
  <si>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</si>
  <si>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</si>
  <si>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</si>
  <si>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</si>
  <si>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</si>
  <si>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</si>
  <si>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</si>
  <si>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</si>
  <si>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</si>
  <si>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</si>
  <si>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</si>
  <si>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</si>
  <si>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</si>
  <si>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</si>
  <si>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</si>
  <si>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</si>
  <si>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</si>
  <si>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</si>
  <si>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</si>
  <si>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</si>
  <si>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</si>
  <si>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</si>
  <si>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</si>
  <si>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</si>
  <si>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</si>
  <si>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</si>
  <si>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</si>
  <si>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</si>
  <si>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</si>
  <si>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</si>
  <si>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</si>
  <si>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</si>
  <si>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</si>
  <si>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</si>
  <si>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</si>
  <si>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</si>
  <si>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</si>
  <si>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</si>
  <si>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</si>
  <si>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</si>
  <si>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</si>
  <si>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</si>
  <si>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</si>
  <si>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</si>
  <si>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</si>
  <si>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</si>
  <si>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</si>
  <si>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</si>
  <si>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</si>
  <si>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</si>
  <si>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</si>
  <si>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</si>
  <si>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</si>
  <si>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</si>
  <si>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</si>
  <si>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</si>
  <si>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</si>
  <si>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</si>
  <si>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</si>
  <si>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</si>
  <si>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</si>
  <si>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</si>
  <si>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</si>
  <si>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</si>
  <si>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</si>
  <si>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</si>
  <si>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</si>
  <si>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</si>
  <si>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</si>
  <si>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</si>
  <si>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</si>
  <si>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</si>
  <si>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</si>
  <si>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</si>
  <si>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</si>
  <si>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</si>
  <si>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</si>
  <si>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</si>
  <si>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</si>
  <si>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</si>
  <si>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</si>
  <si>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</si>
  <si>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</si>
  <si>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</si>
  <si>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</si>
  <si>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</si>
  <si>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</si>
  <si>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</si>
  <si>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</si>
  <si>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</si>
  <si>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</si>
  <si>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</si>
  <si>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</si>
  <si>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</si>
  <si>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</si>
  <si>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</si>
  <si>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</si>
  <si>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</si>
  <si>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</si>
  <si>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</si>
  <si>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</si>
  <si>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</si>
  <si>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</si>
  <si>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</si>
  <si>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</si>
  <si>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</si>
  <si>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</si>
  <si>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</si>
  <si>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</si>
  <si>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</si>
  <si>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</si>
  <si>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</si>
  <si>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</si>
  <si>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</si>
  <si>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</si>
  <si>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</si>
  <si>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</si>
  <si>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</si>
  <si>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</si>
  <si>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</si>
  <si>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</si>
  <si>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</si>
  <si>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</si>
  <si>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</si>
  <si>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</si>
  <si>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</si>
  <si>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</si>
  <si>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</si>
  <si>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</si>
  <si>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</si>
  <si>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</si>
  <si>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</si>
  <si>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</si>
  <si>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</si>
  <si>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</si>
  <si>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</si>
  <si>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</si>
  <si>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</si>
  <si>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</si>
  <si>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</si>
  <si>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</si>
  <si>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</si>
  <si>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</si>
  <si>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</si>
  <si>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</si>
  <si>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</si>
  <si>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</si>
  <si>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</si>
  <si>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</si>
  <si>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</si>
  <si>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</si>
  <si>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</si>
  <si>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</si>
  <si>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</si>
  <si>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</si>
  <si>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</si>
  <si>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</si>
  <si>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</si>
  <si>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</si>
  <si>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</si>
  <si>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</si>
  <si>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</si>
  <si>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</si>
  <si>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</si>
  <si>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</si>
  <si>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</si>
  <si>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</si>
  <si>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</si>
  <si>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</si>
  <si>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</si>
  <si>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</si>
  <si>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</si>
  <si>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</si>
  <si>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</si>
  <si>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</si>
  <si>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</si>
  <si>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</si>
  <si>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</si>
  <si>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</si>
  <si>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</si>
  <si>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</si>
  <si>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</si>
  <si>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</si>
  <si>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</si>
  <si>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</si>
  <si>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</si>
  <si>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</si>
  <si>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</si>
  <si>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</si>
  <si>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</si>
  <si>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</si>
  <si>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</si>
  <si>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</si>
  <si>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</si>
  <si>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</si>
  <si>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</si>
  <si>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</si>
  <si>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</si>
  <si>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</si>
  <si>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</si>
  <si>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</si>
  <si>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</si>
  <si>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</si>
  <si>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</si>
  <si>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</si>
  <si>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</si>
  <si>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</si>
  <si>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</si>
  <si>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</si>
  <si>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</si>
  <si>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</si>
  <si>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</si>
  <si>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</si>
  <si>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</si>
  <si>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</si>
  <si>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</si>
  <si>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</si>
  <si>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</si>
  <si>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</si>
  <si>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</si>
  <si>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</si>
  <si>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</si>
  <si>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</si>
  <si>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</si>
  <si>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</si>
  <si>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</si>
  <si>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</si>
  <si>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</si>
  <si>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</si>
  <si>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</si>
  <si>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</si>
  <si>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</si>
  <si>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</si>
  <si>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</si>
  <si>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</si>
  <si>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</si>
  <si>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</si>
  <si>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</si>
  <si>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</si>
  <si>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</si>
  <si>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</si>
  <si>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</si>
  <si>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</si>
  <si>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</si>
  <si>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</si>
  <si>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</si>
  <si>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</si>
  <si>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</si>
  <si>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</si>
  <si>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</si>
  <si>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</si>
  <si>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</si>
  <si>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</si>
  <si>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</si>
  <si>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</si>
  <si>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</si>
  <si>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</si>
  <si>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</si>
  <si>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</si>
  <si>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</si>
  <si>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</si>
  <si>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</si>
  <si>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</si>
  <si>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</si>
  <si>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</si>
  <si>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</si>
  <si>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</si>
  <si>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</si>
  <si>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</si>
  <si>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</si>
  <si>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</si>
  <si>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</si>
  <si>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</si>
  <si>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</si>
  <si>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</si>
  <si>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</si>
  <si>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</si>
  <si>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</si>
  <si>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</si>
  <si>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</si>
  <si>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</si>
  <si>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</si>
  <si>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</si>
  <si>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</si>
  <si>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</si>
  <si>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</si>
  <si>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</si>
  <si>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</si>
  <si>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</si>
  <si>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</si>
  <si>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</si>
  <si>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</si>
  <si>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</si>
  <si>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</si>
  <si>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</si>
  <si>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</si>
  <si>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</si>
  <si>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</si>
  <si>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</si>
  <si>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</si>
  <si>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</si>
  <si>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</si>
  <si>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</si>
  <si>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</si>
  <si>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</si>
  <si>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</si>
  <si>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</si>
  <si>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</si>
  <si>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</si>
  <si>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</si>
  <si>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</si>
  <si>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</si>
  <si>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</si>
  <si>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世界遺産保全管理拠点施設等整備</t>
  </si>
  <si>
    <t>自然環境局</t>
  </si>
  <si>
    <t>課長　植田　明浩</t>
  </si>
  <si>
    <t>平成24年度</t>
  </si>
  <si>
    <t>終了予定なし</t>
  </si>
  <si>
    <t>自然環境計画課</t>
  </si>
  <si>
    <t>世界遺産条約第4,5条</t>
  </si>
  <si>
    <t>-</t>
  </si>
  <si>
    <t>世界自然遺産地域を適切に保全管理し、遺産としての価値を維持することは、世界遺産条約締約国の責務である。新規に世界自然遺産登録に向けた取組を進めている奄美大島、徳之島、沖縄島北部及び西表島について、世界遺産登録を見据えて、保全管理や普及啓発等を担う施設を設置し、その価値の維持を図ることを目的とする。</t>
  </si>
  <si>
    <t>　上述の目的を果たすために、国内候補地である奄美大島、徳之島、沖縄島北部及び西表島における保全管理の推進や普及啓発等を担う施設の整備に向け、段階的に全体構想や基本計画を検討、作成し、それらをもとに測量・設計、整備を行う。</t>
  </si>
  <si>
    <t>施設整備費</t>
  </si>
  <si>
    <t>遺産候補地である奄美大島、徳之島、沖縄島北部及び西表島において、管理拠点施設を整備し、世界自然遺産に登録された際に、適切かつ円滑な管理を行う。</t>
  </si>
  <si>
    <t>当該地域において、管理拠点施設を活用し、世界自然遺産地域として適切に管理された地域数（現時点で世界遺産に登録されていないため、目標年度の設定は困難。また、遺産未登録の間は、成果実績はゼロとなる。）</t>
  </si>
  <si>
    <t>地域</t>
  </si>
  <si>
    <t>奄美大島、徳之島、沖縄島北部及び西表島　世界遺産推薦書（日本政府）</t>
  </si>
  <si>
    <t>●●</t>
    <phoneticPr fontId="5"/>
  </si>
  <si>
    <t>奄美大島、徳之島、沖縄島北部及び西表島等の世界遺産等保全管理拠点整備のための全体構想、基本計画、設計、施設整備等の実施。</t>
  </si>
  <si>
    <t>コスト：X/Y
X：執行額
Y：全体構想、基本計画、設計、施設整備等を行った件数　　</t>
    <phoneticPr fontId="5"/>
  </si>
  <si>
    <t>百万円</t>
  </si>
  <si>
    <t>百万円
　　/箇所</t>
    <phoneticPr fontId="5"/>
  </si>
  <si>
    <t>9/1</t>
  </si>
  <si>
    <t>11/0</t>
  </si>
  <si>
    <t>／　</t>
    <phoneticPr fontId="5"/>
  </si>
  <si>
    <t>　　/</t>
    <phoneticPr fontId="5"/>
  </si>
  <si>
    <t>／　　　　　　　　　　　　　　</t>
    <phoneticPr fontId="5"/>
  </si>
  <si>
    <t>／　　　　　　　　　　　　　　</t>
    <phoneticPr fontId="5"/>
  </si>
  <si>
    <t>-</t>
    <phoneticPr fontId="5"/>
  </si>
  <si>
    <t>５．生物多様性の保全と自然との共生の推進</t>
  </si>
  <si>
    <t>保護区の管理状況</t>
  </si>
  <si>
    <t>保護区の適切な保護・管理</t>
  </si>
  <si>
    <t>本施設を拠点として、世界遺産としての価値の維持を図る。</t>
  </si>
  <si>
    <t>新24-031</t>
  </si>
  <si>
    <t>新24-009</t>
  </si>
  <si>
    <t>223</t>
  </si>
  <si>
    <t>214</t>
  </si>
  <si>
    <t>213</t>
  </si>
  <si>
    <t>202</t>
  </si>
  <si>
    <t>217</t>
  </si>
  <si>
    <t>222</t>
  </si>
  <si>
    <t>○</t>
  </si>
  <si>
    <t>-</t>
    <phoneticPr fontId="5"/>
  </si>
  <si>
    <t>-</t>
    <phoneticPr fontId="5"/>
  </si>
  <si>
    <t>10/1</t>
    <phoneticPr fontId="5"/>
  </si>
  <si>
    <t>-</t>
    <phoneticPr fontId="5"/>
  </si>
  <si>
    <t>拠点施設の整備を進め、世界遺産地域の適切な保全管理を図っている。</t>
    <phoneticPr fontId="5"/>
  </si>
  <si>
    <t>国内の世界自然遺産登録地について、拠点施設を中核とした適正な管理・モニタリングを行うことで、世界遺産として認められた価値を将来にわたって保全することに寄与する。</t>
    <phoneticPr fontId="5"/>
  </si>
  <si>
    <t>-</t>
    <phoneticPr fontId="5"/>
  </si>
  <si>
    <t>世界遺産地域を適切に保全管理し、次世代に伝承することは条約締約国の責務である。</t>
    <phoneticPr fontId="5"/>
  </si>
  <si>
    <t>条約及び法に基づき、国が責任をもって事業等を行う必要がある。</t>
    <phoneticPr fontId="5"/>
  </si>
  <si>
    <t>価値の保全のために適切な対策を行わない場合には、世界遺産としての価値が損なわれ、危機遺産リストに掲載される恐れがあるため、優先度は高い。</t>
    <phoneticPr fontId="5"/>
  </si>
  <si>
    <t>‐</t>
  </si>
  <si>
    <t>無</t>
  </si>
  <si>
    <t>-</t>
    <phoneticPr fontId="5"/>
  </si>
  <si>
    <t>必要最小限の費用であり妥当である。</t>
    <phoneticPr fontId="5"/>
  </si>
  <si>
    <t>使途は必要なものに限定するなどしている。</t>
    <phoneticPr fontId="5"/>
  </si>
  <si>
    <t>ウィズ・コロナに向けて、適切な利用者のコントロールの機能や、デジタル化・ＩＴ化を活用した取組の再検討が新たに必要となり、年度内に業務が完了しなくなったため。</t>
    <phoneticPr fontId="5"/>
  </si>
  <si>
    <t>施設整備が未達成のうちは、成果実績はゼロとなる。</t>
    <phoneticPr fontId="5"/>
  </si>
  <si>
    <t>必要最低限の手段・方法を採用している。</t>
    <phoneticPr fontId="5"/>
  </si>
  <si>
    <t>△</t>
  </si>
  <si>
    <t>当該事業については、世界遺産条約締約国の責務として、国内候補地である奄美大島、徳之島、沖縄島北部及び西表島の保全管理を推進し、その価値を維持することを目的として、観光管理や普及啓発等を行うための拠点施設の整備を進めるものであり、地元等の関係者と調整を進めつつ、公平性・競争性のある調達に努めるとともに、目的に即した事業の実施に努めている。</t>
    <phoneticPr fontId="5"/>
  </si>
  <si>
    <t>令和2年度は、世界自然遺産の国内候補地である「奄美大島、徳之島、沖縄島北部及び西表島」について、全体構想と地元等の関係者との調整に基づき、優先的に整備を検討する奄美大島の拠点施設の設計を進めたが、年度内に業務が完了せず、繰越を行った。今後は効率的な予算執行が図られるよう努める。</t>
    <phoneticPr fontId="5"/>
  </si>
  <si>
    <t>合同会社わくわくデザイン</t>
    <phoneticPr fontId="5"/>
  </si>
  <si>
    <t>A.合同会社わくわくデザイン</t>
    <phoneticPr fontId="5"/>
  </si>
  <si>
    <t>（仮称）奄美大島世界自然遺産管理拠点施設基本設計等業務</t>
    <phoneticPr fontId="5"/>
  </si>
  <si>
    <t>-</t>
    <phoneticPr fontId="5"/>
  </si>
  <si>
    <t>-</t>
    <phoneticPr fontId="5"/>
  </si>
  <si>
    <t>-</t>
    <phoneticPr fontId="5"/>
  </si>
  <si>
    <t>-</t>
    <phoneticPr fontId="5"/>
  </si>
  <si>
    <t>-</t>
    <phoneticPr fontId="5"/>
  </si>
  <si>
    <t>-</t>
    <phoneticPr fontId="5"/>
  </si>
  <si>
    <t>733/1</t>
    <phoneticPr fontId="5"/>
  </si>
  <si>
    <t>-</t>
    <phoneticPr fontId="5"/>
  </si>
  <si>
    <t>-</t>
    <phoneticPr fontId="5"/>
  </si>
  <si>
    <t>-</t>
    <phoneticPr fontId="5"/>
  </si>
  <si>
    <t>施設施工旅費</t>
    <rPh sb="4" eb="6">
      <t>リョヒ</t>
    </rPh>
    <phoneticPr fontId="5"/>
  </si>
  <si>
    <t>施設施工庁費</t>
    <rPh sb="4" eb="6">
      <t>チョウヒ</t>
    </rPh>
    <phoneticPr fontId="5"/>
  </si>
  <si>
    <t>競争性が確保されており妥当である。</t>
    <rPh sb="0" eb="3">
      <t>キョウソウセイ</t>
    </rPh>
    <rPh sb="4" eb="6">
      <t>カクホ</t>
    </rPh>
    <rPh sb="11" eb="13">
      <t>ダトウ</t>
    </rPh>
    <phoneticPr fontId="5"/>
  </si>
  <si>
    <t>これまでの成果物を活用し、全体構想、基本構想、設計、整備と段階的に事業が進められているが、施設完成まで至っていないため。</t>
    <rPh sb="45" eb="47">
      <t>シセツ</t>
    </rPh>
    <rPh sb="47" eb="49">
      <t>カンセイ</t>
    </rPh>
    <rPh sb="51" eb="52">
      <t>イタ</t>
    </rPh>
    <phoneticPr fontId="5"/>
  </si>
  <si>
    <t>活動実績については、見込みにあったものである。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</si>
</sst>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119743</xdr:colOff>
      <xdr:row>751</xdr:row>
      <xdr:rowOff>43544</xdr:rowOff>
    </xdr:from>
    <xdr:to>
      <xdr:col>41</xdr:col>
      <xdr:colOff>159090</xdr:colOff>
      <xdr:row>764</xdr:row>
      <xdr:rowOff>562241</xdr:rowOff>
    </xdr:to>
    <xdr:grpSp>
      <xdr:nvGrpSpPr>
        <xdr:cNvPr id="2" name="グループ化 1"/>
        <xdr:cNvGrpSpPr/>
      </xdr:nvGrpSpPr>
      <xdr:grpSpPr>
        <a:xfrm>
          <a:off x="2540214" y="46144544"/>
          <a:ext cx="5888817" cy="5034668"/>
          <a:chOff x="2574455" y="42857057"/>
          <a:chExt cx="5406004" cy="5156012"/>
        </a:xfrm>
      </xdr:grpSpPr>
      <xdr:sp macro="" textlink="">
        <xdr:nvSpPr>
          <xdr:cNvPr id="3" name="テキスト ボックス 2"/>
          <xdr:cNvSpPr txBox="1"/>
        </xdr:nvSpPr>
        <xdr:spPr>
          <a:xfrm>
            <a:off x="2754086" y="42857057"/>
            <a:ext cx="1668202" cy="7408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4" name="テキスト ボックス 3"/>
          <xdr:cNvSpPr txBox="1"/>
        </xdr:nvSpPr>
        <xdr:spPr>
          <a:xfrm>
            <a:off x="2659806" y="46610019"/>
            <a:ext cx="1902868" cy="73449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者）</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5" name="テキスト ボックス 4"/>
          <xdr:cNvSpPr txBox="1"/>
        </xdr:nvSpPr>
        <xdr:spPr>
          <a:xfrm>
            <a:off x="2574455" y="46363963"/>
            <a:ext cx="2496416" cy="2646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指名競争契約（総合評価）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大かっこ 5"/>
          <xdr:cNvSpPr/>
        </xdr:nvSpPr>
        <xdr:spPr>
          <a:xfrm>
            <a:off x="2641615" y="47438915"/>
            <a:ext cx="3938782" cy="5741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（仮称）奄美大島世界自然遺産管理拠点施設基本設計等</a:t>
            </a:r>
          </a:p>
        </xdr:txBody>
      </xdr:sp>
      <xdr:cxnSp macro="">
        <xdr:nvCxnSpPr>
          <xdr:cNvPr id="7" name="直線矢印コネクタ 25"/>
          <xdr:cNvCxnSpPr>
            <a:cxnSpLocks noChangeShapeType="1"/>
          </xdr:cNvCxnSpPr>
        </xdr:nvCxnSpPr>
        <xdr:spPr bwMode="auto">
          <a:xfrm flipV="1">
            <a:off x="3612613" y="45366940"/>
            <a:ext cx="0" cy="1087845"/>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8" name="大かっこ 7"/>
          <xdr:cNvSpPr/>
        </xdr:nvSpPr>
        <xdr:spPr>
          <a:xfrm>
            <a:off x="4753340" y="43089833"/>
            <a:ext cx="3227119" cy="27637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世界遺産管理拠点施設の基本設計等</a:t>
            </a:r>
          </a:p>
        </xdr:txBody>
      </xdr:sp>
      <xdr:sp macro="" textlink="">
        <xdr:nvSpPr>
          <xdr:cNvPr id="9" name="テキスト ボックス 8"/>
          <xdr:cNvSpPr txBox="1"/>
        </xdr:nvSpPr>
        <xdr:spPr>
          <a:xfrm>
            <a:off x="2635055" y="44646854"/>
            <a:ext cx="1927070" cy="73449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10" name="直線矢印コネクタ 25"/>
          <xdr:cNvCxnSpPr>
            <a:cxnSpLocks noChangeShapeType="1"/>
          </xdr:cNvCxnSpPr>
        </xdr:nvCxnSpPr>
        <xdr:spPr bwMode="auto">
          <a:xfrm flipV="1">
            <a:off x="3593193" y="43589122"/>
            <a:ext cx="0" cy="1053192"/>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clientData/>
  </xdr:twoCellAnchor>
  <xdr:twoCellAnchor>
    <xdr:from>
      <xdr:col>9</xdr:col>
      <xdr:colOff>21772</xdr:colOff>
      <xdr:row>788</xdr:row>
      <xdr:rowOff>293915</xdr:rowOff>
    </xdr:from>
    <xdr:to>
      <xdr:col>25</xdr:col>
      <xdr:colOff>106473</xdr:colOff>
      <xdr:row>791</xdr:row>
      <xdr:rowOff>287406</xdr:rowOff>
    </xdr:to>
    <xdr:sp macro="" textlink="">
      <xdr:nvSpPr>
        <xdr:cNvPr id="11" name="テキスト ボックス 10"/>
        <xdr:cNvSpPr txBox="1"/>
      </xdr:nvSpPr>
      <xdr:spPr>
        <a:xfrm>
          <a:off x="1687286" y="248509972"/>
          <a:ext cx="3045616" cy="940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effectLst/>
              <a:latin typeface="+mn-lt"/>
              <a:ea typeface="+mn-ea"/>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endParaRPr lang="ja-JP" altLang="ja-JP">
            <a:effectLst/>
          </a:endParaRPr>
        </a:p>
      </xdr:txBody>
    </xdr:sp>
    <xdr:clientData/>
  </xdr:twoCellAnchor>
  <xdr:twoCellAnchor>
    <xdr:from>
      <xdr:col>26</xdr:col>
      <xdr:colOff>87085</xdr:colOff>
      <xdr:row>798</xdr:row>
      <xdr:rowOff>10886</xdr:rowOff>
    </xdr:from>
    <xdr:to>
      <xdr:col>27</xdr:col>
      <xdr:colOff>152400</xdr:colOff>
      <xdr:row>799</xdr:row>
      <xdr:rowOff>0</xdr:rowOff>
    </xdr:to>
    <xdr:sp macro="" textlink="">
      <xdr:nvSpPr>
        <xdr:cNvPr id="1025" name="Text Box 1"/>
        <xdr:cNvSpPr txBox="1">
          <a:spLocks noChangeArrowheads="1"/>
        </xdr:cNvSpPr>
      </xdr:nvSpPr>
      <xdr:spPr bwMode="auto">
        <a:xfrm>
          <a:off x="4898571" y="61351886"/>
          <a:ext cx="250372" cy="304800"/>
        </a:xfrm>
        <a:prstGeom prst="rect">
          <a:avLst/>
        </a:prstGeom>
        <a:solidFill>
          <a:srgbClr val="FFFFFF"/>
        </a:solidFill>
        <a:ln w="9525">
          <a:noFill/>
          <a:miter lim="800000"/>
          <a:headEnd/>
          <a:tailEnd/>
        </a:ln>
      </xdr:spPr>
      <xdr:txBody>
        <a:bodyPr vertOverflow="clip" wrap="square" lIns="27432" tIns="18288" rIns="0" bIns="0" anchor="ctr" upright="1"/>
        <a:lstStyle/>
        <a:p>
          <a:pPr algn="r"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403</v>
      </c>
      <c r="AJ2" s="943" t="s">
        <v>707</v>
      </c>
      <c r="AK2" s="943"/>
      <c r="AL2" s="943"/>
      <c r="AM2" s="943"/>
      <c r="AN2" s="98" t="s">
        <v>403</v>
      </c>
      <c r="AO2" s="943">
        <v>20</v>
      </c>
      <c r="AP2" s="943"/>
      <c r="AQ2" s="943"/>
      <c r="AR2" s="99" t="s">
        <v>706</v>
      </c>
      <c r="AS2" s="949">
        <v>224</v>
      </c>
      <c r="AT2" s="949"/>
      <c r="AU2" s="949"/>
      <c r="AV2" s="98" t="str">
        <f>IF(AW2="","","-")</f>
        <v/>
      </c>
      <c r="AW2" s="909"/>
      <c r="AX2" s="909"/>
    </row>
    <row r="3" spans="1:50" ht="21" customHeight="1" thickBot="1" x14ac:dyDescent="0.2">
      <c r="A3" s="865" t="s">
        <v>699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712</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1" t="s">
        <v>386</v>
      </c>
      <c r="Z7" s="442"/>
      <c r="AA7" s="442"/>
      <c r="AB7" s="442"/>
      <c r="AC7" s="442"/>
      <c r="AD7" s="922"/>
      <c r="AE7" s="910" t="s">
        <v>717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v>
      </c>
      <c r="Q13" s="659"/>
      <c r="R13" s="659"/>
      <c r="S13" s="659"/>
      <c r="T13" s="659"/>
      <c r="U13" s="659"/>
      <c r="V13" s="660"/>
      <c r="W13" s="658">
        <v>11</v>
      </c>
      <c r="X13" s="659"/>
      <c r="Y13" s="659"/>
      <c r="Z13" s="659"/>
      <c r="AA13" s="659"/>
      <c r="AB13" s="659"/>
      <c r="AC13" s="660"/>
      <c r="AD13" s="658">
        <v>59</v>
      </c>
      <c r="AE13" s="659"/>
      <c r="AF13" s="659"/>
      <c r="AG13" s="659"/>
      <c r="AH13" s="659"/>
      <c r="AI13" s="659"/>
      <c r="AJ13" s="660"/>
      <c r="AK13" s="658">
        <v>35</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v>640</v>
      </c>
      <c r="AE14" s="659"/>
      <c r="AF14" s="659"/>
      <c r="AG14" s="659"/>
      <c r="AH14" s="659"/>
      <c r="AI14" s="659"/>
      <c r="AJ14" s="660"/>
      <c r="AK14" s="658" t="s">
        <v>750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v>11</v>
      </c>
      <c r="AE15" s="659"/>
      <c r="AF15" s="659"/>
      <c r="AG15" s="659"/>
      <c r="AH15" s="659"/>
      <c r="AI15" s="659"/>
      <c r="AJ15" s="660"/>
      <c r="AK15" s="658">
        <v>698</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v>-11</v>
      </c>
      <c r="X16" s="659"/>
      <c r="Y16" s="659"/>
      <c r="Z16" s="659"/>
      <c r="AA16" s="659"/>
      <c r="AB16" s="659"/>
      <c r="AC16" s="660"/>
      <c r="AD16" s="658">
        <v>-698</v>
      </c>
      <c r="AE16" s="659"/>
      <c r="AF16" s="659"/>
      <c r="AG16" s="659"/>
      <c r="AH16" s="659"/>
      <c r="AI16" s="659"/>
      <c r="AJ16" s="660"/>
      <c r="AK16" s="658" t="s">
        <v>775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774</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9</v>
      </c>
      <c r="Q18" s="877"/>
      <c r="R18" s="877"/>
      <c r="S18" s="877"/>
      <c r="T18" s="877"/>
      <c r="U18" s="877"/>
      <c r="V18" s="878"/>
      <c r="W18" s="876">
        <f>SUM(W13:AC17)</f>
        <v>0</v>
      </c>
      <c r="X18" s="877"/>
      <c r="Y18" s="877"/>
      <c r="Z18" s="877"/>
      <c r="AA18" s="877"/>
      <c r="AB18" s="877"/>
      <c r="AC18" s="878"/>
      <c r="AD18" s="876">
        <f>SUM(AD13:AJ17)</f>
        <v>12</v>
      </c>
      <c r="AE18" s="877"/>
      <c r="AF18" s="877"/>
      <c r="AG18" s="877"/>
      <c r="AH18" s="877"/>
      <c r="AI18" s="877"/>
      <c r="AJ18" s="878"/>
      <c r="AK18" s="876">
        <f>SUM(AK13:AQ17)</f>
        <v>733</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8</v>
      </c>
      <c r="Q19" s="659"/>
      <c r="R19" s="659"/>
      <c r="S19" s="659"/>
      <c r="T19" s="659"/>
      <c r="U19" s="659"/>
      <c r="V19" s="660"/>
      <c r="W19" s="658">
        <v>0</v>
      </c>
      <c r="X19" s="659"/>
      <c r="Y19" s="659"/>
      <c r="Z19" s="659"/>
      <c r="AA19" s="659"/>
      <c r="AB19" s="659"/>
      <c r="AC19" s="660"/>
      <c r="AD19" s="658">
        <v>10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0.88888888888888884</v>
      </c>
      <c r="Q20" s="316"/>
      <c r="R20" s="316"/>
      <c r="S20" s="316"/>
      <c r="T20" s="316"/>
      <c r="U20" s="316"/>
      <c r="V20" s="316"/>
      <c r="W20" s="316" t="str">
        <f t="shared" ref="W20" si="0">IF(W18=0, "-", SUM(W19)/W18)</f>
        <v>-</v>
      </c>
      <c r="X20" s="316"/>
      <c r="Y20" s="316"/>
      <c r="Z20" s="316"/>
      <c r="AA20" s="316"/>
      <c r="AB20" s="316"/>
      <c r="AC20" s="316"/>
      <c r="AD20" s="316">
        <f t="shared" ref="AD20" si="1">IF(AD18=0, "-", SUM(AD19)/AD18)</f>
        <v>0.83333333333333337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f>IF(P19=0, "-", SUM(P19)/SUM(P13,P14))</f>
        <v>0.88888888888888884</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1.4306151645207439E-2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704</v>
      </c>
      <c r="B22" s="972"/>
      <c r="C22" s="972"/>
      <c r="D22" s="972"/>
      <c r="E22" s="972"/>
      <c r="F22" s="973"/>
      <c r="G22" s="967" t="s">
        <v>333</v>
      </c>
      <c r="H22" s="222"/>
      <c r="I22" s="222"/>
      <c r="J22" s="222"/>
      <c r="K22" s="222"/>
      <c r="L22" s="222"/>
      <c r="M22" s="222"/>
      <c r="N22" s="222"/>
      <c r="O22" s="223"/>
      <c r="P22" s="932" t="s">
        <v>702</v>
      </c>
      <c r="Q22" s="222"/>
      <c r="R22" s="222"/>
      <c r="S22" s="222"/>
      <c r="T22" s="222"/>
      <c r="U22" s="222"/>
      <c r="V22" s="223"/>
      <c r="W22" s="932" t="s">
        <v>703</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720</v>
      </c>
      <c r="H23" s="969"/>
      <c r="I23" s="969"/>
      <c r="J23" s="969"/>
      <c r="K23" s="969"/>
      <c r="L23" s="969"/>
      <c r="M23" s="969"/>
      <c r="N23" s="969"/>
      <c r="O23" s="970"/>
      <c r="P23" s="918">
        <v>35</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784</v>
      </c>
      <c r="H24" s="935"/>
      <c r="I24" s="935"/>
      <c r="J24" s="935"/>
      <c r="K24" s="935"/>
      <c r="L24" s="935"/>
      <c r="M24" s="935"/>
      <c r="N24" s="935"/>
      <c r="O24" s="936"/>
      <c r="P24" s="658">
        <v>0</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785</v>
      </c>
      <c r="H25" s="935"/>
      <c r="I25" s="935"/>
      <c r="J25" s="935"/>
      <c r="K25" s="935"/>
      <c r="L25" s="935"/>
      <c r="M25" s="935"/>
      <c r="N25" s="935"/>
      <c r="O25" s="936"/>
      <c r="P25" s="658">
        <v>0</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35</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387</v>
      </c>
      <c r="AF30" s="857"/>
      <c r="AG30" s="857"/>
      <c r="AH30" s="858"/>
      <c r="AI30" s="913" t="s">
        <v>409</v>
      </c>
      <c r="AJ30" s="913"/>
      <c r="AK30" s="913"/>
      <c r="AL30" s="856"/>
      <c r="AM30" s="913" t="s">
        <v>506</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v>3</v>
      </c>
      <c r="AR31" s="201"/>
      <c r="AS31" s="136" t="s">
        <v>233</v>
      </c>
      <c r="AT31" s="137"/>
      <c r="AU31" s="200" t="s">
        <v>717</v>
      </c>
      <c r="AV31" s="200"/>
      <c r="AW31" s="395" t="s">
        <v>179</v>
      </c>
      <c r="AX31" s="396"/>
    </row>
    <row r="32" spans="1:50" ht="42.6"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463" t="s">
        <v>723</v>
      </c>
      <c r="AC32" s="463"/>
      <c r="AD32" s="463"/>
      <c r="AE32" s="218">
        <v>0</v>
      </c>
      <c r="AF32" s="219"/>
      <c r="AG32" s="219"/>
      <c r="AH32" s="219"/>
      <c r="AI32" s="218">
        <v>0</v>
      </c>
      <c r="AJ32" s="219"/>
      <c r="AK32" s="219"/>
      <c r="AL32" s="219"/>
      <c r="AM32" s="218">
        <v>0</v>
      </c>
      <c r="AN32" s="219"/>
      <c r="AO32" s="219"/>
      <c r="AP32" s="219"/>
      <c r="AQ32" s="336" t="s">
        <v>717</v>
      </c>
      <c r="AR32" s="208"/>
      <c r="AS32" s="208"/>
      <c r="AT32" s="337"/>
      <c r="AU32" s="219" t="s">
        <v>717</v>
      </c>
      <c r="AV32" s="219"/>
      <c r="AW32" s="219"/>
      <c r="AX32" s="221"/>
    </row>
    <row r="33" spans="1:51" ht="42.6"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723</v>
      </c>
      <c r="AC33" s="525"/>
      <c r="AD33" s="525"/>
      <c r="AE33" s="218">
        <v>4</v>
      </c>
      <c r="AF33" s="219"/>
      <c r="AG33" s="219"/>
      <c r="AH33" s="219"/>
      <c r="AI33" s="218">
        <v>4</v>
      </c>
      <c r="AJ33" s="219"/>
      <c r="AK33" s="219"/>
      <c r="AL33" s="219"/>
      <c r="AM33" s="218">
        <v>4</v>
      </c>
      <c r="AN33" s="219"/>
      <c r="AO33" s="219"/>
      <c r="AP33" s="219"/>
      <c r="AQ33" s="336">
        <v>4</v>
      </c>
      <c r="AR33" s="208"/>
      <c r="AS33" s="208"/>
      <c r="AT33" s="337"/>
      <c r="AU33" s="219" t="s">
        <v>717</v>
      </c>
      <c r="AV33" s="219"/>
      <c r="AW33" s="219"/>
      <c r="AX33" s="221"/>
    </row>
    <row r="34" spans="1:51" ht="42.6"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0</v>
      </c>
      <c r="AF34" s="219"/>
      <c r="AG34" s="219"/>
      <c r="AH34" s="219"/>
      <c r="AI34" s="218">
        <v>0</v>
      </c>
      <c r="AJ34" s="219"/>
      <c r="AK34" s="219"/>
      <c r="AL34" s="219"/>
      <c r="AM34" s="218">
        <v>0</v>
      </c>
      <c r="AN34" s="219"/>
      <c r="AO34" s="219"/>
      <c r="AP34" s="219"/>
      <c r="AQ34" s="336" t="s">
        <v>717</v>
      </c>
      <c r="AR34" s="208"/>
      <c r="AS34" s="208"/>
      <c r="AT34" s="337"/>
      <c r="AU34" s="219" t="s">
        <v>717</v>
      </c>
      <c r="AV34" s="219"/>
      <c r="AW34" s="219"/>
      <c r="AX34" s="221"/>
    </row>
    <row r="35" spans="1:51" ht="23.25" customHeight="1" x14ac:dyDescent="0.15">
      <c r="A35" s="228" t="s">
        <v>378</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725</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723</v>
      </c>
      <c r="AC101" s="463"/>
      <c r="AD101" s="463"/>
      <c r="AE101" s="282">
        <v>1</v>
      </c>
      <c r="AF101" s="282"/>
      <c r="AG101" s="282"/>
      <c r="AH101" s="282"/>
      <c r="AI101" s="282">
        <v>1</v>
      </c>
      <c r="AJ101" s="282"/>
      <c r="AK101" s="282"/>
      <c r="AL101" s="282"/>
      <c r="AM101" s="282">
        <v>1</v>
      </c>
      <c r="AN101" s="282"/>
      <c r="AO101" s="282"/>
      <c r="AP101" s="282"/>
      <c r="AQ101" s="282" t="s">
        <v>750</v>
      </c>
      <c r="AR101" s="282"/>
      <c r="AS101" s="282"/>
      <c r="AT101" s="282"/>
      <c r="AU101" s="218" t="s">
        <v>751</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723</v>
      </c>
      <c r="AC102" s="463"/>
      <c r="AD102" s="463"/>
      <c r="AE102" s="282">
        <v>1</v>
      </c>
      <c r="AF102" s="282"/>
      <c r="AG102" s="282"/>
      <c r="AH102" s="282"/>
      <c r="AI102" s="282">
        <v>1</v>
      </c>
      <c r="AJ102" s="282"/>
      <c r="AK102" s="282"/>
      <c r="AL102" s="282"/>
      <c r="AM102" s="282">
        <v>1</v>
      </c>
      <c r="AN102" s="282"/>
      <c r="AO102" s="282"/>
      <c r="AP102" s="282"/>
      <c r="AQ102" s="282">
        <v>1</v>
      </c>
      <c r="AR102" s="282"/>
      <c r="AS102" s="282"/>
      <c r="AT102" s="282"/>
      <c r="AU102" s="225">
        <v>2</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387</v>
      </c>
      <c r="AF115" s="247"/>
      <c r="AG115" s="247"/>
      <c r="AH115" s="247"/>
      <c r="AI115" s="247" t="s">
        <v>409</v>
      </c>
      <c r="AJ115" s="247"/>
      <c r="AK115" s="247"/>
      <c r="AL115" s="247"/>
      <c r="AM115" s="247" t="s">
        <v>506</v>
      </c>
      <c r="AN115" s="247"/>
      <c r="AO115" s="247"/>
      <c r="AP115" s="247"/>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9</v>
      </c>
      <c r="AF116" s="282"/>
      <c r="AG116" s="282"/>
      <c r="AH116" s="282"/>
      <c r="AI116" s="282">
        <v>0</v>
      </c>
      <c r="AJ116" s="282"/>
      <c r="AK116" s="282"/>
      <c r="AL116" s="282"/>
      <c r="AM116" s="282">
        <v>10</v>
      </c>
      <c r="AN116" s="282"/>
      <c r="AO116" s="282"/>
      <c r="AP116" s="282"/>
      <c r="AQ116" s="218">
        <v>733</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731</v>
      </c>
      <c r="AJ117" s="553"/>
      <c r="AK117" s="553"/>
      <c r="AL117" s="553"/>
      <c r="AM117" s="553" t="s">
        <v>752</v>
      </c>
      <c r="AN117" s="553"/>
      <c r="AO117" s="553"/>
      <c r="AP117" s="553"/>
      <c r="AQ117" s="553" t="s">
        <v>780</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387</v>
      </c>
      <c r="AF118" s="247"/>
      <c r="AG118" s="247"/>
      <c r="AH118" s="247"/>
      <c r="AI118" s="247" t="s">
        <v>409</v>
      </c>
      <c r="AJ118" s="247"/>
      <c r="AK118" s="247"/>
      <c r="AL118" s="247"/>
      <c r="AM118" s="247" t="s">
        <v>506</v>
      </c>
      <c r="AN118" s="247"/>
      <c r="AO118" s="247"/>
      <c r="AP118" s="247"/>
      <c r="AQ118" s="592" t="s">
        <v>539</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732</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733</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387</v>
      </c>
      <c r="AF121" s="247"/>
      <c r="AG121" s="247"/>
      <c r="AH121" s="247"/>
      <c r="AI121" s="247" t="s">
        <v>409</v>
      </c>
      <c r="AJ121" s="247"/>
      <c r="AK121" s="247"/>
      <c r="AL121" s="247"/>
      <c r="AM121" s="247" t="s">
        <v>506</v>
      </c>
      <c r="AN121" s="247"/>
      <c r="AO121" s="247"/>
      <c r="AP121" s="247"/>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734</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733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387</v>
      </c>
      <c r="AF124" s="247"/>
      <c r="AG124" s="247"/>
      <c r="AH124" s="247"/>
      <c r="AI124" s="247" t="s">
        <v>409</v>
      </c>
      <c r="AJ124" s="247"/>
      <c r="AK124" s="247"/>
      <c r="AL124" s="247"/>
      <c r="AM124" s="247" t="s">
        <v>506</v>
      </c>
      <c r="AN124" s="247"/>
      <c r="AO124" s="247"/>
      <c r="AP124" s="247"/>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734</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733</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387</v>
      </c>
      <c r="AF127" s="247"/>
      <c r="AG127" s="247"/>
      <c r="AH127" s="247"/>
      <c r="AI127" s="247" t="s">
        <v>409</v>
      </c>
      <c r="AJ127" s="247"/>
      <c r="AK127" s="247"/>
      <c r="AL127" s="247"/>
      <c r="AM127" s="247" t="s">
        <v>506</v>
      </c>
      <c r="AN127" s="247"/>
      <c r="AO127" s="247"/>
      <c r="AP127" s="247"/>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735</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733</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402</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750</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753</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738</v>
      </c>
      <c r="H154" s="108"/>
      <c r="I154" s="108"/>
      <c r="J154" s="108"/>
      <c r="K154" s="108"/>
      <c r="L154" s="108"/>
      <c r="M154" s="108"/>
      <c r="N154" s="108"/>
      <c r="O154" s="108"/>
      <c r="P154" s="109"/>
      <c r="Q154" s="128" t="s">
        <v>739</v>
      </c>
      <c r="R154" s="108"/>
      <c r="S154" s="108"/>
      <c r="T154" s="108"/>
      <c r="U154" s="108"/>
      <c r="V154" s="108"/>
      <c r="W154" s="108"/>
      <c r="X154" s="108"/>
      <c r="Y154" s="108"/>
      <c r="Z154" s="108"/>
      <c r="AA154" s="290"/>
      <c r="AB154" s="144" t="s">
        <v>717</v>
      </c>
      <c r="AC154" s="145"/>
      <c r="AD154" s="145"/>
      <c r="AE154" s="150" t="s">
        <v>740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5.25" customHeight="1" x14ac:dyDescent="0.15">
      <c r="A430" s="190"/>
      <c r="B430" s="187"/>
      <c r="C430" s="179" t="s">
        <v>668</v>
      </c>
      <c r="D430" s="930"/>
      <c r="E430" s="175" t="s">
        <v>396</v>
      </c>
      <c r="F430" s="896"/>
      <c r="G430" s="897" t="s">
        <v>252</v>
      </c>
      <c r="H430" s="126"/>
      <c r="I430" s="126"/>
      <c r="J430" s="898" t="s">
        <v>717</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751</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756</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t="s">
        <v>751</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750</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750</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t="s">
        <v>750</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27"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749</v>
      </c>
      <c r="AE702" s="342"/>
      <c r="AF702" s="342"/>
      <c r="AG702" s="382" t="s">
        <v>757</v>
      </c>
      <c r="AH702" s="383"/>
      <c r="AI702" s="383"/>
      <c r="AJ702" s="383"/>
      <c r="AK702" s="383"/>
      <c r="AL702" s="383"/>
      <c r="AM702" s="383"/>
      <c r="AN702" s="383"/>
      <c r="AO702" s="383"/>
      <c r="AP702" s="383"/>
      <c r="AQ702" s="383"/>
      <c r="AR702" s="383"/>
      <c r="AS702" s="383"/>
      <c r="AT702" s="383"/>
      <c r="AU702" s="383"/>
      <c r="AV702" s="383"/>
      <c r="AW702" s="383"/>
      <c r="AX702" s="384"/>
    </row>
    <row r="703" spans="1:51" ht="36.6"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749</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749</v>
      </c>
      <c r="AE704" s="784"/>
      <c r="AF704" s="784"/>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749</v>
      </c>
      <c r="AE705" s="716"/>
      <c r="AF705" s="716"/>
      <c r="AG705" s="128" t="s">
        <v>786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760</v>
      </c>
      <c r="AE708" s="606"/>
      <c r="AF708" s="606"/>
      <c r="AG708" s="743" t="s">
        <v>751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749</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760</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749</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760</v>
      </c>
      <c r="AE712" s="784"/>
      <c r="AF712" s="784"/>
      <c r="AG712" s="808" t="s">
        <v>762</v>
      </c>
      <c r="AH712" s="809"/>
      <c r="AI712" s="809"/>
      <c r="AJ712" s="809"/>
      <c r="AK712" s="809"/>
      <c r="AL712" s="809"/>
      <c r="AM712" s="809"/>
      <c r="AN712" s="809"/>
      <c r="AO712" s="809"/>
      <c r="AP712" s="809"/>
      <c r="AQ712" s="809"/>
      <c r="AR712" s="809"/>
      <c r="AS712" s="809"/>
      <c r="AT712" s="809"/>
      <c r="AU712" s="809"/>
      <c r="AV712" s="809"/>
      <c r="AW712" s="809"/>
      <c r="AX712" s="810"/>
    </row>
    <row r="713" spans="1:50" ht="47.4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749</v>
      </c>
      <c r="AE713" s="323"/>
      <c r="AF713" s="664"/>
      <c r="AG713" s="104" t="s">
        <v>765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760</v>
      </c>
      <c r="AE714" s="806"/>
      <c r="AF714" s="807"/>
      <c r="AG714" s="737" t="s">
        <v>751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768</v>
      </c>
      <c r="AE715" s="606"/>
      <c r="AF715" s="657"/>
      <c r="AG715" s="743" t="s">
        <v>766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749</v>
      </c>
      <c r="AE716" s="628"/>
      <c r="AF716" s="628"/>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749</v>
      </c>
      <c r="AE717" s="323"/>
      <c r="AF717" s="323"/>
      <c r="AG717" s="104" t="s">
        <v>788</v>
      </c>
      <c r="AH717" s="105"/>
      <c r="AI717" s="105"/>
      <c r="AJ717" s="105"/>
      <c r="AK717" s="105"/>
      <c r="AL717" s="105"/>
      <c r="AM717" s="105"/>
      <c r="AN717" s="105"/>
      <c r="AO717" s="105"/>
      <c r="AP717" s="105"/>
      <c r="AQ717" s="105"/>
      <c r="AR717" s="105"/>
      <c r="AS717" s="105"/>
      <c r="AT717" s="105"/>
      <c r="AU717" s="105"/>
      <c r="AV717" s="105"/>
      <c r="AW717" s="105"/>
      <c r="AX717" s="106"/>
    </row>
    <row r="718" spans="1:50" ht="45.6"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768</v>
      </c>
      <c r="AE718" s="323"/>
      <c r="AF718" s="323"/>
      <c r="AG718" s="130" t="s">
        <v>787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760</v>
      </c>
      <c r="AE719" s="606"/>
      <c r="AF719" s="606"/>
      <c r="AG719" s="128" t="s">
        <v>781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770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669</v>
      </c>
      <c r="B737" s="211"/>
      <c r="C737" s="211"/>
      <c r="D737" s="212"/>
      <c r="E737" s="953" t="s">
        <v>717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394</v>
      </c>
      <c r="B738" s="361"/>
      <c r="C738" s="361"/>
      <c r="D738" s="361"/>
      <c r="E738" s="953" t="s">
        <v>741</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393</v>
      </c>
      <c r="B739" s="361"/>
      <c r="C739" s="361"/>
      <c r="D739" s="361"/>
      <c r="E739" s="953" t="s">
        <v>742</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392</v>
      </c>
      <c r="B740" s="361"/>
      <c r="C740" s="361"/>
      <c r="D740" s="361"/>
      <c r="E740" s="953" t="s">
        <v>743</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391</v>
      </c>
      <c r="B741" s="361"/>
      <c r="C741" s="361"/>
      <c r="D741" s="361"/>
      <c r="E741" s="953" t="s">
        <v>744</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390</v>
      </c>
      <c r="B742" s="361"/>
      <c r="C742" s="361"/>
      <c r="D742" s="361"/>
      <c r="E742" s="953" t="s">
        <v>745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389</v>
      </c>
      <c r="B743" s="361"/>
      <c r="C743" s="361"/>
      <c r="D743" s="361"/>
      <c r="E743" s="953" t="s">
        <v>746</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388</v>
      </c>
      <c r="B744" s="361"/>
      <c r="C744" s="361"/>
      <c r="D744" s="361"/>
      <c r="E744" s="953" t="s">
        <v>747</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387</v>
      </c>
      <c r="B745" s="361"/>
      <c r="C745" s="361"/>
      <c r="D745" s="361"/>
      <c r="E745" s="990" t="s">
        <v>748</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542</v>
      </c>
      <c r="B746" s="361"/>
      <c r="C746" s="361"/>
      <c r="D746" s="361"/>
      <c r="E746" s="959" t="s">
        <v>708</v>
      </c>
      <c r="F746" s="957"/>
      <c r="G746" s="957"/>
      <c r="H746" s="100" t="str">
        <f>IF(E746="","","-")</f>
        <v>-</v>
      </c>
      <c r="I746" s="957"/>
      <c r="J746" s="957"/>
      <c r="K746" s="100" t="str">
        <f>IF(I746="","","-")</f>
        <v/>
      </c>
      <c r="L746" s="958">
        <v>213</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506</v>
      </c>
      <c r="B747" s="361"/>
      <c r="C747" s="361"/>
      <c r="D747" s="361"/>
      <c r="E747" s="959" t="s">
        <v>708</v>
      </c>
      <c r="F747" s="957"/>
      <c r="G747" s="957"/>
      <c r="H747" s="100" t="str">
        <f>IF(E747="","","-")</f>
        <v>-</v>
      </c>
      <c r="I747" s="957"/>
      <c r="J747" s="957"/>
      <c r="K747" s="100" t="str">
        <f>IF(I747="","","-")</f>
        <v/>
      </c>
      <c r="L747" s="958">
        <v>218</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772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359</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c r="H789" s="672"/>
      <c r="I789" s="672"/>
      <c r="J789" s="672"/>
      <c r="K789" s="673"/>
      <c r="L789" s="665"/>
      <c r="M789" s="666"/>
      <c r="N789" s="666"/>
      <c r="O789" s="666"/>
      <c r="P789" s="666"/>
      <c r="Q789" s="666"/>
      <c r="R789" s="666"/>
      <c r="S789" s="666"/>
      <c r="T789" s="666"/>
      <c r="U789" s="666"/>
      <c r="V789" s="666"/>
      <c r="W789" s="666"/>
      <c r="X789" s="667"/>
      <c r="Y789" s="385">
        <v>10</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2" customHeight="1" x14ac:dyDescent="0.15">
      <c r="A845" s="370">
        <v>1</v>
      </c>
      <c r="B845" s="370">
        <v>1</v>
      </c>
      <c r="C845" s="358" t="s">
        <v>771</v>
      </c>
      <c r="D845" s="343"/>
      <c r="E845" s="343"/>
      <c r="F845" s="343"/>
      <c r="G845" s="343"/>
      <c r="H845" s="343"/>
      <c r="I845" s="343"/>
      <c r="J845" s="344">
        <v>4010603005572</v>
      </c>
      <c r="K845" s="345"/>
      <c r="L845" s="345"/>
      <c r="M845" s="345"/>
      <c r="N845" s="345"/>
      <c r="O845" s="345"/>
      <c r="P845" s="359" t="s">
        <v>773</v>
      </c>
      <c r="Q845" s="346"/>
      <c r="R845" s="346"/>
      <c r="S845" s="346"/>
      <c r="T845" s="346"/>
      <c r="U845" s="346"/>
      <c r="V845" s="346"/>
      <c r="W845" s="346"/>
      <c r="X845" s="346"/>
      <c r="Y845" s="347">
        <v>10</v>
      </c>
      <c r="Z845" s="348"/>
      <c r="AA845" s="348"/>
      <c r="AB845" s="349"/>
      <c r="AC845" s="350" t="s">
        <v>373</v>
      </c>
      <c r="AD845" s="351"/>
      <c r="AE845" s="351"/>
      <c r="AF845" s="351"/>
      <c r="AG845" s="351"/>
      <c r="AH845" s="366">
        <v>2</v>
      </c>
      <c r="AI845" s="367"/>
      <c r="AJ845" s="367"/>
      <c r="AK845" s="367"/>
      <c r="AL845" s="354">
        <v>80.400000000000006</v>
      </c>
      <c r="AM845" s="355"/>
      <c r="AN845" s="355"/>
      <c r="AO845" s="356"/>
      <c r="AP845" s="357" t="s">
        <v>783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t="s">
        <v>717</v>
      </c>
      <c r="D1110" s="368"/>
      <c r="E1110" s="150" t="s">
        <v>776</v>
      </c>
      <c r="F1110" s="369"/>
      <c r="G1110" s="369"/>
      <c r="H1110" s="369"/>
      <c r="I1110" s="369"/>
      <c r="J1110" s="344" t="s">
        <v>777</v>
      </c>
      <c r="K1110" s="345"/>
      <c r="L1110" s="345"/>
      <c r="M1110" s="345"/>
      <c r="N1110" s="345"/>
      <c r="O1110" s="345"/>
      <c r="P1110" s="377" t="s">
        <v>776</v>
      </c>
      <c r="Q1110" s="378"/>
      <c r="R1110" s="378"/>
      <c r="S1110" s="378"/>
      <c r="T1110" s="378"/>
      <c r="U1110" s="378"/>
      <c r="V1110" s="378"/>
      <c r="W1110" s="378"/>
      <c r="X1110" s="378"/>
      <c r="Y1110" s="347" t="s">
        <v>777</v>
      </c>
      <c r="Z1110" s="348"/>
      <c r="AA1110" s="348"/>
      <c r="AB1110" s="349"/>
      <c r="AC1110" s="371" t="s">
        <v>717</v>
      </c>
      <c r="AD1110" s="371"/>
      <c r="AE1110" s="371"/>
      <c r="AF1110" s="371"/>
      <c r="AG1110" s="371"/>
      <c r="AH1110" s="352" t="s">
        <v>778</v>
      </c>
      <c r="AI1110" s="353"/>
      <c r="AJ1110" s="353"/>
      <c r="AK1110" s="353"/>
      <c r="AL1110" s="354" t="s">
        <v>779</v>
      </c>
      <c r="AM1110" s="355"/>
      <c r="AN1110" s="355"/>
      <c r="AO1110" s="356"/>
      <c r="AP1110" s="357" t="s">
        <v>777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387</v>
      </c>
      <c r="AF2" s="1029"/>
      <c r="AG2" s="1029"/>
      <c r="AH2" s="1029"/>
      <c r="AI2" s="1029" t="s">
        <v>409</v>
      </c>
      <c r="AJ2" s="1029"/>
      <c r="AK2" s="1029"/>
      <c r="AL2" s="559"/>
      <c r="AM2" s="1029" t="s">
        <v>506</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387</v>
      </c>
      <c r="AF9" s="1029"/>
      <c r="AG9" s="1029"/>
      <c r="AH9" s="1029"/>
      <c r="AI9" s="1029" t="s">
        <v>409</v>
      </c>
      <c r="AJ9" s="1029"/>
      <c r="AK9" s="1029"/>
      <c r="AL9" s="559"/>
      <c r="AM9" s="1029" t="s">
        <v>506</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387</v>
      </c>
      <c r="AF16" s="1029"/>
      <c r="AG16" s="1029"/>
      <c r="AH16" s="1029"/>
      <c r="AI16" s="1029" t="s">
        <v>409</v>
      </c>
      <c r="AJ16" s="1029"/>
      <c r="AK16" s="1029"/>
      <c r="AL16" s="559"/>
      <c r="AM16" s="1029" t="s">
        <v>506</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387</v>
      </c>
      <c r="AF23" s="1029"/>
      <c r="AG23" s="1029"/>
      <c r="AH23" s="1029"/>
      <c r="AI23" s="1029" t="s">
        <v>409</v>
      </c>
      <c r="AJ23" s="1029"/>
      <c r="AK23" s="1029"/>
      <c r="AL23" s="559"/>
      <c r="AM23" s="1029" t="s">
        <v>506</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387</v>
      </c>
      <c r="AF30" s="1029"/>
      <c r="AG30" s="1029"/>
      <c r="AH30" s="1029"/>
      <c r="AI30" s="1029" t="s">
        <v>409</v>
      </c>
      <c r="AJ30" s="1029"/>
      <c r="AK30" s="1029"/>
      <c r="AL30" s="559"/>
      <c r="AM30" s="1029" t="s">
        <v>506</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387</v>
      </c>
      <c r="AF37" s="1029"/>
      <c r="AG37" s="1029"/>
      <c r="AH37" s="1029"/>
      <c r="AI37" s="1029" t="s">
        <v>409</v>
      </c>
      <c r="AJ37" s="1029"/>
      <c r="AK37" s="1029"/>
      <c r="AL37" s="559"/>
      <c r="AM37" s="1029" t="s">
        <v>506</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387</v>
      </c>
      <c r="AF44" s="1029"/>
      <c r="AG44" s="1029"/>
      <c r="AH44" s="1029"/>
      <c r="AI44" s="1029" t="s">
        <v>409</v>
      </c>
      <c r="AJ44" s="1029"/>
      <c r="AK44" s="1029"/>
      <c r="AL44" s="559"/>
      <c r="AM44" s="1029" t="s">
        <v>506</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387</v>
      </c>
      <c r="AF51" s="1029"/>
      <c r="AG51" s="1029"/>
      <c r="AH51" s="1029"/>
      <c r="AI51" s="1029" t="s">
        <v>409</v>
      </c>
      <c r="AJ51" s="1029"/>
      <c r="AK51" s="1029"/>
      <c r="AL51" s="559"/>
      <c r="AM51" s="1029" t="s">
        <v>506</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387</v>
      </c>
      <c r="AF58" s="1029"/>
      <c r="AG58" s="1029"/>
      <c r="AH58" s="1029"/>
      <c r="AI58" s="1029" t="s">
        <v>409</v>
      </c>
      <c r="AJ58" s="1029"/>
      <c r="AK58" s="1029"/>
      <c r="AL58" s="559"/>
      <c r="AM58" s="1029" t="s">
        <v>506</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387</v>
      </c>
      <c r="AF65" s="1029"/>
      <c r="AG65" s="1029"/>
      <c r="AH65" s="1029"/>
      <c r="AI65" s="1029" t="s">
        <v>409</v>
      </c>
      <c r="AJ65" s="1029"/>
      <c r="AK65" s="1029"/>
      <c r="AL65" s="559"/>
      <c r="AM65" s="1029" t="s">
        <v>506</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2021-06-25T13:19:31Z</cp:lastPrinted>
  <dcterms:created xsi:type="dcterms:W3CDTF">2012-03-13T00:50:25Z</dcterms:created>
  <dcterms:modified xsi:type="dcterms:W3CDTF">2021-07-01T10:49:51Z</dcterms:modified>
</cp:coreProperties>
</file>