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6生態系事業係\※工事中・フォルダ整理（案）\●02 予算・定員・行政事業レビュー\令和３年度\"/>
    </mc:Choice>
  </mc:AlternateContent>
  <bookViews>
    <workbookView xWindow="2328" yWindow="-120" windowWidth="27996"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4"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06" i="3"/>
  <c r="AY616" i="3"/>
  <c r="AY50"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<sst xmlns="http://schemas.openxmlformats.org/spreadsheetml/2006/main" count="2791" uniqueCount="858">
  <si>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</si>
  <si>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</si>
  <si>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</si>
  <si>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</si>
  <si>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</si>
  <si>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</si>
  <si>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</si>
  <si>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</si>
  <si>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</si>
  <si>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</si>
  <si>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</si>
  <si>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</si>
  <si>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</si>
  <si>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</si>
  <si>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</si>
  <si>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</si>
  <si>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</si>
  <si>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</si>
  <si>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</si>
  <si>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</si>
  <si>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</si>
  <si>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</si>
  <si>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</si>
  <si>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</si>
  <si>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</si>
  <si>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</si>
  <si>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</si>
  <si>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</si>
  <si>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</si>
  <si>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</si>
  <si>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</si>
  <si>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</si>
  <si>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</si>
  <si>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</si>
  <si>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</si>
  <si>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</si>
  <si>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</si>
  <si>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</si>
  <si>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</si>
  <si>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</si>
  <si>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</si>
  <si>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</si>
  <si>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</si>
  <si>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</si>
  <si>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</si>
  <si>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</si>
  <si>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</si>
  <si>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</si>
  <si>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</si>
  <si>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</si>
  <si>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</si>
  <si>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</si>
  <si>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</si>
  <si>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</si>
  <si>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</si>
  <si>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</si>
  <si>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</si>
  <si>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</si>
  <si>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</si>
  <si>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</si>
  <si>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</si>
  <si>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</si>
  <si>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</si>
  <si>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</si>
  <si>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</si>
  <si>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</si>
  <si>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</si>
  <si>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</si>
  <si>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</si>
  <si>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</si>
  <si>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</si>
  <si>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</si>
  <si>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</si>
  <si>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</si>
  <si>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</si>
  <si>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</si>
  <si>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</si>
  <si>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</si>
  <si>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</si>
  <si>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</si>
  <si>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</si>
  <si>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</si>
  <si>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</si>
  <si>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</si>
  <si>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</si>
  <si>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</si>
  <si>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</si>
  <si>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</si>
  <si>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</si>
  <si>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</si>
  <si>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</si>
  <si>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</si>
  <si>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</si>
  <si>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</si>
  <si>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</si>
  <si>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</si>
  <si>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</si>
  <si>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</si>
  <si>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</si>
  <si>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</si>
  <si>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</si>
  <si>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</si>
  <si>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</si>
  <si>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</si>
  <si>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</si>
  <si>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</si>
  <si>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</si>
  <si>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</si>
  <si>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</si>
  <si>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</si>
  <si>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</si>
  <si>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</si>
  <si>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</si>
  <si>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</si>
  <si>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</si>
  <si>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</si>
  <si>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</si>
  <si>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</si>
  <si>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</si>
  <si>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</si>
  <si>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</si>
  <si>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</si>
  <si>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</si>
  <si>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</si>
  <si>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</si>
  <si>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</si>
  <si>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</si>
  <si>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</si>
  <si>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</si>
  <si>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</si>
  <si>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</si>
  <si>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</si>
  <si>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</si>
  <si>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</si>
  <si>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</si>
  <si>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</si>
  <si>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</si>
  <si>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</si>
  <si>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</si>
  <si>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</si>
  <si>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</si>
  <si>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</si>
  <si>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</si>
  <si>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</si>
  <si>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</si>
  <si>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</si>
  <si>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</si>
  <si>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</si>
  <si>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</si>
  <si>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</si>
  <si>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</si>
  <si>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</si>
  <si>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</si>
  <si>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</si>
  <si>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</si>
  <si>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</si>
  <si>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</si>
  <si>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</si>
  <si>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</si>
  <si>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</si>
  <si>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</si>
  <si>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</si>
  <si>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</si>
  <si>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</si>
  <si>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</si>
  <si>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</si>
  <si>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</si>
  <si>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</si>
  <si>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</si>
  <si>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</si>
  <si>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</si>
  <si>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</si>
  <si>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</si>
  <si>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</si>
  <si>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</si>
  <si>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</si>
  <si>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</si>
  <si>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</si>
  <si>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</si>
  <si>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</si>
  <si>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</si>
  <si>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</si>
  <si>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</si>
  <si>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</si>
  <si>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</si>
  <si>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</si>
  <si>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</si>
  <si>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</si>
  <si>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</si>
  <si>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</si>
  <si>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</si>
  <si>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</si>
  <si>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</si>
  <si>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</si>
  <si>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</si>
  <si>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</si>
  <si>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</si>
  <si>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</si>
  <si>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</si>
  <si>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</si>
  <si>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</si>
  <si>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</si>
  <si>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</si>
  <si>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</si>
  <si>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</si>
  <si>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</si>
  <si>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</si>
  <si>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</si>
  <si>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</si>
  <si>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</si>
  <si>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</si>
  <si>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</si>
  <si>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</si>
  <si>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</si>
  <si>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</si>
  <si>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</si>
  <si>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</si>
  <si>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</si>
  <si>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</si>
  <si>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</si>
  <si>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</si>
  <si>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</si>
  <si>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</si>
  <si>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</si>
  <si>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</si>
  <si>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</si>
  <si>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</si>
  <si>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</si>
  <si>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</si>
  <si>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</si>
  <si>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</si>
  <si>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</si>
  <si>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</si>
  <si>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</si>
  <si>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</si>
  <si>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</si>
  <si>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</si>
  <si>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</si>
  <si>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</si>
  <si>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</si>
  <si>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</si>
  <si>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</si>
  <si>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</si>
  <si>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</si>
  <si>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</si>
  <si>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</si>
  <si>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</si>
  <si>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</si>
  <si>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</si>
  <si>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</si>
  <si>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</si>
  <si>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</si>
  <si>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</si>
  <si>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</si>
  <si>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</si>
  <si>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</si>
  <si>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</si>
  <si>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</si>
  <si>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</si>
  <si>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</si>
  <si>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</si>
  <si>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</si>
  <si>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</si>
  <si>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</si>
  <si>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</si>
  <si>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</si>
  <si>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</si>
  <si>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</si>
  <si>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</si>
  <si>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</si>
  <si>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</si>
  <si>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</si>
  <si>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</si>
  <si>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</si>
  <si>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</si>
  <si>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</si>
  <si>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</si>
  <si>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</si>
  <si>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</si>
  <si>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</si>
  <si>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</si>
  <si>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</si>
  <si>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</si>
  <si>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</si>
  <si>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</si>
  <si>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</si>
  <si>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</si>
  <si>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</si>
  <si>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</si>
  <si>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</si>
  <si>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</si>
  <si>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</si>
  <si>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</si>
  <si>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</si>
  <si>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</si>
  <si>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</si>
  <si>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</si>
  <si>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</si>
  <si>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</si>
  <si>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</si>
  <si>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</si>
  <si>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</si>
  <si>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</si>
  <si>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</si>
  <si>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</si>
  <si>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</si>
  <si>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</si>
  <si>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</si>
  <si>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</si>
  <si>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</si>
  <si>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</si>
  <si>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</si>
  <si>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</si>
  <si>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</si>
  <si>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</si>
  <si>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</si>
  <si>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</si>
  <si>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</si>
  <si>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</si>
  <si>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</si>
  <si>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</si>
  <si>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</si>
  <si>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</si>
  <si>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</si>
  <si>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</si>
  <si>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</si>
  <si>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</si>
  <si>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</si>
  <si>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</si>
  <si>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</si>
  <si>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</si>
  <si>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</si>
  <si>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</si>
  <si>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</si>
  <si>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</si>
  <si>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</si>
  <si>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</si>
  <si>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</si>
  <si>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</si>
  <si>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</si>
  <si>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</si>
  <si>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</si>
  <si>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</si>
  <si>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</si>
  <si>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</si>
  <si>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</si>
  <si>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</si>
  <si>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</si>
  <si>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</si>
  <si>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</si>
  <si>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</si>
  <si>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</si>
  <si>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</si>
  <si>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</si>
  <si>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</si>
  <si>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</si>
  <si>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</si>
  <si>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</si>
  <si>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</si>
  <si>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</si>
  <si>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</si>
  <si>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</si>
  <si>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</si>
  <si>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</si>
  <si>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</si>
  <si>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</si>
  <si>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</si>
  <si>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</si>
  <si>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</si>
  <si>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</si>
  <si>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</si>
  <si>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</si>
  <si>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</si>
  <si>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</si>
  <si>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</si>
  <si>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</si>
  <si>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</si>
  <si>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</si>
  <si>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</si>
  <si>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</si>
  <si>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</si>
  <si>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</si>
  <si>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</si>
  <si>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</si>
  <si>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</si>
  <si>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</si>
  <si>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</si>
  <si>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</si>
  <si>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</si>
  <si>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</si>
  <si>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</si>
  <si>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</si>
  <si>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</si>
  <si>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</si>
  <si>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</si>
  <si>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</si>
  <si>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</si>
  <si>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</si>
  <si>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</si>
  <si>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</si>
  <si>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</si>
  <si>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</si>
  <si>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</si>
  <si>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</si>
  <si>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</si>
  <si>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</si>
  <si>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</si>
  <si>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</si>
  <si>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</si>
  <si>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</si>
  <si>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</si>
  <si>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</si>
  <si>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</si>
  <si>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</si>
  <si>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</si>
  <si>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</si>
  <si>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</si>
  <si>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</si>
  <si>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</si>
  <si>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</si>
  <si>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</si>
  <si>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</si>
  <si>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</si>
  <si>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</si>
  <si>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</si>
  <si>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</si>
  <si>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</si>
  <si>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</si>
  <si>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</si>
  <si>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</si>
  <si>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</si>
  <si>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</si>
  <si>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</si>
  <si>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</si>
  <si>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</si>
  <si>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</si>
  <si>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</si>
  <si>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</si>
  <si>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</si>
  <si>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</si>
  <si>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</si>
  <si>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</si>
  <si>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</si>
  <si>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</si>
  <si>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</si>
  <si>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</si>
  <si>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</si>
  <si>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</si>
  <si>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</si>
  <si>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</si>
  <si>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</si>
  <si>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</si>
  <si>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</si>
  <si>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</si>
  <si>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</si>
  <si>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</si>
  <si>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</si>
  <si>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</si>
  <si>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</si>
  <si>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</si>
  <si>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</si>
  <si>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</si>
  <si>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</si>
  <si>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</si>
  <si>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</si>
  <si>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</si>
  <si>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</si>
  <si>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</si>
  <si>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</si>
  <si>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</si>
  <si>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</si>
  <si>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</si>
  <si>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</si>
  <si>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</si>
  <si>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</si>
  <si>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</si>
  <si>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</si>
  <si>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</si>
  <si>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</si>
  <si>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</si>
  <si>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</si>
  <si>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</si>
  <si>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</si>
  <si>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</si>
  <si>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</si>
  <si>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</si>
  <si>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</si>
  <si>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</si>
  <si>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</si>
  <si>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</si>
  <si>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</si>
  <si>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</si>
  <si>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</si>
  <si>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</si>
  <si>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</si>
  <si>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</si>
  <si>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</si>
  <si>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</si>
  <si>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</si>
  <si>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</si>
  <si>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</si>
  <si>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</si>
  <si>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</si>
  <si>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</si>
  <si>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</si>
  <si>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</si>
  <si>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</si>
  <si>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</si>
  <si>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</si>
  <si>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</si>
  <si>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</si>
  <si>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</si>
  <si>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</si>
  <si>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</si>
  <si>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</si>
  <si>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</si>
  <si>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</si>
  <si>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</si>
  <si>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</si>
  <si>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</si>
  <si>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</si>
  <si>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</si>
  <si>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</si>
  <si>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</si>
  <si>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</si>
  <si>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</si>
  <si>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</si>
  <si>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</si>
  <si>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</si>
  <si>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</si>
  <si>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</si>
  <si>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</si>
  <si>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</si>
  <si>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</si>
  <si>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</si>
  <si>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</si>
  <si>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</si>
  <si>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</si>
  <si>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</si>
  <si>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</si>
  <si>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</si>
  <si>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</si>
  <si>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</si>
  <si>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</si>
  <si>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</si>
  <si>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</si>
  <si>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</si>
  <si>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</si>
  <si>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</si>
  <si>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</si>
  <si>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</si>
  <si>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</si>
  <si>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</si>
  <si>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</si>
  <si>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</si>
  <si>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</si>
  <si>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</si>
  <si>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</si>
  <si>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</si>
  <si>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</si>
  <si>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</si>
  <si>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</si>
  <si>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</si>
  <si>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</si>
  <si>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</si>
  <si>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</si>
  <si>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</si>
  <si>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</si>
  <si>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</si>
  <si>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</si>
  <si>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</si>
  <si>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</si>
  <si>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</si>
  <si>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</si>
  <si>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</si>
  <si>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</si>
  <si>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</si>
  <si>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</si>
  <si>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</si>
  <si>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</si>
  <si>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</si>
  <si>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</si>
  <si>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</si>
  <si>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</si>
  <si>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</si>
  <si>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</si>
  <si>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</si>
  <si>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</si>
  <si>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</si>
  <si>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</si>
  <si>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</si>
  <si>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</si>
  <si>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</si>
  <si>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</si>
  <si>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</si>
  <si>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</si>
  <si>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</si>
  <si>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</si>
  <si>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</si>
  <si>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</si>
  <si>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</si>
  <si>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</si>
  <si>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</si>
  <si>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</si>
  <si>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</si>
  <si>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</si>
  <si>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</si>
  <si>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</si>
  <si>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</si>
  <si>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</si>
  <si>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</si>
  <si>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</si>
  <si>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</si>
  <si>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</si>
  <si>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</si>
  <si>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</si>
  <si>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</si>
  <si>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</si>
  <si>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</si>
  <si>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</si>
  <si>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</si>
  <si>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</si>
  <si>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</si>
  <si>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</si>
  <si>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国立公園内生物多様性保全対策費</t>
  </si>
  <si>
    <t>自然環境局</t>
  </si>
  <si>
    <t>課長　熊倉　基之</t>
  </si>
  <si>
    <t>平成１５年度</t>
  </si>
  <si>
    <t>終了予定なし</t>
  </si>
  <si>
    <t>国立公園課</t>
  </si>
  <si>
    <t>自然公園法第３条第２項
自然公園法第20条第３項
自然公園法第38条～第42条</t>
  </si>
  <si>
    <t>生態系維持回復事業計画
生物多様性国家戦略2012-2020
国立公園における生態系維持回復事業取扱要領</t>
  </si>
  <si>
    <t>生態系維持回復事業等の各種事業を体系的に展開するとともに、絶滅危惧種等の重要な動植物の保全を強化し、国立公園等の自然環境保全上重要な地域における生物多様性を保全する。さらに、利用調整等の管理手法の検討及び実施を通じて、過剰利用や生態系の攪乱を防止する。</t>
  </si>
  <si>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また、平成25年3月に初めて侵入が確認された小笠原国立公園兄島におけるグリーンアノ－ルや平成27年10月に侵入を確認した西表島におけるシロアゴガエルの防除事業を継続する。さらに捕獲や採取等の規制対象となる動植物の見直し・選定を行い、国立公園に生息・生育する絶滅危惧種等の動植物の保全を強化するとともに、国立公園のうち、知床、大台ヶ原等において利用調整を実施する。</t>
  </si>
  <si>
    <t>-</t>
  </si>
  <si>
    <t>環境保全調査費</t>
  </si>
  <si>
    <t>令和5年度までに、生態系維持回復事業の実施により生物多様性が保全される国立公園内の地域数を合計12地域とする。</t>
  </si>
  <si>
    <t>生態系維持回復事業計画を策定し、当該計画に基づく事業の実施により生物多様性が保全される国立公園内の地域数</t>
  </si>
  <si>
    <t>地域</t>
  </si>
  <si>
    <t>／　</t>
    <phoneticPr fontId="5"/>
  </si>
  <si>
    <t>　　/</t>
    <phoneticPr fontId="5"/>
  </si>
  <si>
    <t>執行額／国立公園内における生物多様性保全対策事業地数</t>
    <phoneticPr fontId="5"/>
  </si>
  <si>
    <t>百万円</t>
  </si>
  <si>
    <t>執行額/地域数</t>
    <phoneticPr fontId="5"/>
  </si>
  <si>
    <t>95/13</t>
  </si>
  <si>
    <t>80/13</t>
  </si>
  <si>
    <t>-</t>
    <phoneticPr fontId="5"/>
  </si>
  <si>
    <t>５　生物多様性の保全と自然との共生の推進</t>
  </si>
  <si>
    <t>保護区の管理状況</t>
  </si>
  <si>
    <t>保護区の適切な保護・管理</t>
  </si>
  <si>
    <t>国立公園等の保護上重要な地域において、過剰利用や生態系攪乱を防止し、生物多様性を保全する。</t>
  </si>
  <si>
    <t>特定外来生物防除等推進事業</t>
  </si>
  <si>
    <t>176</t>
  </si>
  <si>
    <t>169</t>
  </si>
  <si>
    <t>178</t>
  </si>
  <si>
    <t>212</t>
  </si>
  <si>
    <t>205</t>
  </si>
  <si>
    <t>206</t>
  </si>
  <si>
    <t>195</t>
  </si>
  <si>
    <t>0210</t>
  </si>
  <si>
    <t>0214</t>
  </si>
  <si>
    <t>○</t>
  </si>
  <si>
    <t>-</t>
    <phoneticPr fontId="5"/>
  </si>
  <si>
    <t>-</t>
    <phoneticPr fontId="5"/>
  </si>
  <si>
    <t>環境省ホームページ　生態系維持回復事業
　http://www.env.go.jp/park/about/protect/ecosystem.html
なお、１地域は現在更新作業中。</t>
    <rPh sb="80" eb="82">
      <t>チイキ</t>
    </rPh>
    <rPh sb="83" eb="85">
      <t>ゲンザイ</t>
    </rPh>
    <rPh sb="85" eb="87">
      <t>コウシン</t>
    </rPh>
    <rPh sb="87" eb="90">
      <t>サギョウチュウ</t>
    </rPh>
    <phoneticPr fontId="5"/>
  </si>
  <si>
    <t>国立公園内における生物多様性保全対策事業地数</t>
    <phoneticPr fontId="5"/>
  </si>
  <si>
    <t>/</t>
    <phoneticPr fontId="5"/>
  </si>
  <si>
    <t>近年、多様な野生動植物が生息・生育する生物多様性の豊かな地域は、そのことをもって優れた自然の風景地として評価されるようになり、これらの保全に係る国民のニーズは高い。</t>
    <phoneticPr fontId="5"/>
  </si>
  <si>
    <t>国立公園における生態系維持回復事業計画の策定や利用調整地区の管理等は、自然公園法に基づき環境大臣が行うものであり、国が実施すべき事業である。</t>
    <phoneticPr fontId="5"/>
  </si>
  <si>
    <t>有</t>
  </si>
  <si>
    <t>無</t>
  </si>
  <si>
    <t>平成22年の生物多様性条約COP10では愛知目標が採択され、保護地域を拡張し、効果的に管理すること、絶滅危惧種の絶滅・減少を防止し、外来種の制御・根絶を図る等の具体的目標が掲げられた。これらの目標達成のためには当該事業の適切かつ速やかな実施が不可欠である。また、目標を達成することで地域の自然資源の価値が向上し、ひいては地域振興に寄与する。以上のことから、本事業の政策体系における優先度は高い。</t>
    <phoneticPr fontId="5"/>
  </si>
  <si>
    <t>‐</t>
  </si>
  <si>
    <t>-</t>
    <phoneticPr fontId="5"/>
  </si>
  <si>
    <t>点検内容によって必要な費用に幅はあるが、平均としては概ね妥当な水準で推移している。</t>
    <phoneticPr fontId="5"/>
  </si>
  <si>
    <t>-</t>
    <phoneticPr fontId="5"/>
  </si>
  <si>
    <t>利用調整地区の管理等に必要な事業に限定している。</t>
    <phoneticPr fontId="5"/>
  </si>
  <si>
    <t>コスト削減や効率化のために事業内容を精査して実施している。</t>
    <phoneticPr fontId="5"/>
  </si>
  <si>
    <t>各種成果に基づき、生態系維持回復事業計画等の策定が進んでいる。また、自然公園法に基づく動植物の保全を着実に実施できている。</t>
    <phoneticPr fontId="5"/>
  </si>
  <si>
    <t>地域の特性に応じ、最も効果的かつ効率的な手段と方法を選んで実施している。</t>
    <phoneticPr fontId="5"/>
  </si>
  <si>
    <t>当初見込みに沿って着実に活動している。</t>
    <phoneticPr fontId="5"/>
  </si>
  <si>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の場を持つことにより事業の進捗状況に関する関係者との情報共有・今後の方策検討を行っていることから、成果物は十分に活用されている。　</t>
    <phoneticPr fontId="5"/>
  </si>
  <si>
    <t>本事業は特定外来生物であるグリーンアノ－ルの防除事業を含むが、特定外来生物防除等推進事業では対象としていない小笠原父島列島地域を対象としている点で役割分担している。</t>
    <rPh sb="57" eb="59">
      <t>チチジマ</t>
    </rPh>
    <rPh sb="59" eb="61">
      <t>レットウ</t>
    </rPh>
    <phoneticPr fontId="5"/>
  </si>
  <si>
    <t>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特に、現地調査等については環境省において事前指導を行った上で実施させるとともに、現地に駐在する自然保護官が現地の調査に関する連絡調整、調査実施前には調査計画（時期、内容、体制等）や使用する備品等についても確認する等、双方から必要な助言・指導を行っている。また活動実績についても達成され、成果目標の達成に向けて順調に業務が進められており、効果的且つ効率的な執行が確保されている。</t>
    <phoneticPr fontId="5"/>
  </si>
  <si>
    <t>引き続き、効果的且つ効率的な執行に努める。</t>
    <phoneticPr fontId="5"/>
  </si>
  <si>
    <t>人件費</t>
    <rPh sb="0" eb="3">
      <t>ジンケンヒ</t>
    </rPh>
    <phoneticPr fontId="5"/>
  </si>
  <si>
    <t>業務費</t>
    <rPh sb="0" eb="3">
      <t>ギョウムヒ</t>
    </rPh>
    <phoneticPr fontId="5"/>
  </si>
  <si>
    <t>謝金</t>
    <rPh sb="0" eb="2">
      <t>シャキン</t>
    </rPh>
    <phoneticPr fontId="5"/>
  </si>
  <si>
    <t>間接費</t>
    <rPh sb="0" eb="3">
      <t>カンセツヒ</t>
    </rPh>
    <phoneticPr fontId="5"/>
  </si>
  <si>
    <t>一般管理費</t>
    <rPh sb="0" eb="2">
      <t>イッパン</t>
    </rPh>
    <rPh sb="2" eb="5">
      <t>カンリヒ</t>
    </rPh>
    <phoneticPr fontId="5"/>
  </si>
  <si>
    <t>消費税</t>
    <rPh sb="0" eb="3">
      <t>ショウヒゼイ</t>
    </rPh>
    <phoneticPr fontId="5"/>
  </si>
  <si>
    <t>A.株式会社北海道技術コンサルタント</t>
    <rPh sb="2" eb="6">
      <t>カブシキガイシャ</t>
    </rPh>
    <rPh sb="6" eb="9">
      <t>ホッカイドウ</t>
    </rPh>
    <rPh sb="9" eb="11">
      <t>ギジュツ</t>
    </rPh>
    <phoneticPr fontId="5"/>
  </si>
  <si>
    <t>B.公益財団法人知床財団</t>
    <phoneticPr fontId="5"/>
  </si>
  <si>
    <t>人件費</t>
    <phoneticPr fontId="5"/>
  </si>
  <si>
    <t>協議会議資料・モニタリング実施計画案作成</t>
    <phoneticPr fontId="5"/>
  </si>
  <si>
    <t>消耗品費</t>
    <phoneticPr fontId="5"/>
  </si>
  <si>
    <t>トレイルカメラ付属品等必要物品</t>
    <rPh sb="10" eb="11">
      <t>トウ</t>
    </rPh>
    <phoneticPr fontId="5"/>
  </si>
  <si>
    <t>旅費</t>
    <phoneticPr fontId="5"/>
  </si>
  <si>
    <t>専門家ヒアリング</t>
    <phoneticPr fontId="5"/>
  </si>
  <si>
    <t>一般管理費</t>
    <phoneticPr fontId="5"/>
  </si>
  <si>
    <t>消費税</t>
    <phoneticPr fontId="5"/>
  </si>
  <si>
    <t>現地調査、検討会等対応、打ち合わせ</t>
    <phoneticPr fontId="5"/>
  </si>
  <si>
    <t>旅費</t>
    <rPh sb="0" eb="2">
      <t>リョヒ</t>
    </rPh>
    <phoneticPr fontId="5"/>
  </si>
  <si>
    <t>職員旅費</t>
    <rPh sb="0" eb="2">
      <t>ショクイン</t>
    </rPh>
    <rPh sb="2" eb="4">
      <t>リョヒ</t>
    </rPh>
    <phoneticPr fontId="5"/>
  </si>
  <si>
    <t>借料及び損料</t>
    <rPh sb="0" eb="2">
      <t>シャクリョウ</t>
    </rPh>
    <rPh sb="2" eb="3">
      <t>オヨ</t>
    </rPh>
    <rPh sb="4" eb="6">
      <t>ソンリョウ</t>
    </rPh>
    <phoneticPr fontId="5"/>
  </si>
  <si>
    <t>傭船代</t>
    <phoneticPr fontId="5"/>
  </si>
  <si>
    <t>消耗品費</t>
    <rPh sb="0" eb="3">
      <t>ショウモウヒン</t>
    </rPh>
    <rPh sb="3" eb="4">
      <t>ヒ</t>
    </rPh>
    <phoneticPr fontId="5"/>
  </si>
  <si>
    <t>捕獲機材等</t>
    <phoneticPr fontId="5"/>
  </si>
  <si>
    <t>印刷製本費</t>
    <rPh sb="0" eb="2">
      <t>インサツ</t>
    </rPh>
    <rPh sb="2" eb="4">
      <t>セイホン</t>
    </rPh>
    <rPh sb="4" eb="5">
      <t>ヒ</t>
    </rPh>
    <phoneticPr fontId="5"/>
  </si>
  <si>
    <t>報告書印刷</t>
    <phoneticPr fontId="5"/>
  </si>
  <si>
    <t>一般管理費、消費税</t>
    <rPh sb="0" eb="2">
      <t>イッパン</t>
    </rPh>
    <rPh sb="2" eb="5">
      <t>カンリヒ</t>
    </rPh>
    <rPh sb="6" eb="9">
      <t>ショウヒゼイ</t>
    </rPh>
    <phoneticPr fontId="5"/>
  </si>
  <si>
    <t>D.株式会社緑化技研</t>
    <phoneticPr fontId="5"/>
  </si>
  <si>
    <t>E.株式会社一成</t>
    <rPh sb="2" eb="6">
      <t>カブシキガイシャ</t>
    </rPh>
    <rPh sb="6" eb="8">
      <t>イッセイ</t>
    </rPh>
    <phoneticPr fontId="5"/>
  </si>
  <si>
    <t>業務計画、資料調査、現地調査、部会運営、とりまとめ、報告書等作成</t>
    <phoneticPr fontId="5"/>
  </si>
  <si>
    <t>謝金費</t>
    <rPh sb="0" eb="2">
      <t>シャキン</t>
    </rPh>
    <rPh sb="2" eb="3">
      <t>ヒ</t>
    </rPh>
    <phoneticPr fontId="5"/>
  </si>
  <si>
    <t>現地調査謝金、結果とりまとめ謝金、ヒアリング調査謝金、精査作業謝金、部会謝金</t>
    <phoneticPr fontId="5"/>
  </si>
  <si>
    <t>現地調査、渡船代（無人島2回）、ヒアリング調査、部会</t>
    <phoneticPr fontId="5"/>
  </si>
  <si>
    <t>部会資料印刷費、公開版報告書6部（くるみ製本）、非公開版報告書20部（くるみ製本）</t>
    <phoneticPr fontId="5"/>
  </si>
  <si>
    <t>会議費</t>
    <rPh sb="0" eb="3">
      <t>カイギヒ</t>
    </rPh>
    <phoneticPr fontId="5"/>
  </si>
  <si>
    <t>部会お茶代等</t>
    <phoneticPr fontId="5"/>
  </si>
  <si>
    <t>一般管理費、消費税等</t>
    <phoneticPr fontId="5"/>
  </si>
  <si>
    <t>F. 中外テクノス株式会社</t>
    <rPh sb="3" eb="5">
      <t>チュウガイ</t>
    </rPh>
    <rPh sb="9" eb="13">
      <t>カブシキガイシャ</t>
    </rPh>
    <phoneticPr fontId="5"/>
  </si>
  <si>
    <t>G.株式会社長大</t>
    <rPh sb="2" eb="6">
      <t>カブシキガイシャ</t>
    </rPh>
    <rPh sb="6" eb="8">
      <t>チョウダイ</t>
    </rPh>
    <phoneticPr fontId="5"/>
  </si>
  <si>
    <t>旅費、印刷費等</t>
    <phoneticPr fontId="5"/>
  </si>
  <si>
    <t>その他</t>
    <phoneticPr fontId="5"/>
  </si>
  <si>
    <t>H.株式会社南西環境研究所</t>
    <rPh sb="2" eb="6">
      <t>カブシキガイシャ</t>
    </rPh>
    <rPh sb="6" eb="8">
      <t>ナンセイ</t>
    </rPh>
    <rPh sb="8" eb="10">
      <t>カンキョウ</t>
    </rPh>
    <rPh sb="10" eb="13">
      <t>ケンキュウジョ</t>
    </rPh>
    <phoneticPr fontId="5"/>
  </si>
  <si>
    <t>人件費</t>
    <phoneticPr fontId="5"/>
  </si>
  <si>
    <t>計画検討、調査、普及啓発等</t>
    <phoneticPr fontId="5"/>
  </si>
  <si>
    <t>直接経費</t>
    <phoneticPr fontId="5"/>
  </si>
  <si>
    <t>旅費・教材・印刷費等</t>
    <phoneticPr fontId="5"/>
  </si>
  <si>
    <t>一般管理費、消費税等</t>
    <phoneticPr fontId="5"/>
  </si>
  <si>
    <t>C.一般財団法人自然環境研究センター</t>
    <phoneticPr fontId="5"/>
  </si>
  <si>
    <t>株式会社北海道技術コンサルタント</t>
    <rPh sb="0" eb="4">
      <t>カブシキガイシャ</t>
    </rPh>
    <phoneticPr fontId="5"/>
  </si>
  <si>
    <t>一般競争契約
（最低価格）</t>
    <rPh sb="0" eb="2">
      <t>イッパン</t>
    </rPh>
    <rPh sb="2" eb="4">
      <t>キョウソウ</t>
    </rPh>
    <rPh sb="4" eb="6">
      <t>ケイヤク</t>
    </rPh>
    <rPh sb="8" eb="10">
      <t>サイテイ</t>
    </rPh>
    <rPh sb="10" eb="12">
      <t>カカク</t>
    </rPh>
    <phoneticPr fontId="5"/>
  </si>
  <si>
    <t>-</t>
    <phoneticPr fontId="5"/>
  </si>
  <si>
    <t>公益財団法人知床財団</t>
    <phoneticPr fontId="5"/>
  </si>
  <si>
    <t>令和2年度知床国立公園知床五湖利用調整地区管理対策等業務</t>
    <phoneticPr fontId="5"/>
  </si>
  <si>
    <t>令和2年度知床国立公園適正利用等検討業務</t>
    <phoneticPr fontId="5"/>
  </si>
  <si>
    <t>令和2年度知床半島先端部地区利用状況調査業務</t>
    <phoneticPr fontId="5"/>
  </si>
  <si>
    <t>随意契約（少額）</t>
    <phoneticPr fontId="5"/>
  </si>
  <si>
    <t>令和２年度知床半島先端部地区羅臼側海岸域における利用適正化推進業務</t>
    <phoneticPr fontId="5"/>
  </si>
  <si>
    <t>株式会社須田製版釧路支店</t>
    <phoneticPr fontId="5"/>
  </si>
  <si>
    <t>知床五湖利用調整地区制度等リーフレット印刷業務</t>
    <phoneticPr fontId="5"/>
  </si>
  <si>
    <t>シーアイアール曽我株式会社</t>
    <phoneticPr fontId="5"/>
  </si>
  <si>
    <t>物品購入（スピーカーフォン）</t>
    <phoneticPr fontId="5"/>
  </si>
  <si>
    <t>知床五湖地上遊歩道ご利用案内レクチャー映像冊子増刷</t>
    <phoneticPr fontId="5"/>
  </si>
  <si>
    <t>一般財団法人自然環境研究センター</t>
    <rPh sb="0" eb="2">
      <t>イッパン</t>
    </rPh>
    <rPh sb="2" eb="4">
      <t>ザイダン</t>
    </rPh>
    <rPh sb="4" eb="6">
      <t>ホウジン</t>
    </rPh>
    <phoneticPr fontId="5"/>
  </si>
  <si>
    <t>一般社団法人日本森林技術協会</t>
    <rPh sb="0" eb="2">
      <t>イッパン</t>
    </rPh>
    <rPh sb="2" eb="4">
      <t>シャダン</t>
    </rPh>
    <rPh sb="4" eb="6">
      <t>ホウジン</t>
    </rPh>
    <phoneticPr fontId="5"/>
  </si>
  <si>
    <t>日光国立公園における植物生育状況調査業務</t>
    <phoneticPr fontId="5"/>
  </si>
  <si>
    <t>一般競争契約
（総合評価）</t>
    <rPh sb="0" eb="2">
      <t>イッパン</t>
    </rPh>
    <rPh sb="2" eb="4">
      <t>キョウソウ</t>
    </rPh>
    <rPh sb="4" eb="6">
      <t>ケイヤク</t>
    </rPh>
    <rPh sb="8" eb="10">
      <t>ソウゴウ</t>
    </rPh>
    <rPh sb="10" eb="12">
      <t>ヒョウカ</t>
    </rPh>
    <phoneticPr fontId="3"/>
  </si>
  <si>
    <t>株式会社テンドリル</t>
    <rPh sb="0" eb="2">
      <t>カブシキ</t>
    </rPh>
    <rPh sb="2" eb="4">
      <t>カイシャ</t>
    </rPh>
    <phoneticPr fontId="5"/>
  </si>
  <si>
    <t>尾瀬国立公園ニホンジカ植生被害対策業務</t>
    <phoneticPr fontId="5"/>
  </si>
  <si>
    <t>正和商事株式会社</t>
    <rPh sb="4" eb="6">
      <t>カブシキ</t>
    </rPh>
    <rPh sb="6" eb="8">
      <t>カイシャ</t>
    </rPh>
    <phoneticPr fontId="5"/>
  </si>
  <si>
    <t>小笠原国立公園外来アリ類駆除剤調達</t>
    <phoneticPr fontId="5"/>
  </si>
  <si>
    <t>株式会社地域環境計画</t>
    <rPh sb="0" eb="2">
      <t>カブシキ</t>
    </rPh>
    <rPh sb="2" eb="4">
      <t>カイシャ</t>
    </rPh>
    <phoneticPr fontId="5"/>
  </si>
  <si>
    <t>南アルプス国立公園指定植物選定業務</t>
    <phoneticPr fontId="5"/>
  </si>
  <si>
    <t>自動撮影カメラ等購入</t>
    <rPh sb="7" eb="8">
      <t>トウ</t>
    </rPh>
    <rPh sb="8" eb="10">
      <t>コウニュウ</t>
    </rPh>
    <phoneticPr fontId="5"/>
  </si>
  <si>
    <t>有限会社フローラ</t>
    <rPh sb="0" eb="2">
      <t>ユウゲン</t>
    </rPh>
    <rPh sb="2" eb="4">
      <t>カイシャ</t>
    </rPh>
    <phoneticPr fontId="5"/>
  </si>
  <si>
    <t>小笠原国立公園アノール対策物品調達</t>
    <phoneticPr fontId="5"/>
  </si>
  <si>
    <t>小笠原国立公園外来陸産貝類駆除剤調達</t>
    <phoneticPr fontId="5"/>
  </si>
  <si>
    <t>有限会社みゆき</t>
    <rPh sb="0" eb="2">
      <t>ユウゲン</t>
    </rPh>
    <rPh sb="2" eb="4">
      <t>カイシャ</t>
    </rPh>
    <phoneticPr fontId="5"/>
  </si>
  <si>
    <t>消耗品（図書）購入</t>
    <rPh sb="0" eb="3">
      <t>ショウモウヒン</t>
    </rPh>
    <rPh sb="4" eb="6">
      <t>トショ</t>
    </rPh>
    <rPh sb="7" eb="9">
      <t>コウニュウ</t>
    </rPh>
    <phoneticPr fontId="5"/>
  </si>
  <si>
    <t>-</t>
    <phoneticPr fontId="5"/>
  </si>
  <si>
    <t>株式会社エクセリ</t>
    <rPh sb="0" eb="2">
      <t>カブシキ</t>
    </rPh>
    <rPh sb="2" eb="4">
      <t>カイシャ</t>
    </rPh>
    <phoneticPr fontId="5"/>
  </si>
  <si>
    <t>消耗品（アイコム　デジタル簡易無線）購入</t>
    <rPh sb="0" eb="3">
      <t>ショウモウヒン</t>
    </rPh>
    <rPh sb="13" eb="15">
      <t>カンイ</t>
    </rPh>
    <rPh sb="15" eb="17">
      <t>ムセン</t>
    </rPh>
    <rPh sb="18" eb="20">
      <t>コウニュウ</t>
    </rPh>
    <phoneticPr fontId="5"/>
  </si>
  <si>
    <t>株式会社緑化技研</t>
    <phoneticPr fontId="5"/>
  </si>
  <si>
    <t>一般競争契約（最低価格）</t>
    <rPh sb="0" eb="6">
      <t>イッパンキョウソウケイヤク</t>
    </rPh>
    <rPh sb="7" eb="9">
      <t>サイテイ</t>
    </rPh>
    <rPh sb="9" eb="11">
      <t>カカク</t>
    </rPh>
    <phoneticPr fontId="5"/>
  </si>
  <si>
    <t>株式会社アイブレーン</t>
    <phoneticPr fontId="5"/>
  </si>
  <si>
    <t>伊勢志摩国立公園指定植物普及啓発業務</t>
    <phoneticPr fontId="5"/>
  </si>
  <si>
    <t>随意契約（少額）</t>
    <rPh sb="0" eb="4">
      <t>ズイイケイヤク</t>
    </rPh>
    <rPh sb="5" eb="7">
      <t>ショウガク</t>
    </rPh>
    <phoneticPr fontId="5"/>
  </si>
  <si>
    <t>有限会社愛知県第一官報販売所</t>
    <rPh sb="0" eb="4">
      <t>ユウゲンガイシャ</t>
    </rPh>
    <phoneticPr fontId="5"/>
  </si>
  <si>
    <t>図書購入</t>
    <rPh sb="0" eb="2">
      <t>トショ</t>
    </rPh>
    <rPh sb="2" eb="4">
      <t>コウニュウ</t>
    </rPh>
    <phoneticPr fontId="5"/>
  </si>
  <si>
    <t>株式会社一成</t>
    <rPh sb="4" eb="6">
      <t>イッセイ</t>
    </rPh>
    <phoneticPr fontId="3"/>
  </si>
  <si>
    <t>国立公園指定植物選定業務</t>
    <rPh sb="0" eb="2">
      <t>コクリツ</t>
    </rPh>
    <rPh sb="2" eb="4">
      <t>コウエン</t>
    </rPh>
    <rPh sb="4" eb="6">
      <t>シテイ</t>
    </rPh>
    <rPh sb="6" eb="8">
      <t>ショクブツ</t>
    </rPh>
    <rPh sb="8" eb="10">
      <t>センテイ</t>
    </rPh>
    <rPh sb="10" eb="12">
      <t>ギョウム</t>
    </rPh>
    <phoneticPr fontId="3"/>
  </si>
  <si>
    <t>一般競争契約（最低価格）</t>
    <rPh sb="0" eb="2">
      <t>イッパン</t>
    </rPh>
    <rPh sb="2" eb="4">
      <t>キョウソウ</t>
    </rPh>
    <rPh sb="4" eb="6">
      <t>ケイヤク</t>
    </rPh>
    <rPh sb="7" eb="9">
      <t>サイテイ</t>
    </rPh>
    <rPh sb="9" eb="11">
      <t>カカク</t>
    </rPh>
    <phoneticPr fontId="5"/>
  </si>
  <si>
    <t>株式会社自然産業研究所</t>
    <rPh sb="4" eb="6">
      <t>シゼン</t>
    </rPh>
    <rPh sb="6" eb="8">
      <t>サンギョウ</t>
    </rPh>
    <rPh sb="8" eb="11">
      <t>ケンキュウショ</t>
    </rPh>
    <phoneticPr fontId="3"/>
  </si>
  <si>
    <t>利用推進の検討等業務</t>
    <rPh sb="0" eb="2">
      <t>リヨウ</t>
    </rPh>
    <rPh sb="2" eb="4">
      <t>スイシン</t>
    </rPh>
    <rPh sb="5" eb="7">
      <t>ケントウ</t>
    </rPh>
    <rPh sb="7" eb="8">
      <t>トウ</t>
    </rPh>
    <rPh sb="8" eb="10">
      <t>ギョウム</t>
    </rPh>
    <phoneticPr fontId="3"/>
  </si>
  <si>
    <t>一般競争契約（総合評価）</t>
    <rPh sb="0" eb="2">
      <t>イッパン</t>
    </rPh>
    <rPh sb="2" eb="4">
      <t>キョウソウ</t>
    </rPh>
    <rPh sb="4" eb="6">
      <t>ケイヤク</t>
    </rPh>
    <rPh sb="7" eb="9">
      <t>ソウゴウ</t>
    </rPh>
    <rPh sb="9" eb="11">
      <t>ヒョウカ</t>
    </rPh>
    <phoneticPr fontId="5"/>
  </si>
  <si>
    <t>株式会社アプロード</t>
    <phoneticPr fontId="3"/>
  </si>
  <si>
    <t>利用調整地区立入認定申請予約等サービス提供業務</t>
    <rPh sb="0" eb="2">
      <t>リヨウ</t>
    </rPh>
    <rPh sb="2" eb="4">
      <t>チョウセイ</t>
    </rPh>
    <rPh sb="4" eb="6">
      <t>チク</t>
    </rPh>
    <rPh sb="6" eb="8">
      <t>タチイリ</t>
    </rPh>
    <rPh sb="8" eb="10">
      <t>ニンテイ</t>
    </rPh>
    <rPh sb="10" eb="12">
      <t>シンセイ</t>
    </rPh>
    <rPh sb="12" eb="14">
      <t>ヨヤク</t>
    </rPh>
    <rPh sb="14" eb="15">
      <t>トウ</t>
    </rPh>
    <rPh sb="19" eb="21">
      <t>テイキョウ</t>
    </rPh>
    <rPh sb="21" eb="23">
      <t>ギョウム</t>
    </rPh>
    <phoneticPr fontId="3"/>
  </si>
  <si>
    <t>株式会社スカラコミュニケーションズ</t>
    <phoneticPr fontId="3"/>
  </si>
  <si>
    <t>利用調整地区利用申請コンテンツ維持管理業務</t>
    <rPh sb="0" eb="2">
      <t>リヨウ</t>
    </rPh>
    <rPh sb="2" eb="4">
      <t>チョウセイ</t>
    </rPh>
    <rPh sb="4" eb="6">
      <t>チク</t>
    </rPh>
    <rPh sb="6" eb="8">
      <t>リヨウ</t>
    </rPh>
    <rPh sb="8" eb="10">
      <t>シンセイ</t>
    </rPh>
    <rPh sb="15" eb="17">
      <t>イジ</t>
    </rPh>
    <rPh sb="17" eb="19">
      <t>カンリ</t>
    </rPh>
    <rPh sb="19" eb="21">
      <t>ギョウム</t>
    </rPh>
    <phoneticPr fontId="3"/>
  </si>
  <si>
    <t>随意契約（少額）</t>
    <rPh sb="0" eb="2">
      <t>ズイイ</t>
    </rPh>
    <rPh sb="2" eb="4">
      <t>ケイヤク</t>
    </rPh>
    <rPh sb="5" eb="7">
      <t>ショウガク</t>
    </rPh>
    <phoneticPr fontId="5"/>
  </si>
  <si>
    <t>有限会社ワタセ工業</t>
    <rPh sb="7" eb="9">
      <t>コウギョウ</t>
    </rPh>
    <phoneticPr fontId="3"/>
  </si>
  <si>
    <t>利用調整地区進入防止ロープ修繕業務</t>
    <rPh sb="0" eb="2">
      <t>リヨウ</t>
    </rPh>
    <rPh sb="2" eb="4">
      <t>チョウセイ</t>
    </rPh>
    <rPh sb="4" eb="6">
      <t>チク</t>
    </rPh>
    <rPh sb="6" eb="8">
      <t>シンニュウ</t>
    </rPh>
    <rPh sb="8" eb="10">
      <t>ボウシ</t>
    </rPh>
    <rPh sb="13" eb="15">
      <t>シュウゼン</t>
    </rPh>
    <rPh sb="15" eb="17">
      <t>ギョウム</t>
    </rPh>
    <phoneticPr fontId="3"/>
  </si>
  <si>
    <t>有限会社アレスセキュリティサービス</t>
    <phoneticPr fontId="3"/>
  </si>
  <si>
    <t>利用調整地区秋期利用集中期等交通渋滞緩和業務</t>
    <rPh sb="0" eb="2">
      <t>リヨウ</t>
    </rPh>
    <rPh sb="2" eb="4">
      <t>チョウセイ</t>
    </rPh>
    <rPh sb="4" eb="6">
      <t>チク</t>
    </rPh>
    <rPh sb="6" eb="8">
      <t>シュウキ</t>
    </rPh>
    <rPh sb="8" eb="10">
      <t>リヨウ</t>
    </rPh>
    <rPh sb="10" eb="12">
      <t>シュウチュウ</t>
    </rPh>
    <rPh sb="12" eb="13">
      <t>キ</t>
    </rPh>
    <rPh sb="13" eb="14">
      <t>トウ</t>
    </rPh>
    <rPh sb="14" eb="16">
      <t>コウツウ</t>
    </rPh>
    <rPh sb="16" eb="18">
      <t>ジュウタイ</t>
    </rPh>
    <rPh sb="18" eb="20">
      <t>カンワ</t>
    </rPh>
    <rPh sb="20" eb="22">
      <t>ギョウム</t>
    </rPh>
    <phoneticPr fontId="3"/>
  </si>
  <si>
    <t>株式会社フォーラムK</t>
    <phoneticPr fontId="3"/>
  </si>
  <si>
    <t>利用調整地区普及啓発及び大台ヶ原登録ガイド制度の周知用印刷物作成業務</t>
    <rPh sb="0" eb="2">
      <t>リヨウ</t>
    </rPh>
    <rPh sb="2" eb="4">
      <t>チョウセイ</t>
    </rPh>
    <rPh sb="4" eb="6">
      <t>チク</t>
    </rPh>
    <rPh sb="6" eb="8">
      <t>フキュウ</t>
    </rPh>
    <rPh sb="8" eb="10">
      <t>ケイハツ</t>
    </rPh>
    <rPh sb="10" eb="11">
      <t>オヨ</t>
    </rPh>
    <rPh sb="12" eb="16">
      <t>オオダイガハラ</t>
    </rPh>
    <rPh sb="16" eb="18">
      <t>トウロク</t>
    </rPh>
    <rPh sb="21" eb="23">
      <t>セイド</t>
    </rPh>
    <rPh sb="24" eb="26">
      <t>シュウチ</t>
    </rPh>
    <rPh sb="26" eb="27">
      <t>ヨウ</t>
    </rPh>
    <rPh sb="27" eb="30">
      <t>インサツブツ</t>
    </rPh>
    <rPh sb="30" eb="32">
      <t>サクセイ</t>
    </rPh>
    <rPh sb="32" eb="34">
      <t>ギョウム</t>
    </rPh>
    <phoneticPr fontId="3"/>
  </si>
  <si>
    <t>シルバー工業株式会社</t>
    <rPh sb="4" eb="6">
      <t>コウギョウ</t>
    </rPh>
    <phoneticPr fontId="3"/>
  </si>
  <si>
    <t>利用調整地区の利用平準化等促進物品作成業務</t>
    <rPh sb="0" eb="2">
      <t>リヨウ</t>
    </rPh>
    <rPh sb="2" eb="4">
      <t>チョウセイ</t>
    </rPh>
    <rPh sb="4" eb="6">
      <t>チク</t>
    </rPh>
    <rPh sb="7" eb="9">
      <t>リヨウ</t>
    </rPh>
    <rPh sb="9" eb="12">
      <t>ヘイジュンカ</t>
    </rPh>
    <rPh sb="12" eb="13">
      <t>トウ</t>
    </rPh>
    <rPh sb="13" eb="15">
      <t>ソクシン</t>
    </rPh>
    <rPh sb="15" eb="17">
      <t>ブッピン</t>
    </rPh>
    <rPh sb="17" eb="19">
      <t>サクセイ</t>
    </rPh>
    <rPh sb="19" eb="21">
      <t>ギョウム</t>
    </rPh>
    <phoneticPr fontId="3"/>
  </si>
  <si>
    <t>上北山村</t>
    <rPh sb="0" eb="4">
      <t>カミキタヤマムラ</t>
    </rPh>
    <phoneticPr fontId="3"/>
  </si>
  <si>
    <t>指定可燃物用ゴミ袋購入</t>
    <rPh sb="0" eb="2">
      <t>シテイ</t>
    </rPh>
    <rPh sb="2" eb="5">
      <t>カネンブツ</t>
    </rPh>
    <rPh sb="5" eb="6">
      <t>ヨウ</t>
    </rPh>
    <rPh sb="8" eb="9">
      <t>ブクロ</t>
    </rPh>
    <rPh sb="9" eb="11">
      <t>コウニュウ</t>
    </rPh>
    <phoneticPr fontId="3"/>
  </si>
  <si>
    <t>中外テクノス株式会社</t>
    <phoneticPr fontId="5"/>
  </si>
  <si>
    <t>一般競争契約
（最低価格）</t>
    <rPh sb="0" eb="6">
      <t>イッパンキョウソウケイヤク</t>
    </rPh>
    <rPh sb="8" eb="10">
      <t>サイテイ</t>
    </rPh>
    <rPh sb="10" eb="12">
      <t>カカク</t>
    </rPh>
    <phoneticPr fontId="5"/>
  </si>
  <si>
    <t>株式会社長大</t>
    <rPh sb="0" eb="2">
      <t>カブシキ</t>
    </rPh>
    <rPh sb="2" eb="4">
      <t>カイシャ</t>
    </rPh>
    <rPh sb="4" eb="6">
      <t>チョウダイ</t>
    </rPh>
    <phoneticPr fontId="5"/>
  </si>
  <si>
    <t>令和2年度阿蘇くじゅう国立公園指定植物図鑑等作成業務</t>
    <rPh sb="0" eb="2">
      <t>レイワ</t>
    </rPh>
    <rPh sb="3" eb="5">
      <t>ネンド</t>
    </rPh>
    <rPh sb="5" eb="7">
      <t>アソ</t>
    </rPh>
    <rPh sb="11" eb="13">
      <t>コクリツ</t>
    </rPh>
    <rPh sb="13" eb="15">
      <t>コウエン</t>
    </rPh>
    <rPh sb="15" eb="17">
      <t>シテイ</t>
    </rPh>
    <rPh sb="17" eb="19">
      <t>ショクブツ</t>
    </rPh>
    <rPh sb="19" eb="21">
      <t>ズカン</t>
    </rPh>
    <rPh sb="21" eb="22">
      <t>トウ</t>
    </rPh>
    <rPh sb="22" eb="24">
      <t>サクセイ</t>
    </rPh>
    <rPh sb="24" eb="26">
      <t>ギョウム</t>
    </rPh>
    <phoneticPr fontId="5"/>
  </si>
  <si>
    <t>一般競争契約（最低価格）</t>
    <phoneticPr fontId="5"/>
  </si>
  <si>
    <t>株式会社南西環境研究所</t>
    <phoneticPr fontId="5"/>
  </si>
  <si>
    <t>株式会社南西環境研究所</t>
  </si>
  <si>
    <t>令和2年度沖縄県八重山地域における外来カエル類拡散防止対策検討業務</t>
  </si>
  <si>
    <t>一般競争契約
（最低価格）</t>
    <rPh sb="4" eb="6">
      <t>ケイヤク</t>
    </rPh>
    <phoneticPr fontId="5"/>
  </si>
  <si>
    <t>一般競争
（最低価格）</t>
  </si>
  <si>
    <t>（一財）自然環境研究センター</t>
  </si>
  <si>
    <t>令和2年度奄美群島国立公園における指定植物検討業務</t>
    <phoneticPr fontId="5"/>
  </si>
  <si>
    <t>令和2年度奄美群島国立公園における指定植物検討業務</t>
  </si>
  <si>
    <t>（株）地域環境計画</t>
  </si>
  <si>
    <t>令和2年度奄美群島国立公園指定動物密猟対策自動撮影カメラ等納入業務</t>
  </si>
  <si>
    <t>少額随契</t>
  </si>
  <si>
    <t>希少昆虫調査研究会</t>
    <phoneticPr fontId="5"/>
  </si>
  <si>
    <t>希少昆虫調査研究会</t>
  </si>
  <si>
    <t>令和2年度奄美大島におけるアマミマルバネクワガタ生息状況等調査業務</t>
  </si>
  <si>
    <t>令和2年度西表島における外来カエル類侵入時の緊急体制づくり支援業務</t>
  </si>
  <si>
    <t>令和2年度沖縄県八重山地域におけるオオヒキガエル等外来生物防除事業（西表島地域・夏期）業務</t>
  </si>
  <si>
    <t>エコツアーふくみみ</t>
  </si>
  <si>
    <t>令和2年度石垣島における侵略的外来種の防除にかんする普及啓発業務</t>
  </si>
  <si>
    <t>（株）トライ社</t>
  </si>
  <si>
    <t>令和2年度指定動物周知ポスター及びチラシの制作及び印刷等業務</t>
  </si>
  <si>
    <t>株式会社オキジム　八重山支店</t>
    <phoneticPr fontId="5"/>
  </si>
  <si>
    <t>株式会社オキジム　八重山支店</t>
  </si>
  <si>
    <t>ケース　1台　西表</t>
    <phoneticPr fontId="5"/>
  </si>
  <si>
    <t>ケースバイ　ケース　1台　西表</t>
  </si>
  <si>
    <t>安田商事株式会社</t>
    <rPh sb="0" eb="2">
      <t>ヤスダ</t>
    </rPh>
    <rPh sb="2" eb="4">
      <t>ショウジ</t>
    </rPh>
    <rPh sb="4" eb="8">
      <t>カブシキガイシャ</t>
    </rPh>
    <phoneticPr fontId="5"/>
  </si>
  <si>
    <t>有限会社五十嵐金物店</t>
    <rPh sb="0" eb="4">
      <t>ユウゲンガイシャ</t>
    </rPh>
    <rPh sb="4" eb="7">
      <t>イガラシ</t>
    </rPh>
    <rPh sb="7" eb="9">
      <t>カナモノ</t>
    </rPh>
    <rPh sb="9" eb="10">
      <t>テン</t>
    </rPh>
    <phoneticPr fontId="5"/>
  </si>
  <si>
    <t>物品購入（Ｌ．Ｗ．シットハーネスほか）</t>
    <phoneticPr fontId="5"/>
  </si>
  <si>
    <t>知床五湖ＦＨレクチャーテント修繕（物品購入）</t>
    <phoneticPr fontId="5"/>
  </si>
  <si>
    <t>随意契約（少額）</t>
    <phoneticPr fontId="5"/>
  </si>
  <si>
    <t>一般財団法人自然環境研究センター</t>
    <rPh sb="0" eb="2">
      <t>イッパン</t>
    </rPh>
    <rPh sb="2" eb="6">
      <t>ザイダンホウジン</t>
    </rPh>
    <phoneticPr fontId="5"/>
  </si>
  <si>
    <t>株式会社地域環境計画</t>
    <rPh sb="0" eb="4">
      <t>カブシキガイシャ</t>
    </rPh>
    <phoneticPr fontId="5"/>
  </si>
  <si>
    <t>株式会社トライ社</t>
    <rPh sb="0" eb="4">
      <t>カブシキガイシャ</t>
    </rPh>
    <phoneticPr fontId="5"/>
  </si>
  <si>
    <t>日高山脈襟裳地域の国立公園指定に関する指定植物選定業務</t>
    <phoneticPr fontId="5"/>
  </si>
  <si>
    <t>小笠原国立公園父島列島グリーンアノール対策調査業務</t>
    <phoneticPr fontId="5"/>
  </si>
  <si>
    <t>白山生態系維持回復事業に係る外来植物調査等業務</t>
    <phoneticPr fontId="5"/>
  </si>
  <si>
    <t>瀬戸内海国立公園指定植物選定業務</t>
    <phoneticPr fontId="5"/>
  </si>
  <si>
    <t>令和2年度沖縄県八重山地域における外来カエル類拡散防止対策検討業務</t>
    <phoneticPr fontId="5"/>
  </si>
  <si>
    <t>諸謝金</t>
    <rPh sb="0" eb="1">
      <t>ショ</t>
    </rPh>
    <rPh sb="1" eb="3">
      <t>シャキン</t>
    </rPh>
    <phoneticPr fontId="5"/>
  </si>
  <si>
    <t>検討会出席謝金</t>
    <rPh sb="0" eb="3">
      <t>ケントウカイ</t>
    </rPh>
    <rPh sb="3" eb="5">
      <t>シュッセキ</t>
    </rPh>
    <rPh sb="5" eb="7">
      <t>シャキン</t>
    </rPh>
    <phoneticPr fontId="5"/>
  </si>
  <si>
    <t>直接変動費</t>
    <phoneticPr fontId="5"/>
  </si>
  <si>
    <t>消耗品（ニッケル水素電池専用充電器）購入</t>
    <rPh sb="0" eb="3">
      <t>ショウモウヒン</t>
    </rPh>
    <rPh sb="18" eb="20">
      <t>コウニュウ</t>
    </rPh>
    <phoneticPr fontId="5"/>
  </si>
  <si>
    <t>-</t>
    <phoneticPr fontId="5"/>
  </si>
  <si>
    <t>消耗品（ポリ袋）購入</t>
    <rPh sb="0" eb="3">
      <t>ショウモウヒン</t>
    </rPh>
    <rPh sb="6" eb="7">
      <t>フクロ</t>
    </rPh>
    <rPh sb="8" eb="10">
      <t>コウニュウ</t>
    </rPh>
    <phoneticPr fontId="5"/>
  </si>
  <si>
    <t>-</t>
    <phoneticPr fontId="5"/>
  </si>
  <si>
    <t>栃木県立博物館友の会</t>
    <phoneticPr fontId="5"/>
  </si>
  <si>
    <t>-</t>
    <phoneticPr fontId="25"/>
  </si>
  <si>
    <t>-</t>
    <phoneticPr fontId="25"/>
  </si>
  <si>
    <t>102/14</t>
    <phoneticPr fontId="25"/>
  </si>
  <si>
    <t>-</t>
    <phoneticPr fontId="25"/>
  </si>
  <si>
    <t>-</t>
    <phoneticPr fontId="25"/>
  </si>
  <si>
    <t>-</t>
    <phoneticPr fontId="25"/>
  </si>
  <si>
    <t>・利用調整地区において、利用調整効果のモニタリング評価・利用ガイドラインの周知等を行い、管理体制の強化・周知を進めている。また、利用調整も含めた管理手法の検討を進めている。
・平成27年度に改定した国立公園内において採集等を規制する植物の選定要領に基づき、各国立公園ごとに採集等を規制する植物の見直しを順次進めている。また、海域公園地区等において採取等を規制する動植物の見直しも適宜、進めている。
・国立公園等生態系の保全上重要な保護地域において、外来種の防除対策を継続している。</t>
    <phoneticPr fontId="25"/>
  </si>
  <si>
    <t>自然環境及び個々の生物種の保護による生物多様性の保全や、人と自然との共生等に寄与する。</t>
    <phoneticPr fontId="25"/>
  </si>
  <si>
    <t>-</t>
    <phoneticPr fontId="25"/>
  </si>
  <si>
    <t>一件あたりの契約額が少額なものについては、複数者から見積もりを取得し、最も安価な者を支払い先として選定している。
一者応札となった場合等については、専門性が極めて高い業務であったため、応札できる業者が極めて限られるといったやむを得ない理由があった。
公告期間の延長等を行い、競争性の確保に努めていく。</t>
    <rPh sb="125" eb="127">
      <t>コウコク</t>
    </rPh>
    <rPh sb="127" eb="129">
      <t>キカン</t>
    </rPh>
    <rPh sb="130" eb="132">
      <t>エンチョウ</t>
    </rPh>
    <rPh sb="132" eb="133">
      <t>トウ</t>
    </rPh>
    <rPh sb="134" eb="135">
      <t>オコナ</t>
    </rPh>
    <rPh sb="137" eb="140">
      <t>キョウソウセイ</t>
    </rPh>
    <rPh sb="141" eb="143">
      <t>カクホ</t>
    </rPh>
    <rPh sb="144" eb="145">
      <t>ツト</t>
    </rPh>
    <phoneticPr fontId="5"/>
  </si>
  <si>
    <t>直接固定費</t>
    <rPh sb="0" eb="2">
      <t>チョクセツ</t>
    </rPh>
    <rPh sb="2" eb="5">
      <t>コテイヒ</t>
    </rPh>
    <phoneticPr fontId="5"/>
  </si>
  <si>
    <t>計画検討、調査等</t>
    <phoneticPr fontId="5"/>
  </si>
  <si>
    <t>間接費、消費税等</t>
    <rPh sb="0" eb="3">
      <t>カンセツヒ</t>
    </rPh>
    <rPh sb="4" eb="7">
      <t>ショウヒゼイ</t>
    </rPh>
    <rPh sb="7" eb="8">
      <t>トウ</t>
    </rPh>
    <phoneticPr fontId="5"/>
  </si>
  <si>
    <t>-</t>
    <phoneticPr fontId="5"/>
  </si>
  <si>
    <t>99/14</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</si>
</sst>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left" vertical="center" wrapText="1"/>
      <protection locked="0"/>
    </xf>
    <xf numFmtId="183"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9" fontId="0" fillId="0" borderId="24" xfId="0" applyNumberFormat="1" applyFont="1" applyFill="1" applyBorder="1" applyAlignment="1" applyProtection="1">
      <alignment horizontal="right" vertical="center" wrapText="1"/>
      <protection locked="0"/>
    </xf>
    <xf numFmtId="9" fontId="0" fillId="0" borderId="25" xfId="0" applyNumberFormat="1" applyFont="1" applyFill="1" applyBorder="1" applyAlignment="1" applyProtection="1">
      <alignment horizontal="right" vertical="center" wrapText="1"/>
      <protection locked="0"/>
    </xf>
    <xf numFmtId="9" fontId="0" fillId="0" borderId="26" xfId="0" applyNumberFormat="1"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0" fontId="0" fillId="0" borderId="11"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right" vertical="center" shrinkToFi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30</xdr:col>
      <xdr:colOff>98611</xdr:colOff>
      <xdr:row>804</xdr:row>
      <xdr:rowOff>201732</xdr:rowOff>
    </xdr:from>
    <xdr:ext cx="3098443" cy="614207"/>
    <xdr:sp macro="" textlink="">
      <xdr:nvSpPr>
        <xdr:cNvPr id="3" name="テキスト ボックス 2">
          <a:extLst>
            <a:ext uri="{FF2B5EF4-FFF2-40B4-BE49-F238E27FC236}">
              <a16:creationId xmlns:a16="http://schemas.microsoft.com/office/drawing/2014/main" id="{6CE49FF2-986D-49FF-8471-C5AFC1184674}"/>
            </a:ext>
          </a:extLst>
        </xdr:cNvPr>
        <xdr:cNvSpPr txBox="1"/>
      </xdr:nvSpPr>
      <xdr:spPr>
        <a:xfrm>
          <a:off x="5549842" y="60147686"/>
          <a:ext cx="3098443" cy="6142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oneCellAnchor>
  <xdr:oneCellAnchor>
    <xdr:from>
      <xdr:col>31</xdr:col>
      <xdr:colOff>85214</xdr:colOff>
      <xdr:row>817</xdr:row>
      <xdr:rowOff>178286</xdr:rowOff>
    </xdr:from>
    <xdr:ext cx="3098443" cy="614207"/>
    <xdr:sp macro="" textlink="">
      <xdr:nvSpPr>
        <xdr:cNvPr id="4" name="テキスト ボックス 3">
          <a:extLst>
            <a:ext uri="{FF2B5EF4-FFF2-40B4-BE49-F238E27FC236}">
              <a16:creationId xmlns:a16="http://schemas.microsoft.com/office/drawing/2014/main" id="{6CE49FF2-986D-49FF-8471-C5AFC1184674}"/>
            </a:ext>
          </a:extLst>
        </xdr:cNvPr>
        <xdr:cNvSpPr txBox="1"/>
      </xdr:nvSpPr>
      <xdr:spPr>
        <a:xfrm>
          <a:off x="5821985" y="64578172"/>
          <a:ext cx="3098443" cy="6142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oneCellAnchor>
  <xdr:twoCellAnchor editAs="oneCell">
    <xdr:from>
      <xdr:col>7</xdr:col>
      <xdr:colOff>67402</xdr:colOff>
      <xdr:row>747</xdr:row>
      <xdr:rowOff>216376</xdr:rowOff>
    </xdr:from>
    <xdr:to>
      <xdr:col>49</xdr:col>
      <xdr:colOff>177907</xdr:colOff>
      <xdr:row>762</xdr:row>
      <xdr:rowOff>304800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6115" y="46632115"/>
          <a:ext cx="7902783" cy="543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789" sqref="BF78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020">
        <v>2021</v>
      </c>
      <c r="AE2" s="1020"/>
      <c r="AF2" s="1020"/>
      <c r="AG2" s="1020"/>
      <c r="AH2" s="1020"/>
      <c r="AI2" s="83" t="s">
        <v>316</v>
      </c>
      <c r="AJ2" s="1020" t="s">
        <v>621</v>
      </c>
      <c r="AK2" s="1020"/>
      <c r="AL2" s="1020"/>
      <c r="AM2" s="1020"/>
      <c r="AN2" s="83" t="s">
        <v>316</v>
      </c>
      <c r="AO2" s="1020">
        <v>20</v>
      </c>
      <c r="AP2" s="1020"/>
      <c r="AQ2" s="1020"/>
      <c r="AR2" s="84" t="s">
        <v>620</v>
      </c>
      <c r="AS2" s="1026">
        <v>216</v>
      </c>
      <c r="AT2" s="1026"/>
      <c r="AU2" s="1026"/>
      <c r="AV2" s="83" t="str">
        <f>IF(AW2="","","-")</f>
        <v/>
      </c>
      <c r="AW2" s="986"/>
      <c r="AX2" s="986"/>
    </row>
    <row r="3" spans="1:50" ht="21" customHeight="1" thickBot="1" x14ac:dyDescent="0.25">
      <c r="A3" s="936" t="s">
        <v>613</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23" t="s">
        <v>63</v>
      </c>
      <c r="AJ3" s="938" t="s">
        <v>623</v>
      </c>
      <c r="AK3" s="938"/>
      <c r="AL3" s="938"/>
      <c r="AM3" s="938"/>
      <c r="AN3" s="938"/>
      <c r="AO3" s="938"/>
      <c r="AP3" s="938"/>
      <c r="AQ3" s="938"/>
      <c r="AR3" s="938"/>
      <c r="AS3" s="938"/>
      <c r="AT3" s="938"/>
      <c r="AU3" s="938"/>
      <c r="AV3" s="938"/>
      <c r="AW3" s="938"/>
      <c r="AX3" s="24" t="s">
        <v>64</v>
      </c>
    </row>
    <row r="4" spans="1:50" ht="24.75" customHeight="1" x14ac:dyDescent="0.2">
      <c r="A4" s="748" t="s">
        <v>25</v>
      </c>
      <c r="B4" s="749"/>
      <c r="C4" s="749"/>
      <c r="D4" s="749"/>
      <c r="E4" s="749"/>
      <c r="F4" s="749"/>
      <c r="G4" s="726" t="s">
        <v>624</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625</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2">
      <c r="A5" s="736" t="s">
        <v>66</v>
      </c>
      <c r="B5" s="737"/>
      <c r="C5" s="737"/>
      <c r="D5" s="737"/>
      <c r="E5" s="737"/>
      <c r="F5" s="738"/>
      <c r="G5" s="908" t="s">
        <v>627</v>
      </c>
      <c r="H5" s="909"/>
      <c r="I5" s="909"/>
      <c r="J5" s="909"/>
      <c r="K5" s="909"/>
      <c r="L5" s="909"/>
      <c r="M5" s="910" t="s">
        <v>65</v>
      </c>
      <c r="N5" s="911"/>
      <c r="O5" s="911"/>
      <c r="P5" s="911"/>
      <c r="Q5" s="911"/>
      <c r="R5" s="912"/>
      <c r="S5" s="913" t="s">
        <v>628</v>
      </c>
      <c r="T5" s="909"/>
      <c r="U5" s="909"/>
      <c r="V5" s="909"/>
      <c r="W5" s="909"/>
      <c r="X5" s="914"/>
      <c r="Y5" s="742" t="s">
        <v>3</v>
      </c>
      <c r="Z5" s="579"/>
      <c r="AA5" s="579"/>
      <c r="AB5" s="579"/>
      <c r="AC5" s="579"/>
      <c r="AD5" s="580"/>
      <c r="AE5" s="743" t="s">
        <v>629</v>
      </c>
      <c r="AF5" s="743"/>
      <c r="AG5" s="743"/>
      <c r="AH5" s="743"/>
      <c r="AI5" s="743"/>
      <c r="AJ5" s="743"/>
      <c r="AK5" s="743"/>
      <c r="AL5" s="743"/>
      <c r="AM5" s="743"/>
      <c r="AN5" s="743"/>
      <c r="AO5" s="743"/>
      <c r="AP5" s="744"/>
      <c r="AQ5" s="745" t="s">
        <v>626</v>
      </c>
      <c r="AR5" s="746"/>
      <c r="AS5" s="746"/>
      <c r="AT5" s="746"/>
      <c r="AU5" s="746"/>
      <c r="AV5" s="746"/>
      <c r="AW5" s="746"/>
      <c r="AX5" s="747"/>
    </row>
    <row r="6" spans="1:50" ht="39" customHeight="1" x14ac:dyDescent="0.2">
      <c r="A6" s="750" t="s">
        <v>4</v>
      </c>
      <c r="B6" s="751"/>
      <c r="C6" s="751"/>
      <c r="D6" s="751"/>
      <c r="E6" s="751"/>
      <c r="F6" s="75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2">
      <c r="A7" s="531" t="s">
        <v>22</v>
      </c>
      <c r="B7" s="532"/>
      <c r="C7" s="532"/>
      <c r="D7" s="532"/>
      <c r="E7" s="532"/>
      <c r="F7" s="533"/>
      <c r="G7" s="534" t="s">
        <v>630</v>
      </c>
      <c r="H7" s="535"/>
      <c r="I7" s="535"/>
      <c r="J7" s="535"/>
      <c r="K7" s="535"/>
      <c r="L7" s="535"/>
      <c r="M7" s="535"/>
      <c r="N7" s="535"/>
      <c r="O7" s="535"/>
      <c r="P7" s="535"/>
      <c r="Q7" s="535"/>
      <c r="R7" s="535"/>
      <c r="S7" s="535"/>
      <c r="T7" s="535"/>
      <c r="U7" s="535"/>
      <c r="V7" s="535"/>
      <c r="W7" s="535"/>
      <c r="X7" s="536"/>
      <c r="Y7" s="998" t="s">
        <v>299</v>
      </c>
      <c r="Z7" s="476"/>
      <c r="AA7" s="476"/>
      <c r="AB7" s="476"/>
      <c r="AC7" s="476"/>
      <c r="AD7" s="999"/>
      <c r="AE7" s="987" t="s">
        <v>631</v>
      </c>
      <c r="AF7" s="988"/>
      <c r="AG7" s="988"/>
      <c r="AH7" s="988"/>
      <c r="AI7" s="988"/>
      <c r="AJ7" s="988"/>
      <c r="AK7" s="988"/>
      <c r="AL7" s="988"/>
      <c r="AM7" s="988"/>
      <c r="AN7" s="988"/>
      <c r="AO7" s="988"/>
      <c r="AP7" s="988"/>
      <c r="AQ7" s="988"/>
      <c r="AR7" s="988"/>
      <c r="AS7" s="988"/>
      <c r="AT7" s="988"/>
      <c r="AU7" s="988"/>
      <c r="AV7" s="988"/>
      <c r="AW7" s="988"/>
      <c r="AX7" s="989"/>
    </row>
    <row r="8" spans="1:50" ht="53.25" customHeight="1" x14ac:dyDescent="0.2">
      <c r="A8" s="531" t="s">
        <v>207</v>
      </c>
      <c r="B8" s="532"/>
      <c r="C8" s="532"/>
      <c r="D8" s="532"/>
      <c r="E8" s="532"/>
      <c r="F8" s="533"/>
      <c r="G8" s="1021" t="str">
        <f>入力規則等!A27</f>
        <v>-</v>
      </c>
      <c r="H8" s="764"/>
      <c r="I8" s="764"/>
      <c r="J8" s="764"/>
      <c r="K8" s="764"/>
      <c r="L8" s="764"/>
      <c r="M8" s="764"/>
      <c r="N8" s="764"/>
      <c r="O8" s="764"/>
      <c r="P8" s="764"/>
      <c r="Q8" s="764"/>
      <c r="R8" s="764"/>
      <c r="S8" s="764"/>
      <c r="T8" s="764"/>
      <c r="U8" s="764"/>
      <c r="V8" s="764"/>
      <c r="W8" s="764"/>
      <c r="X8" s="1022"/>
      <c r="Y8" s="915" t="s">
        <v>208</v>
      </c>
      <c r="Z8" s="916"/>
      <c r="AA8" s="916"/>
      <c r="AB8" s="916"/>
      <c r="AC8" s="916"/>
      <c r="AD8" s="917"/>
      <c r="AE8" s="763" t="str">
        <f>入力規則等!K13</f>
        <v>その他の事項経費</v>
      </c>
      <c r="AF8" s="764"/>
      <c r="AG8" s="764"/>
      <c r="AH8" s="764"/>
      <c r="AI8" s="764"/>
      <c r="AJ8" s="764"/>
      <c r="AK8" s="764"/>
      <c r="AL8" s="764"/>
      <c r="AM8" s="764"/>
      <c r="AN8" s="764"/>
      <c r="AO8" s="764"/>
      <c r="AP8" s="764"/>
      <c r="AQ8" s="764"/>
      <c r="AR8" s="764"/>
      <c r="AS8" s="764"/>
      <c r="AT8" s="764"/>
      <c r="AU8" s="764"/>
      <c r="AV8" s="764"/>
      <c r="AW8" s="764"/>
      <c r="AX8" s="765"/>
    </row>
    <row r="9" spans="1:50" ht="58.5" customHeight="1" x14ac:dyDescent="0.2">
      <c r="A9" s="918" t="s">
        <v>23</v>
      </c>
      <c r="B9" s="919"/>
      <c r="C9" s="919"/>
      <c r="D9" s="919"/>
      <c r="E9" s="919"/>
      <c r="F9" s="919"/>
      <c r="G9" s="920" t="s">
        <v>632</v>
      </c>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1"/>
      <c r="AR9" s="921"/>
      <c r="AS9" s="921"/>
      <c r="AT9" s="921"/>
      <c r="AU9" s="921"/>
      <c r="AV9" s="921"/>
      <c r="AW9" s="921"/>
      <c r="AX9" s="922"/>
    </row>
    <row r="10" spans="1:50" ht="80.25" customHeight="1" x14ac:dyDescent="0.2">
      <c r="A10" s="704" t="s">
        <v>29</v>
      </c>
      <c r="B10" s="705"/>
      <c r="C10" s="705"/>
      <c r="D10" s="705"/>
      <c r="E10" s="705"/>
      <c r="F10" s="705"/>
      <c r="G10" s="798" t="s">
        <v>633</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2">
      <c r="A11" s="704" t="s">
        <v>5</v>
      </c>
      <c r="B11" s="705"/>
      <c r="C11" s="705"/>
      <c r="D11" s="705"/>
      <c r="E11" s="705"/>
      <c r="F11" s="706"/>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2">
      <c r="A12" s="1039" t="s">
        <v>24</v>
      </c>
      <c r="B12" s="1040"/>
      <c r="C12" s="1040"/>
      <c r="D12" s="1040"/>
      <c r="E12" s="1040"/>
      <c r="F12" s="1041"/>
      <c r="G12" s="804"/>
      <c r="H12" s="805"/>
      <c r="I12" s="805"/>
      <c r="J12" s="805"/>
      <c r="K12" s="805"/>
      <c r="L12" s="805"/>
      <c r="M12" s="805"/>
      <c r="N12" s="805"/>
      <c r="O12" s="805"/>
      <c r="P12" s="483" t="s">
        <v>300</v>
      </c>
      <c r="Q12" s="478"/>
      <c r="R12" s="478"/>
      <c r="S12" s="478"/>
      <c r="T12" s="478"/>
      <c r="U12" s="478"/>
      <c r="V12" s="479"/>
      <c r="W12" s="483" t="s">
        <v>322</v>
      </c>
      <c r="X12" s="478"/>
      <c r="Y12" s="478"/>
      <c r="Z12" s="478"/>
      <c r="AA12" s="478"/>
      <c r="AB12" s="478"/>
      <c r="AC12" s="479"/>
      <c r="AD12" s="483" t="s">
        <v>610</v>
      </c>
      <c r="AE12" s="478"/>
      <c r="AF12" s="478"/>
      <c r="AG12" s="478"/>
      <c r="AH12" s="478"/>
      <c r="AI12" s="478"/>
      <c r="AJ12" s="479"/>
      <c r="AK12" s="483" t="s">
        <v>614</v>
      </c>
      <c r="AL12" s="478"/>
      <c r="AM12" s="478"/>
      <c r="AN12" s="478"/>
      <c r="AO12" s="478"/>
      <c r="AP12" s="478"/>
      <c r="AQ12" s="479"/>
      <c r="AR12" s="483" t="s">
        <v>615</v>
      </c>
      <c r="AS12" s="478"/>
      <c r="AT12" s="478"/>
      <c r="AU12" s="478"/>
      <c r="AV12" s="478"/>
      <c r="AW12" s="478"/>
      <c r="AX12" s="766"/>
    </row>
    <row r="13" spans="1:50" ht="21" customHeight="1" x14ac:dyDescent="0.2">
      <c r="A13" s="652"/>
      <c r="B13" s="653"/>
      <c r="C13" s="653"/>
      <c r="D13" s="653"/>
      <c r="E13" s="653"/>
      <c r="F13" s="654"/>
      <c r="G13" s="767" t="s">
        <v>6</v>
      </c>
      <c r="H13" s="768"/>
      <c r="I13" s="808" t="s">
        <v>7</v>
      </c>
      <c r="J13" s="809"/>
      <c r="K13" s="809"/>
      <c r="L13" s="809"/>
      <c r="M13" s="809"/>
      <c r="N13" s="809"/>
      <c r="O13" s="810"/>
      <c r="P13" s="701">
        <v>100</v>
      </c>
      <c r="Q13" s="702"/>
      <c r="R13" s="702"/>
      <c r="S13" s="702"/>
      <c r="T13" s="702"/>
      <c r="U13" s="702"/>
      <c r="V13" s="703"/>
      <c r="W13" s="701">
        <v>102</v>
      </c>
      <c r="X13" s="702"/>
      <c r="Y13" s="702"/>
      <c r="Z13" s="702"/>
      <c r="AA13" s="702"/>
      <c r="AB13" s="702"/>
      <c r="AC13" s="703"/>
      <c r="AD13" s="701">
        <v>114</v>
      </c>
      <c r="AE13" s="702"/>
      <c r="AF13" s="702"/>
      <c r="AG13" s="702"/>
      <c r="AH13" s="702"/>
      <c r="AI13" s="702"/>
      <c r="AJ13" s="703"/>
      <c r="AK13" s="701">
        <v>102</v>
      </c>
      <c r="AL13" s="702"/>
      <c r="AM13" s="702"/>
      <c r="AN13" s="702"/>
      <c r="AO13" s="702"/>
      <c r="AP13" s="702"/>
      <c r="AQ13" s="703"/>
      <c r="AR13" s="995"/>
      <c r="AS13" s="996"/>
      <c r="AT13" s="996"/>
      <c r="AU13" s="996"/>
      <c r="AV13" s="996"/>
      <c r="AW13" s="996"/>
      <c r="AX13" s="997"/>
    </row>
    <row r="14" spans="1:50" ht="21" customHeight="1" x14ac:dyDescent="0.2">
      <c r="A14" s="652"/>
      <c r="B14" s="653"/>
      <c r="C14" s="653"/>
      <c r="D14" s="653"/>
      <c r="E14" s="653"/>
      <c r="F14" s="654"/>
      <c r="G14" s="769"/>
      <c r="H14" s="770"/>
      <c r="I14" s="755" t="s">
        <v>8</v>
      </c>
      <c r="J14" s="806"/>
      <c r="K14" s="806"/>
      <c r="L14" s="806"/>
      <c r="M14" s="806"/>
      <c r="N14" s="806"/>
      <c r="O14" s="807"/>
      <c r="P14" s="701" t="s">
        <v>634</v>
      </c>
      <c r="Q14" s="702"/>
      <c r="R14" s="702"/>
      <c r="S14" s="702"/>
      <c r="T14" s="702"/>
      <c r="U14" s="702"/>
      <c r="V14" s="703"/>
      <c r="W14" s="701" t="s">
        <v>634</v>
      </c>
      <c r="X14" s="702"/>
      <c r="Y14" s="702"/>
      <c r="Z14" s="702"/>
      <c r="AA14" s="702"/>
      <c r="AB14" s="702"/>
      <c r="AC14" s="703"/>
      <c r="AD14" s="701" t="s">
        <v>634</v>
      </c>
      <c r="AE14" s="702"/>
      <c r="AF14" s="702"/>
      <c r="AG14" s="702"/>
      <c r="AH14" s="702"/>
      <c r="AI14" s="702"/>
      <c r="AJ14" s="703"/>
      <c r="AK14" s="701" t="s">
        <v>662</v>
      </c>
      <c r="AL14" s="702"/>
      <c r="AM14" s="702"/>
      <c r="AN14" s="702"/>
      <c r="AO14" s="702"/>
      <c r="AP14" s="702"/>
      <c r="AQ14" s="703"/>
      <c r="AR14" s="832"/>
      <c r="AS14" s="832"/>
      <c r="AT14" s="832"/>
      <c r="AU14" s="832"/>
      <c r="AV14" s="832"/>
      <c r="AW14" s="832"/>
      <c r="AX14" s="833"/>
    </row>
    <row r="15" spans="1:50" ht="21" customHeight="1" x14ac:dyDescent="0.2">
      <c r="A15" s="652"/>
      <c r="B15" s="653"/>
      <c r="C15" s="653"/>
      <c r="D15" s="653"/>
      <c r="E15" s="653"/>
      <c r="F15" s="654"/>
      <c r="G15" s="769"/>
      <c r="H15" s="770"/>
      <c r="I15" s="755" t="s">
        <v>50</v>
      </c>
      <c r="J15" s="756"/>
      <c r="K15" s="756"/>
      <c r="L15" s="756"/>
      <c r="M15" s="756"/>
      <c r="N15" s="756"/>
      <c r="O15" s="757"/>
      <c r="P15" s="701" t="s">
        <v>634</v>
      </c>
      <c r="Q15" s="702"/>
      <c r="R15" s="702"/>
      <c r="S15" s="702"/>
      <c r="T15" s="702"/>
      <c r="U15" s="702"/>
      <c r="V15" s="703"/>
      <c r="W15" s="701" t="s">
        <v>634</v>
      </c>
      <c r="X15" s="702"/>
      <c r="Y15" s="702"/>
      <c r="Z15" s="702"/>
      <c r="AA15" s="702"/>
      <c r="AB15" s="702"/>
      <c r="AC15" s="703"/>
      <c r="AD15" s="701" t="s">
        <v>634</v>
      </c>
      <c r="AE15" s="702"/>
      <c r="AF15" s="702"/>
      <c r="AG15" s="702"/>
      <c r="AH15" s="702"/>
      <c r="AI15" s="702"/>
      <c r="AJ15" s="703"/>
      <c r="AK15" s="701" t="s">
        <v>662</v>
      </c>
      <c r="AL15" s="702"/>
      <c r="AM15" s="702"/>
      <c r="AN15" s="702"/>
      <c r="AO15" s="702"/>
      <c r="AP15" s="702"/>
      <c r="AQ15" s="703"/>
      <c r="AR15" s="701"/>
      <c r="AS15" s="702"/>
      <c r="AT15" s="702"/>
      <c r="AU15" s="702"/>
      <c r="AV15" s="702"/>
      <c r="AW15" s="702"/>
      <c r="AX15" s="847"/>
    </row>
    <row r="16" spans="1:50" ht="21" customHeight="1" x14ac:dyDescent="0.2">
      <c r="A16" s="652"/>
      <c r="B16" s="653"/>
      <c r="C16" s="653"/>
      <c r="D16" s="653"/>
      <c r="E16" s="653"/>
      <c r="F16" s="654"/>
      <c r="G16" s="769"/>
      <c r="H16" s="770"/>
      <c r="I16" s="755" t="s">
        <v>51</v>
      </c>
      <c r="J16" s="756"/>
      <c r="K16" s="756"/>
      <c r="L16" s="756"/>
      <c r="M16" s="756"/>
      <c r="N16" s="756"/>
      <c r="O16" s="757"/>
      <c r="P16" s="701" t="s">
        <v>634</v>
      </c>
      <c r="Q16" s="702"/>
      <c r="R16" s="702"/>
      <c r="S16" s="702"/>
      <c r="T16" s="702"/>
      <c r="U16" s="702"/>
      <c r="V16" s="703"/>
      <c r="W16" s="701" t="s">
        <v>634</v>
      </c>
      <c r="X16" s="702"/>
      <c r="Y16" s="702"/>
      <c r="Z16" s="702"/>
      <c r="AA16" s="702"/>
      <c r="AB16" s="702"/>
      <c r="AC16" s="703"/>
      <c r="AD16" s="701" t="s">
        <v>634</v>
      </c>
      <c r="AE16" s="702"/>
      <c r="AF16" s="702"/>
      <c r="AG16" s="702"/>
      <c r="AH16" s="702"/>
      <c r="AI16" s="702"/>
      <c r="AJ16" s="703"/>
      <c r="AK16" s="701" t="s">
        <v>662</v>
      </c>
      <c r="AL16" s="702"/>
      <c r="AM16" s="702"/>
      <c r="AN16" s="702"/>
      <c r="AO16" s="702"/>
      <c r="AP16" s="702"/>
      <c r="AQ16" s="703"/>
      <c r="AR16" s="801"/>
      <c r="AS16" s="802"/>
      <c r="AT16" s="802"/>
      <c r="AU16" s="802"/>
      <c r="AV16" s="802"/>
      <c r="AW16" s="802"/>
      <c r="AX16" s="803"/>
    </row>
    <row r="17" spans="1:50" ht="24.75" customHeight="1" x14ac:dyDescent="0.2">
      <c r="A17" s="652"/>
      <c r="B17" s="653"/>
      <c r="C17" s="653"/>
      <c r="D17" s="653"/>
      <c r="E17" s="653"/>
      <c r="F17" s="654"/>
      <c r="G17" s="769"/>
      <c r="H17" s="770"/>
      <c r="I17" s="755" t="s">
        <v>49</v>
      </c>
      <c r="J17" s="806"/>
      <c r="K17" s="806"/>
      <c r="L17" s="806"/>
      <c r="M17" s="806"/>
      <c r="N17" s="806"/>
      <c r="O17" s="807"/>
      <c r="P17" s="701" t="s">
        <v>634</v>
      </c>
      <c r="Q17" s="702"/>
      <c r="R17" s="702"/>
      <c r="S17" s="702"/>
      <c r="T17" s="702"/>
      <c r="U17" s="702"/>
      <c r="V17" s="703"/>
      <c r="W17" s="701" t="s">
        <v>634</v>
      </c>
      <c r="X17" s="702"/>
      <c r="Y17" s="702"/>
      <c r="Z17" s="702"/>
      <c r="AA17" s="702"/>
      <c r="AB17" s="702"/>
      <c r="AC17" s="703"/>
      <c r="AD17" s="701" t="s">
        <v>634</v>
      </c>
      <c r="AE17" s="702"/>
      <c r="AF17" s="702"/>
      <c r="AG17" s="702"/>
      <c r="AH17" s="702"/>
      <c r="AI17" s="702"/>
      <c r="AJ17" s="703"/>
      <c r="AK17" s="701" t="s">
        <v>663</v>
      </c>
      <c r="AL17" s="702"/>
      <c r="AM17" s="702"/>
      <c r="AN17" s="702"/>
      <c r="AO17" s="702"/>
      <c r="AP17" s="702"/>
      <c r="AQ17" s="703"/>
      <c r="AR17" s="993"/>
      <c r="AS17" s="993"/>
      <c r="AT17" s="993"/>
      <c r="AU17" s="993"/>
      <c r="AV17" s="993"/>
      <c r="AW17" s="993"/>
      <c r="AX17" s="994"/>
    </row>
    <row r="18" spans="1:50" ht="24.75" customHeight="1" x14ac:dyDescent="0.2">
      <c r="A18" s="652"/>
      <c r="B18" s="653"/>
      <c r="C18" s="653"/>
      <c r="D18" s="653"/>
      <c r="E18" s="653"/>
      <c r="F18" s="654"/>
      <c r="G18" s="771"/>
      <c r="H18" s="772"/>
      <c r="I18" s="760" t="s">
        <v>20</v>
      </c>
      <c r="J18" s="761"/>
      <c r="K18" s="761"/>
      <c r="L18" s="761"/>
      <c r="M18" s="761"/>
      <c r="N18" s="761"/>
      <c r="O18" s="762"/>
      <c r="P18" s="947">
        <f>SUM(P13:V17)</f>
        <v>100</v>
      </c>
      <c r="Q18" s="948"/>
      <c r="R18" s="948"/>
      <c r="S18" s="948"/>
      <c r="T18" s="948"/>
      <c r="U18" s="948"/>
      <c r="V18" s="949"/>
      <c r="W18" s="947">
        <f>SUM(W13:AC17)</f>
        <v>102</v>
      </c>
      <c r="X18" s="948"/>
      <c r="Y18" s="948"/>
      <c r="Z18" s="948"/>
      <c r="AA18" s="948"/>
      <c r="AB18" s="948"/>
      <c r="AC18" s="949"/>
      <c r="AD18" s="947">
        <f>SUM(AD13:AJ17)</f>
        <v>114</v>
      </c>
      <c r="AE18" s="948"/>
      <c r="AF18" s="948"/>
      <c r="AG18" s="948"/>
      <c r="AH18" s="948"/>
      <c r="AI18" s="948"/>
      <c r="AJ18" s="949"/>
      <c r="AK18" s="947">
        <f>SUM(AK13:AQ17)</f>
        <v>102</v>
      </c>
      <c r="AL18" s="948"/>
      <c r="AM18" s="948"/>
      <c r="AN18" s="948"/>
      <c r="AO18" s="948"/>
      <c r="AP18" s="948"/>
      <c r="AQ18" s="949"/>
      <c r="AR18" s="947">
        <f>SUM(AR13:AX17)</f>
        <v>0</v>
      </c>
      <c r="AS18" s="948"/>
      <c r="AT18" s="948"/>
      <c r="AU18" s="948"/>
      <c r="AV18" s="948"/>
      <c r="AW18" s="948"/>
      <c r="AX18" s="950"/>
    </row>
    <row r="19" spans="1:50" ht="24.75" customHeight="1" x14ac:dyDescent="0.2">
      <c r="A19" s="652"/>
      <c r="B19" s="653"/>
      <c r="C19" s="653"/>
      <c r="D19" s="653"/>
      <c r="E19" s="653"/>
      <c r="F19" s="654"/>
      <c r="G19" s="945" t="s">
        <v>9</v>
      </c>
      <c r="H19" s="946"/>
      <c r="I19" s="946"/>
      <c r="J19" s="946"/>
      <c r="K19" s="946"/>
      <c r="L19" s="946"/>
      <c r="M19" s="946"/>
      <c r="N19" s="946"/>
      <c r="O19" s="946"/>
      <c r="P19" s="701">
        <v>95</v>
      </c>
      <c r="Q19" s="702"/>
      <c r="R19" s="702"/>
      <c r="S19" s="702"/>
      <c r="T19" s="702"/>
      <c r="U19" s="702"/>
      <c r="V19" s="703"/>
      <c r="W19" s="701">
        <v>80</v>
      </c>
      <c r="X19" s="702"/>
      <c r="Y19" s="702"/>
      <c r="Z19" s="702"/>
      <c r="AA19" s="702"/>
      <c r="AB19" s="702"/>
      <c r="AC19" s="703"/>
      <c r="AD19" s="701">
        <v>99</v>
      </c>
      <c r="AE19" s="702"/>
      <c r="AF19" s="702"/>
      <c r="AG19" s="702"/>
      <c r="AH19" s="702"/>
      <c r="AI19" s="702"/>
      <c r="AJ19" s="703"/>
      <c r="AK19" s="309"/>
      <c r="AL19" s="309"/>
      <c r="AM19" s="309"/>
      <c r="AN19" s="309"/>
      <c r="AO19" s="309"/>
      <c r="AP19" s="309"/>
      <c r="AQ19" s="309"/>
      <c r="AR19" s="309"/>
      <c r="AS19" s="309"/>
      <c r="AT19" s="309"/>
      <c r="AU19" s="309"/>
      <c r="AV19" s="309"/>
      <c r="AW19" s="309"/>
      <c r="AX19" s="311"/>
    </row>
    <row r="20" spans="1:50" ht="24.75" customHeight="1" x14ac:dyDescent="0.2">
      <c r="A20" s="652"/>
      <c r="B20" s="653"/>
      <c r="C20" s="653"/>
      <c r="D20" s="653"/>
      <c r="E20" s="653"/>
      <c r="F20" s="654"/>
      <c r="G20" s="945" t="s">
        <v>10</v>
      </c>
      <c r="H20" s="946"/>
      <c r="I20" s="946"/>
      <c r="J20" s="946"/>
      <c r="K20" s="946"/>
      <c r="L20" s="946"/>
      <c r="M20" s="946"/>
      <c r="N20" s="946"/>
      <c r="O20" s="946"/>
      <c r="P20" s="301">
        <f>IF(P18=0, "-", SUM(P19)/P18)</f>
        <v>0.95</v>
      </c>
      <c r="Q20" s="301"/>
      <c r="R20" s="301"/>
      <c r="S20" s="301"/>
      <c r="T20" s="301"/>
      <c r="U20" s="301"/>
      <c r="V20" s="301"/>
      <c r="W20" s="301">
        <f t="shared" ref="W20" si="0">IF(W18=0, "-", SUM(W19)/W18)</f>
        <v>0.78431372549019607</v>
      </c>
      <c r="X20" s="301"/>
      <c r="Y20" s="301"/>
      <c r="Z20" s="301"/>
      <c r="AA20" s="301"/>
      <c r="AB20" s="301"/>
      <c r="AC20" s="301"/>
      <c r="AD20" s="301">
        <f t="shared" ref="AD20" si="1">IF(AD18=0, "-", SUM(AD19)/AD18)</f>
        <v>0.86842105263157898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918"/>
      <c r="B21" s="919"/>
      <c r="C21" s="919"/>
      <c r="D21" s="919"/>
      <c r="E21" s="919"/>
      <c r="F21" s="1042"/>
      <c r="G21" s="299" t="s">
        <v>268</v>
      </c>
      <c r="H21" s="300"/>
      <c r="I21" s="300"/>
      <c r="J21" s="300"/>
      <c r="K21" s="300"/>
      <c r="L21" s="300"/>
      <c r="M21" s="300"/>
      <c r="N21" s="300"/>
      <c r="O21" s="300"/>
      <c r="P21" s="301">
        <f>IF(P19=0, "-", SUM(P19)/SUM(P13,P14))</f>
        <v>0.95</v>
      </c>
      <c r="Q21" s="301"/>
      <c r="R21" s="301"/>
      <c r="S21" s="301"/>
      <c r="T21" s="301"/>
      <c r="U21" s="301"/>
      <c r="V21" s="301"/>
      <c r="W21" s="301">
        <f t="shared" ref="W21" si="2">IF(W19=0, "-", SUM(W19)/SUM(W13,W14))</f>
        <v>0.78431372549019607</v>
      </c>
      <c r="X21" s="301"/>
      <c r="Y21" s="301"/>
      <c r="Z21" s="301"/>
      <c r="AA21" s="301"/>
      <c r="AB21" s="301"/>
      <c r="AC21" s="301"/>
      <c r="AD21" s="301">
        <f t="shared" ref="AD21" si="3">IF(AD19=0, "-", SUM(AD19)/SUM(AD13,AD14))</f>
        <v>0.86842105263157898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1048" t="s">
        <v>618</v>
      </c>
      <c r="B22" s="1049"/>
      <c r="C22" s="1049"/>
      <c r="D22" s="1049"/>
      <c r="E22" s="1049"/>
      <c r="F22" s="1050"/>
      <c r="G22" s="1044" t="s">
        <v>248</v>
      </c>
      <c r="H22" s="207"/>
      <c r="I22" s="207"/>
      <c r="J22" s="207"/>
      <c r="K22" s="207"/>
      <c r="L22" s="207"/>
      <c r="M22" s="207"/>
      <c r="N22" s="207"/>
      <c r="O22" s="208"/>
      <c r="P22" s="1009" t="s">
        <v>616</v>
      </c>
      <c r="Q22" s="207"/>
      <c r="R22" s="207"/>
      <c r="S22" s="207"/>
      <c r="T22" s="207"/>
      <c r="U22" s="207"/>
      <c r="V22" s="208"/>
      <c r="W22" s="1009" t="s">
        <v>617</v>
      </c>
      <c r="X22" s="207"/>
      <c r="Y22" s="207"/>
      <c r="Z22" s="207"/>
      <c r="AA22" s="207"/>
      <c r="AB22" s="207"/>
      <c r="AC22" s="208"/>
      <c r="AD22" s="1009" t="s">
        <v>247</v>
      </c>
      <c r="AE22" s="207"/>
      <c r="AF22" s="207"/>
      <c r="AG22" s="207"/>
      <c r="AH22" s="207"/>
      <c r="AI22" s="207"/>
      <c r="AJ22" s="207"/>
      <c r="AK22" s="207"/>
      <c r="AL22" s="207"/>
      <c r="AM22" s="207"/>
      <c r="AN22" s="207"/>
      <c r="AO22" s="207"/>
      <c r="AP22" s="207"/>
      <c r="AQ22" s="207"/>
      <c r="AR22" s="207"/>
      <c r="AS22" s="207"/>
      <c r="AT22" s="207"/>
      <c r="AU22" s="207"/>
      <c r="AV22" s="207"/>
      <c r="AW22" s="207"/>
      <c r="AX22" s="1057"/>
    </row>
    <row r="23" spans="1:50" ht="25.5" customHeight="1" x14ac:dyDescent="0.2">
      <c r="A23" s="1051"/>
      <c r="B23" s="1052"/>
      <c r="C23" s="1052"/>
      <c r="D23" s="1052"/>
      <c r="E23" s="1052"/>
      <c r="F23" s="1053"/>
      <c r="G23" s="1045" t="s">
        <v>635</v>
      </c>
      <c r="H23" s="1046"/>
      <c r="I23" s="1046"/>
      <c r="J23" s="1046"/>
      <c r="K23" s="1046"/>
      <c r="L23" s="1046"/>
      <c r="M23" s="1046"/>
      <c r="N23" s="1046"/>
      <c r="O23" s="1047"/>
      <c r="P23" s="995">
        <v>102</v>
      </c>
      <c r="Q23" s="996"/>
      <c r="R23" s="996"/>
      <c r="S23" s="996"/>
      <c r="T23" s="996"/>
      <c r="U23" s="996"/>
      <c r="V23" s="1010"/>
      <c r="W23" s="995"/>
      <c r="X23" s="996"/>
      <c r="Y23" s="996"/>
      <c r="Z23" s="996"/>
      <c r="AA23" s="996"/>
      <c r="AB23" s="996"/>
      <c r="AC23" s="1010"/>
      <c r="AD23" s="1058"/>
      <c r="AE23" s="1059"/>
      <c r="AF23" s="1059"/>
      <c r="AG23" s="1059"/>
      <c r="AH23" s="1059"/>
      <c r="AI23" s="1059"/>
      <c r="AJ23" s="1059"/>
      <c r="AK23" s="1059"/>
      <c r="AL23" s="1059"/>
      <c r="AM23" s="1059"/>
      <c r="AN23" s="1059"/>
      <c r="AO23" s="1059"/>
      <c r="AP23" s="1059"/>
      <c r="AQ23" s="1059"/>
      <c r="AR23" s="1059"/>
      <c r="AS23" s="1059"/>
      <c r="AT23" s="1059"/>
      <c r="AU23" s="1059"/>
      <c r="AV23" s="1059"/>
      <c r="AW23" s="1059"/>
      <c r="AX23" s="1060"/>
    </row>
    <row r="24" spans="1:50" ht="25.5" hidden="1" customHeight="1" x14ac:dyDescent="0.2">
      <c r="A24" s="1051"/>
      <c r="B24" s="1052"/>
      <c r="C24" s="1052"/>
      <c r="D24" s="1052"/>
      <c r="E24" s="1052"/>
      <c r="F24" s="1053"/>
      <c r="G24" s="1011"/>
      <c r="H24" s="1012"/>
      <c r="I24" s="1012"/>
      <c r="J24" s="1012"/>
      <c r="K24" s="1012"/>
      <c r="L24" s="1012"/>
      <c r="M24" s="1012"/>
      <c r="N24" s="1012"/>
      <c r="O24" s="1013"/>
      <c r="P24" s="701"/>
      <c r="Q24" s="702"/>
      <c r="R24" s="702"/>
      <c r="S24" s="702"/>
      <c r="T24" s="702"/>
      <c r="U24" s="702"/>
      <c r="V24" s="703"/>
      <c r="W24" s="701"/>
      <c r="X24" s="702"/>
      <c r="Y24" s="702"/>
      <c r="Z24" s="702"/>
      <c r="AA24" s="702"/>
      <c r="AB24" s="702"/>
      <c r="AC24" s="703"/>
      <c r="AD24" s="1061"/>
      <c r="AE24" s="1062"/>
      <c r="AF24" s="1062"/>
      <c r="AG24" s="1062"/>
      <c r="AH24" s="1062"/>
      <c r="AI24" s="1062"/>
      <c r="AJ24" s="1062"/>
      <c r="AK24" s="1062"/>
      <c r="AL24" s="1062"/>
      <c r="AM24" s="1062"/>
      <c r="AN24" s="1062"/>
      <c r="AO24" s="1062"/>
      <c r="AP24" s="1062"/>
      <c r="AQ24" s="1062"/>
      <c r="AR24" s="1062"/>
      <c r="AS24" s="1062"/>
      <c r="AT24" s="1062"/>
      <c r="AU24" s="1062"/>
      <c r="AV24" s="1062"/>
      <c r="AW24" s="1062"/>
      <c r="AX24" s="1063"/>
    </row>
    <row r="25" spans="1:50" ht="25.5" hidden="1" customHeight="1" x14ac:dyDescent="0.2">
      <c r="A25" s="1051"/>
      <c r="B25" s="1052"/>
      <c r="C25" s="1052"/>
      <c r="D25" s="1052"/>
      <c r="E25" s="1052"/>
      <c r="F25" s="1053"/>
      <c r="G25" s="1011"/>
      <c r="H25" s="1012"/>
      <c r="I25" s="1012"/>
      <c r="J25" s="1012"/>
      <c r="K25" s="1012"/>
      <c r="L25" s="1012"/>
      <c r="M25" s="1012"/>
      <c r="N25" s="1012"/>
      <c r="O25" s="1013"/>
      <c r="P25" s="701"/>
      <c r="Q25" s="702"/>
      <c r="R25" s="702"/>
      <c r="S25" s="702"/>
      <c r="T25" s="702"/>
      <c r="U25" s="702"/>
      <c r="V25" s="703"/>
      <c r="W25" s="701"/>
      <c r="X25" s="702"/>
      <c r="Y25" s="702"/>
      <c r="Z25" s="702"/>
      <c r="AA25" s="702"/>
      <c r="AB25" s="702"/>
      <c r="AC25" s="703"/>
      <c r="AD25" s="1061"/>
      <c r="AE25" s="1062"/>
      <c r="AF25" s="1062"/>
      <c r="AG25" s="1062"/>
      <c r="AH25" s="1062"/>
      <c r="AI25" s="1062"/>
      <c r="AJ25" s="1062"/>
      <c r="AK25" s="1062"/>
      <c r="AL25" s="1062"/>
      <c r="AM25" s="1062"/>
      <c r="AN25" s="1062"/>
      <c r="AO25" s="1062"/>
      <c r="AP25" s="1062"/>
      <c r="AQ25" s="1062"/>
      <c r="AR25" s="1062"/>
      <c r="AS25" s="1062"/>
      <c r="AT25" s="1062"/>
      <c r="AU25" s="1062"/>
      <c r="AV25" s="1062"/>
      <c r="AW25" s="1062"/>
      <c r="AX25" s="1063"/>
    </row>
    <row r="26" spans="1:50" ht="25.5" hidden="1" customHeight="1" x14ac:dyDescent="0.2">
      <c r="A26" s="1051"/>
      <c r="B26" s="1052"/>
      <c r="C26" s="1052"/>
      <c r="D26" s="1052"/>
      <c r="E26" s="1052"/>
      <c r="F26" s="1053"/>
      <c r="G26" s="1011"/>
      <c r="H26" s="1012"/>
      <c r="I26" s="1012"/>
      <c r="J26" s="1012"/>
      <c r="K26" s="1012"/>
      <c r="L26" s="1012"/>
      <c r="M26" s="1012"/>
      <c r="N26" s="1012"/>
      <c r="O26" s="1013"/>
      <c r="P26" s="701"/>
      <c r="Q26" s="702"/>
      <c r="R26" s="702"/>
      <c r="S26" s="702"/>
      <c r="T26" s="702"/>
      <c r="U26" s="702"/>
      <c r="V26" s="703"/>
      <c r="W26" s="701"/>
      <c r="X26" s="702"/>
      <c r="Y26" s="702"/>
      <c r="Z26" s="702"/>
      <c r="AA26" s="702"/>
      <c r="AB26" s="702"/>
      <c r="AC26" s="703"/>
      <c r="AD26" s="1061"/>
      <c r="AE26" s="1062"/>
      <c r="AF26" s="1062"/>
      <c r="AG26" s="1062"/>
      <c r="AH26" s="1062"/>
      <c r="AI26" s="1062"/>
      <c r="AJ26" s="1062"/>
      <c r="AK26" s="1062"/>
      <c r="AL26" s="1062"/>
      <c r="AM26" s="1062"/>
      <c r="AN26" s="1062"/>
      <c r="AO26" s="1062"/>
      <c r="AP26" s="1062"/>
      <c r="AQ26" s="1062"/>
      <c r="AR26" s="1062"/>
      <c r="AS26" s="1062"/>
      <c r="AT26" s="1062"/>
      <c r="AU26" s="1062"/>
      <c r="AV26" s="1062"/>
      <c r="AW26" s="1062"/>
      <c r="AX26" s="1063"/>
    </row>
    <row r="27" spans="1:50" ht="25.5" hidden="1" customHeight="1" x14ac:dyDescent="0.2">
      <c r="A27" s="1051"/>
      <c r="B27" s="1052"/>
      <c r="C27" s="1052"/>
      <c r="D27" s="1052"/>
      <c r="E27" s="1052"/>
      <c r="F27" s="1053"/>
      <c r="G27" s="1011"/>
      <c r="H27" s="1012"/>
      <c r="I27" s="1012"/>
      <c r="J27" s="1012"/>
      <c r="K27" s="1012"/>
      <c r="L27" s="1012"/>
      <c r="M27" s="1012"/>
      <c r="N27" s="1012"/>
      <c r="O27" s="1013"/>
      <c r="P27" s="701"/>
      <c r="Q27" s="702"/>
      <c r="R27" s="702"/>
      <c r="S27" s="702"/>
      <c r="T27" s="702"/>
      <c r="U27" s="702"/>
      <c r="V27" s="703"/>
      <c r="W27" s="701"/>
      <c r="X27" s="702"/>
      <c r="Y27" s="702"/>
      <c r="Z27" s="702"/>
      <c r="AA27" s="702"/>
      <c r="AB27" s="702"/>
      <c r="AC27" s="703"/>
      <c r="AD27" s="1061"/>
      <c r="AE27" s="1062"/>
      <c r="AF27" s="1062"/>
      <c r="AG27" s="1062"/>
      <c r="AH27" s="1062"/>
      <c r="AI27" s="1062"/>
      <c r="AJ27" s="1062"/>
      <c r="AK27" s="1062"/>
      <c r="AL27" s="1062"/>
      <c r="AM27" s="1062"/>
      <c r="AN27" s="1062"/>
      <c r="AO27" s="1062"/>
      <c r="AP27" s="1062"/>
      <c r="AQ27" s="1062"/>
      <c r="AR27" s="1062"/>
      <c r="AS27" s="1062"/>
      <c r="AT27" s="1062"/>
      <c r="AU27" s="1062"/>
      <c r="AV27" s="1062"/>
      <c r="AW27" s="1062"/>
      <c r="AX27" s="1063"/>
    </row>
    <row r="28" spans="1:50" ht="25.5" hidden="1" customHeight="1" x14ac:dyDescent="0.2">
      <c r="A28" s="1051"/>
      <c r="B28" s="1052"/>
      <c r="C28" s="1052"/>
      <c r="D28" s="1052"/>
      <c r="E28" s="1052"/>
      <c r="F28" s="1053"/>
      <c r="G28" s="1014" t="s">
        <v>252</v>
      </c>
      <c r="H28" s="1015"/>
      <c r="I28" s="1015"/>
      <c r="J28" s="1015"/>
      <c r="K28" s="1015"/>
      <c r="L28" s="1015"/>
      <c r="M28" s="1015"/>
      <c r="N28" s="1015"/>
      <c r="O28" s="1016"/>
      <c r="P28" s="947">
        <f>P29-SUM(P23:P27)</f>
        <v>0</v>
      </c>
      <c r="Q28" s="948"/>
      <c r="R28" s="948"/>
      <c r="S28" s="948"/>
      <c r="T28" s="948"/>
      <c r="U28" s="948"/>
      <c r="V28" s="949"/>
      <c r="W28" s="947">
        <f>W29-SUM(W23:W27)</f>
        <v>0</v>
      </c>
      <c r="X28" s="948"/>
      <c r="Y28" s="948"/>
      <c r="Z28" s="948"/>
      <c r="AA28" s="948"/>
      <c r="AB28" s="948"/>
      <c r="AC28" s="949"/>
      <c r="AD28" s="1061"/>
      <c r="AE28" s="1062"/>
      <c r="AF28" s="1062"/>
      <c r="AG28" s="1062"/>
      <c r="AH28" s="1062"/>
      <c r="AI28" s="1062"/>
      <c r="AJ28" s="1062"/>
      <c r="AK28" s="1062"/>
      <c r="AL28" s="1062"/>
      <c r="AM28" s="1062"/>
      <c r="AN28" s="1062"/>
      <c r="AO28" s="1062"/>
      <c r="AP28" s="1062"/>
      <c r="AQ28" s="1062"/>
      <c r="AR28" s="1062"/>
      <c r="AS28" s="1062"/>
      <c r="AT28" s="1062"/>
      <c r="AU28" s="1062"/>
      <c r="AV28" s="1062"/>
      <c r="AW28" s="1062"/>
      <c r="AX28" s="1063"/>
    </row>
    <row r="29" spans="1:50" ht="25.5" customHeight="1" thickBot="1" x14ac:dyDescent="0.25">
      <c r="A29" s="1054"/>
      <c r="B29" s="1055"/>
      <c r="C29" s="1055"/>
      <c r="D29" s="1055"/>
      <c r="E29" s="1055"/>
      <c r="F29" s="1056"/>
      <c r="G29" s="1017" t="s">
        <v>249</v>
      </c>
      <c r="H29" s="1018"/>
      <c r="I29" s="1018"/>
      <c r="J29" s="1018"/>
      <c r="K29" s="1018"/>
      <c r="L29" s="1018"/>
      <c r="M29" s="1018"/>
      <c r="N29" s="1018"/>
      <c r="O29" s="1019"/>
      <c r="P29" s="701">
        <f>AK13</f>
        <v>102</v>
      </c>
      <c r="Q29" s="702"/>
      <c r="R29" s="702"/>
      <c r="S29" s="702"/>
      <c r="T29" s="702"/>
      <c r="U29" s="702"/>
      <c r="V29" s="703"/>
      <c r="W29" s="1027">
        <f>AR13</f>
        <v>0</v>
      </c>
      <c r="X29" s="1028"/>
      <c r="Y29" s="1028"/>
      <c r="Z29" s="1028"/>
      <c r="AA29" s="1028"/>
      <c r="AB29" s="1028"/>
      <c r="AC29" s="1029"/>
      <c r="AD29" s="1064"/>
      <c r="AE29" s="1064"/>
      <c r="AF29" s="1064"/>
      <c r="AG29" s="1064"/>
      <c r="AH29" s="1064"/>
      <c r="AI29" s="1064"/>
      <c r="AJ29" s="1064"/>
      <c r="AK29" s="1064"/>
      <c r="AL29" s="1064"/>
      <c r="AM29" s="1064"/>
      <c r="AN29" s="1064"/>
      <c r="AO29" s="1064"/>
      <c r="AP29" s="1064"/>
      <c r="AQ29" s="1064"/>
      <c r="AR29" s="1064"/>
      <c r="AS29" s="1064"/>
      <c r="AT29" s="1064"/>
      <c r="AU29" s="1064"/>
      <c r="AV29" s="1064"/>
      <c r="AW29" s="1064"/>
      <c r="AX29" s="1065"/>
    </row>
    <row r="30" spans="1:50" ht="18.75" customHeight="1" x14ac:dyDescent="0.2">
      <c r="A30" s="930" t="s">
        <v>264</v>
      </c>
      <c r="B30" s="931"/>
      <c r="C30" s="931"/>
      <c r="D30" s="931"/>
      <c r="E30" s="931"/>
      <c r="F30" s="932"/>
      <c r="G30" s="817" t="s">
        <v>145</v>
      </c>
      <c r="H30" s="818"/>
      <c r="I30" s="818"/>
      <c r="J30" s="818"/>
      <c r="K30" s="818"/>
      <c r="L30" s="818"/>
      <c r="M30" s="818"/>
      <c r="N30" s="818"/>
      <c r="O30" s="819"/>
      <c r="P30" s="926" t="s">
        <v>58</v>
      </c>
      <c r="Q30" s="818"/>
      <c r="R30" s="818"/>
      <c r="S30" s="818"/>
      <c r="T30" s="818"/>
      <c r="U30" s="818"/>
      <c r="V30" s="818"/>
      <c r="W30" s="818"/>
      <c r="X30" s="819"/>
      <c r="Y30" s="923"/>
      <c r="Z30" s="924"/>
      <c r="AA30" s="925"/>
      <c r="AB30" s="927" t="s">
        <v>11</v>
      </c>
      <c r="AC30" s="928"/>
      <c r="AD30" s="929"/>
      <c r="AE30" s="927" t="s">
        <v>300</v>
      </c>
      <c r="AF30" s="928"/>
      <c r="AG30" s="928"/>
      <c r="AH30" s="929"/>
      <c r="AI30" s="990" t="s">
        <v>322</v>
      </c>
      <c r="AJ30" s="990"/>
      <c r="AK30" s="990"/>
      <c r="AL30" s="927"/>
      <c r="AM30" s="990" t="s">
        <v>419</v>
      </c>
      <c r="AN30" s="990"/>
      <c r="AO30" s="990"/>
      <c r="AP30" s="927"/>
      <c r="AQ30" s="811" t="s">
        <v>183</v>
      </c>
      <c r="AR30" s="812"/>
      <c r="AS30" s="812"/>
      <c r="AT30" s="813"/>
      <c r="AU30" s="818" t="s">
        <v>133</v>
      </c>
      <c r="AV30" s="818"/>
      <c r="AW30" s="818"/>
      <c r="AX30" s="992"/>
    </row>
    <row r="31" spans="1:50" ht="18.75" customHeight="1" x14ac:dyDescent="0.2">
      <c r="A31" s="431"/>
      <c r="B31" s="432"/>
      <c r="C31" s="432"/>
      <c r="D31" s="432"/>
      <c r="E31" s="432"/>
      <c r="F31" s="433"/>
      <c r="G31" s="450"/>
      <c r="H31" s="429"/>
      <c r="I31" s="429"/>
      <c r="J31" s="429"/>
      <c r="K31" s="429"/>
      <c r="L31" s="429"/>
      <c r="M31" s="429"/>
      <c r="N31" s="429"/>
      <c r="O31" s="451"/>
      <c r="P31" s="468"/>
      <c r="Q31" s="429"/>
      <c r="R31" s="429"/>
      <c r="S31" s="429"/>
      <c r="T31" s="429"/>
      <c r="U31" s="429"/>
      <c r="V31" s="429"/>
      <c r="W31" s="429"/>
      <c r="X31" s="451"/>
      <c r="Y31" s="488"/>
      <c r="Z31" s="489"/>
      <c r="AA31" s="490"/>
      <c r="AB31" s="444"/>
      <c r="AC31" s="445"/>
      <c r="AD31" s="446"/>
      <c r="AE31" s="444"/>
      <c r="AF31" s="445"/>
      <c r="AG31" s="445"/>
      <c r="AH31" s="446"/>
      <c r="AI31" s="991"/>
      <c r="AJ31" s="991"/>
      <c r="AK31" s="991"/>
      <c r="AL31" s="444"/>
      <c r="AM31" s="991"/>
      <c r="AN31" s="991"/>
      <c r="AO31" s="991"/>
      <c r="AP31" s="444"/>
      <c r="AQ31" s="235" t="s">
        <v>634</v>
      </c>
      <c r="AR31" s="186"/>
      <c r="AS31" s="121" t="s">
        <v>184</v>
      </c>
      <c r="AT31" s="122"/>
      <c r="AU31" s="185">
        <v>5</v>
      </c>
      <c r="AV31" s="185"/>
      <c r="AW31" s="429" t="s">
        <v>175</v>
      </c>
      <c r="AX31" s="430"/>
    </row>
    <row r="32" spans="1:50" ht="23.25" customHeight="1" x14ac:dyDescent="0.2">
      <c r="A32" s="434"/>
      <c r="B32" s="432"/>
      <c r="C32" s="432"/>
      <c r="D32" s="432"/>
      <c r="E32" s="432"/>
      <c r="F32" s="433"/>
      <c r="G32" s="600" t="s">
        <v>636</v>
      </c>
      <c r="H32" s="601"/>
      <c r="I32" s="601"/>
      <c r="J32" s="601"/>
      <c r="K32" s="601"/>
      <c r="L32" s="601"/>
      <c r="M32" s="601"/>
      <c r="N32" s="601"/>
      <c r="O32" s="602"/>
      <c r="P32" s="93" t="s">
        <v>637</v>
      </c>
      <c r="Q32" s="93"/>
      <c r="R32" s="93"/>
      <c r="S32" s="93"/>
      <c r="T32" s="93"/>
      <c r="U32" s="93"/>
      <c r="V32" s="93"/>
      <c r="W32" s="93"/>
      <c r="X32" s="94"/>
      <c r="Y32" s="507" t="s">
        <v>12</v>
      </c>
      <c r="Z32" s="567"/>
      <c r="AA32" s="568"/>
      <c r="AB32" s="497" t="s">
        <v>638</v>
      </c>
      <c r="AC32" s="497"/>
      <c r="AD32" s="497"/>
      <c r="AE32" s="203">
        <v>10</v>
      </c>
      <c r="AF32" s="204"/>
      <c r="AG32" s="204"/>
      <c r="AH32" s="204"/>
      <c r="AI32" s="203">
        <v>10</v>
      </c>
      <c r="AJ32" s="204"/>
      <c r="AK32" s="204"/>
      <c r="AL32" s="204"/>
      <c r="AM32" s="203">
        <v>11</v>
      </c>
      <c r="AN32" s="204"/>
      <c r="AO32" s="204"/>
      <c r="AP32" s="204"/>
      <c r="AQ32" s="321" t="s">
        <v>634</v>
      </c>
      <c r="AR32" s="193"/>
      <c r="AS32" s="193"/>
      <c r="AT32" s="322"/>
      <c r="AU32" s="204" t="s">
        <v>634</v>
      </c>
      <c r="AV32" s="204"/>
      <c r="AW32" s="204"/>
      <c r="AX32" s="206"/>
    </row>
    <row r="33" spans="1:51" ht="23.25" customHeight="1" x14ac:dyDescent="0.2">
      <c r="A33" s="435"/>
      <c r="B33" s="436"/>
      <c r="C33" s="436"/>
      <c r="D33" s="436"/>
      <c r="E33" s="436"/>
      <c r="F33" s="437"/>
      <c r="G33" s="603"/>
      <c r="H33" s="604"/>
      <c r="I33" s="604"/>
      <c r="J33" s="604"/>
      <c r="K33" s="604"/>
      <c r="L33" s="604"/>
      <c r="M33" s="604"/>
      <c r="N33" s="604"/>
      <c r="O33" s="605"/>
      <c r="P33" s="96"/>
      <c r="Q33" s="96"/>
      <c r="R33" s="96"/>
      <c r="S33" s="96"/>
      <c r="T33" s="96"/>
      <c r="U33" s="96"/>
      <c r="V33" s="96"/>
      <c r="W33" s="96"/>
      <c r="X33" s="97"/>
      <c r="Y33" s="483" t="s">
        <v>53</v>
      </c>
      <c r="Z33" s="478"/>
      <c r="AA33" s="479"/>
      <c r="AB33" s="559" t="s">
        <v>638</v>
      </c>
      <c r="AC33" s="559"/>
      <c r="AD33" s="559"/>
      <c r="AE33" s="203">
        <v>12</v>
      </c>
      <c r="AF33" s="204"/>
      <c r="AG33" s="204"/>
      <c r="AH33" s="204"/>
      <c r="AI33" s="203">
        <v>12</v>
      </c>
      <c r="AJ33" s="204"/>
      <c r="AK33" s="204"/>
      <c r="AL33" s="204"/>
      <c r="AM33" s="203">
        <v>12</v>
      </c>
      <c r="AN33" s="204"/>
      <c r="AO33" s="204"/>
      <c r="AP33" s="204"/>
      <c r="AQ33" s="321" t="s">
        <v>634</v>
      </c>
      <c r="AR33" s="193"/>
      <c r="AS33" s="193"/>
      <c r="AT33" s="322"/>
      <c r="AU33" s="204">
        <v>12</v>
      </c>
      <c r="AV33" s="204"/>
      <c r="AW33" s="204"/>
      <c r="AX33" s="206"/>
    </row>
    <row r="34" spans="1:51" ht="23.25" customHeight="1" x14ac:dyDescent="0.2">
      <c r="A34" s="434"/>
      <c r="B34" s="432"/>
      <c r="C34" s="432"/>
      <c r="D34" s="432"/>
      <c r="E34" s="432"/>
      <c r="F34" s="433"/>
      <c r="G34" s="606"/>
      <c r="H34" s="607"/>
      <c r="I34" s="607"/>
      <c r="J34" s="607"/>
      <c r="K34" s="607"/>
      <c r="L34" s="607"/>
      <c r="M34" s="607"/>
      <c r="N34" s="607"/>
      <c r="O34" s="608"/>
      <c r="P34" s="99"/>
      <c r="Q34" s="99"/>
      <c r="R34" s="99"/>
      <c r="S34" s="99"/>
      <c r="T34" s="99"/>
      <c r="U34" s="99"/>
      <c r="V34" s="99"/>
      <c r="W34" s="99"/>
      <c r="X34" s="100"/>
      <c r="Y34" s="483" t="s">
        <v>13</v>
      </c>
      <c r="Z34" s="478"/>
      <c r="AA34" s="479"/>
      <c r="AB34" s="592" t="s">
        <v>176</v>
      </c>
      <c r="AC34" s="592"/>
      <c r="AD34" s="592"/>
      <c r="AE34" s="203">
        <v>83.3333333333333</v>
      </c>
      <c r="AF34" s="204"/>
      <c r="AG34" s="204"/>
      <c r="AH34" s="204"/>
      <c r="AI34" s="203">
        <v>83.3333333333333</v>
      </c>
      <c r="AJ34" s="204"/>
      <c r="AK34" s="204"/>
      <c r="AL34" s="204"/>
      <c r="AM34" s="203">
        <v>91.7</v>
      </c>
      <c r="AN34" s="204"/>
      <c r="AO34" s="204"/>
      <c r="AP34" s="204"/>
      <c r="AQ34" s="321" t="s">
        <v>634</v>
      </c>
      <c r="AR34" s="193"/>
      <c r="AS34" s="193"/>
      <c r="AT34" s="322"/>
      <c r="AU34" s="204" t="s">
        <v>634</v>
      </c>
      <c r="AV34" s="204"/>
      <c r="AW34" s="204"/>
      <c r="AX34" s="206"/>
    </row>
    <row r="35" spans="1:51" ht="23.25" customHeight="1" x14ac:dyDescent="0.2">
      <c r="A35" s="213" t="s">
        <v>290</v>
      </c>
      <c r="B35" s="214"/>
      <c r="C35" s="214"/>
      <c r="D35" s="214"/>
      <c r="E35" s="214"/>
      <c r="F35" s="215"/>
      <c r="G35" s="219" t="s">
        <v>664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814" t="s">
        <v>264</v>
      </c>
      <c r="B37" s="815"/>
      <c r="C37" s="815"/>
      <c r="D37" s="815"/>
      <c r="E37" s="815"/>
      <c r="F37" s="816"/>
      <c r="G37" s="447" t="s">
        <v>145</v>
      </c>
      <c r="H37" s="448"/>
      <c r="I37" s="448"/>
      <c r="J37" s="448"/>
      <c r="K37" s="448"/>
      <c r="L37" s="448"/>
      <c r="M37" s="448"/>
      <c r="N37" s="448"/>
      <c r="O37" s="449"/>
      <c r="P37" s="484" t="s">
        <v>58</v>
      </c>
      <c r="Q37" s="448"/>
      <c r="R37" s="448"/>
      <c r="S37" s="448"/>
      <c r="T37" s="448"/>
      <c r="U37" s="448"/>
      <c r="V37" s="448"/>
      <c r="W37" s="448"/>
      <c r="X37" s="449"/>
      <c r="Y37" s="485"/>
      <c r="Z37" s="486"/>
      <c r="AA37" s="487"/>
      <c r="AB37" s="441" t="s">
        <v>11</v>
      </c>
      <c r="AC37" s="442"/>
      <c r="AD37" s="443"/>
      <c r="AE37" s="232" t="s">
        <v>300</v>
      </c>
      <c r="AF37" s="232"/>
      <c r="AG37" s="232"/>
      <c r="AH37" s="232"/>
      <c r="AI37" s="232" t="s">
        <v>322</v>
      </c>
      <c r="AJ37" s="232"/>
      <c r="AK37" s="232"/>
      <c r="AL37" s="232"/>
      <c r="AM37" s="232" t="s">
        <v>419</v>
      </c>
      <c r="AN37" s="232"/>
      <c r="AO37" s="232"/>
      <c r="AP37" s="232"/>
      <c r="AQ37" s="139" t="s">
        <v>183</v>
      </c>
      <c r="AR37" s="140"/>
      <c r="AS37" s="140"/>
      <c r="AT37" s="141"/>
      <c r="AU37" s="448" t="s">
        <v>133</v>
      </c>
      <c r="AV37" s="448"/>
      <c r="AW37" s="448"/>
      <c r="AX37" s="985"/>
      <c r="AY37">
        <f>COUNTA($G$39)</f>
        <v>0</v>
      </c>
    </row>
    <row r="38" spans="1:51" ht="18.75" hidden="1" customHeight="1" x14ac:dyDescent="0.2">
      <c r="A38" s="431"/>
      <c r="B38" s="432"/>
      <c r="C38" s="432"/>
      <c r="D38" s="432"/>
      <c r="E38" s="432"/>
      <c r="F38" s="433"/>
      <c r="G38" s="450"/>
      <c r="H38" s="429"/>
      <c r="I38" s="429"/>
      <c r="J38" s="429"/>
      <c r="K38" s="429"/>
      <c r="L38" s="429"/>
      <c r="M38" s="429"/>
      <c r="N38" s="429"/>
      <c r="O38" s="451"/>
      <c r="P38" s="468"/>
      <c r="Q38" s="429"/>
      <c r="R38" s="429"/>
      <c r="S38" s="429"/>
      <c r="T38" s="429"/>
      <c r="U38" s="429"/>
      <c r="V38" s="429"/>
      <c r="W38" s="429"/>
      <c r="X38" s="451"/>
      <c r="Y38" s="488"/>
      <c r="Z38" s="489"/>
      <c r="AA38" s="490"/>
      <c r="AB38" s="444"/>
      <c r="AC38" s="445"/>
      <c r="AD38" s="446"/>
      <c r="AE38" s="232"/>
      <c r="AF38" s="232"/>
      <c r="AG38" s="232"/>
      <c r="AH38" s="232"/>
      <c r="AI38" s="232"/>
      <c r="AJ38" s="232"/>
      <c r="AK38" s="232"/>
      <c r="AL38" s="232"/>
      <c r="AM38" s="232"/>
      <c r="AN38" s="232"/>
      <c r="AO38" s="232"/>
      <c r="AP38" s="232"/>
      <c r="AQ38" s="235"/>
      <c r="AR38" s="186"/>
      <c r="AS38" s="121" t="s">
        <v>184</v>
      </c>
      <c r="AT38" s="122"/>
      <c r="AU38" s="185"/>
      <c r="AV38" s="185"/>
      <c r="AW38" s="429" t="s">
        <v>175</v>
      </c>
      <c r="AX38" s="430"/>
      <c r="AY38">
        <f>$AY$37</f>
        <v>0</v>
      </c>
    </row>
    <row r="39" spans="1:51" ht="23.25" hidden="1" customHeight="1" x14ac:dyDescent="0.2">
      <c r="A39" s="434"/>
      <c r="B39" s="432"/>
      <c r="C39" s="432"/>
      <c r="D39" s="432"/>
      <c r="E39" s="432"/>
      <c r="F39" s="433"/>
      <c r="G39" s="600"/>
      <c r="H39" s="601"/>
      <c r="I39" s="601"/>
      <c r="J39" s="601"/>
      <c r="K39" s="601"/>
      <c r="L39" s="601"/>
      <c r="M39" s="601"/>
      <c r="N39" s="601"/>
      <c r="O39" s="602"/>
      <c r="P39" s="93"/>
      <c r="Q39" s="93"/>
      <c r="R39" s="93"/>
      <c r="S39" s="93"/>
      <c r="T39" s="93"/>
      <c r="U39" s="93"/>
      <c r="V39" s="93"/>
      <c r="W39" s="93"/>
      <c r="X39" s="94"/>
      <c r="Y39" s="507" t="s">
        <v>12</v>
      </c>
      <c r="Z39" s="567"/>
      <c r="AA39" s="568"/>
      <c r="AB39" s="497"/>
      <c r="AC39" s="497"/>
      <c r="AD39" s="49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435"/>
      <c r="B40" s="436"/>
      <c r="C40" s="436"/>
      <c r="D40" s="436"/>
      <c r="E40" s="436"/>
      <c r="F40" s="437"/>
      <c r="G40" s="603"/>
      <c r="H40" s="604"/>
      <c r="I40" s="604"/>
      <c r="J40" s="604"/>
      <c r="K40" s="604"/>
      <c r="L40" s="604"/>
      <c r="M40" s="604"/>
      <c r="N40" s="604"/>
      <c r="O40" s="605"/>
      <c r="P40" s="96"/>
      <c r="Q40" s="96"/>
      <c r="R40" s="96"/>
      <c r="S40" s="96"/>
      <c r="T40" s="96"/>
      <c r="U40" s="96"/>
      <c r="V40" s="96"/>
      <c r="W40" s="96"/>
      <c r="X40" s="97"/>
      <c r="Y40" s="483" t="s">
        <v>53</v>
      </c>
      <c r="Z40" s="478"/>
      <c r="AA40" s="479"/>
      <c r="AB40" s="559"/>
      <c r="AC40" s="559"/>
      <c r="AD40" s="55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438"/>
      <c r="B41" s="439"/>
      <c r="C41" s="439"/>
      <c r="D41" s="439"/>
      <c r="E41" s="439"/>
      <c r="F41" s="440"/>
      <c r="G41" s="606"/>
      <c r="H41" s="607"/>
      <c r="I41" s="607"/>
      <c r="J41" s="607"/>
      <c r="K41" s="607"/>
      <c r="L41" s="607"/>
      <c r="M41" s="607"/>
      <c r="N41" s="607"/>
      <c r="O41" s="608"/>
      <c r="P41" s="99"/>
      <c r="Q41" s="99"/>
      <c r="R41" s="99"/>
      <c r="S41" s="99"/>
      <c r="T41" s="99"/>
      <c r="U41" s="99"/>
      <c r="V41" s="99"/>
      <c r="W41" s="99"/>
      <c r="X41" s="100"/>
      <c r="Y41" s="483" t="s">
        <v>13</v>
      </c>
      <c r="Z41" s="478"/>
      <c r="AA41" s="479"/>
      <c r="AB41" s="592" t="s">
        <v>176</v>
      </c>
      <c r="AC41" s="592"/>
      <c r="AD41" s="59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814" t="s">
        <v>264</v>
      </c>
      <c r="B44" s="815"/>
      <c r="C44" s="815"/>
      <c r="D44" s="815"/>
      <c r="E44" s="815"/>
      <c r="F44" s="816"/>
      <c r="G44" s="447" t="s">
        <v>145</v>
      </c>
      <c r="H44" s="448"/>
      <c r="I44" s="448"/>
      <c r="J44" s="448"/>
      <c r="K44" s="448"/>
      <c r="L44" s="448"/>
      <c r="M44" s="448"/>
      <c r="N44" s="448"/>
      <c r="O44" s="449"/>
      <c r="P44" s="484" t="s">
        <v>58</v>
      </c>
      <c r="Q44" s="448"/>
      <c r="R44" s="448"/>
      <c r="S44" s="448"/>
      <c r="T44" s="448"/>
      <c r="U44" s="448"/>
      <c r="V44" s="448"/>
      <c r="W44" s="448"/>
      <c r="X44" s="449"/>
      <c r="Y44" s="485"/>
      <c r="Z44" s="486"/>
      <c r="AA44" s="487"/>
      <c r="AB44" s="441" t="s">
        <v>11</v>
      </c>
      <c r="AC44" s="442"/>
      <c r="AD44" s="443"/>
      <c r="AE44" s="232" t="s">
        <v>300</v>
      </c>
      <c r="AF44" s="232"/>
      <c r="AG44" s="232"/>
      <c r="AH44" s="232"/>
      <c r="AI44" s="232" t="s">
        <v>322</v>
      </c>
      <c r="AJ44" s="232"/>
      <c r="AK44" s="232"/>
      <c r="AL44" s="232"/>
      <c r="AM44" s="232" t="s">
        <v>419</v>
      </c>
      <c r="AN44" s="232"/>
      <c r="AO44" s="232"/>
      <c r="AP44" s="232"/>
      <c r="AQ44" s="139" t="s">
        <v>183</v>
      </c>
      <c r="AR44" s="140"/>
      <c r="AS44" s="140"/>
      <c r="AT44" s="141"/>
      <c r="AU44" s="448" t="s">
        <v>133</v>
      </c>
      <c r="AV44" s="448"/>
      <c r="AW44" s="448"/>
      <c r="AX44" s="985"/>
      <c r="AY44">
        <f>COUNTA($G$46)</f>
        <v>0</v>
      </c>
    </row>
    <row r="45" spans="1:51" ht="18.75" hidden="1" customHeight="1" x14ac:dyDescent="0.2">
      <c r="A45" s="431"/>
      <c r="B45" s="432"/>
      <c r="C45" s="432"/>
      <c r="D45" s="432"/>
      <c r="E45" s="432"/>
      <c r="F45" s="433"/>
      <c r="G45" s="450"/>
      <c r="H45" s="429"/>
      <c r="I45" s="429"/>
      <c r="J45" s="429"/>
      <c r="K45" s="429"/>
      <c r="L45" s="429"/>
      <c r="M45" s="429"/>
      <c r="N45" s="429"/>
      <c r="O45" s="451"/>
      <c r="P45" s="468"/>
      <c r="Q45" s="429"/>
      <c r="R45" s="429"/>
      <c r="S45" s="429"/>
      <c r="T45" s="429"/>
      <c r="U45" s="429"/>
      <c r="V45" s="429"/>
      <c r="W45" s="429"/>
      <c r="X45" s="451"/>
      <c r="Y45" s="488"/>
      <c r="Z45" s="489"/>
      <c r="AA45" s="490"/>
      <c r="AB45" s="444"/>
      <c r="AC45" s="445"/>
      <c r="AD45" s="446"/>
      <c r="AE45" s="232"/>
      <c r="AF45" s="232"/>
      <c r="AG45" s="232"/>
      <c r="AH45" s="232"/>
      <c r="AI45" s="232"/>
      <c r="AJ45" s="232"/>
      <c r="AK45" s="232"/>
      <c r="AL45" s="232"/>
      <c r="AM45" s="232"/>
      <c r="AN45" s="232"/>
      <c r="AO45" s="232"/>
      <c r="AP45" s="232"/>
      <c r="AQ45" s="235"/>
      <c r="AR45" s="186"/>
      <c r="AS45" s="121" t="s">
        <v>184</v>
      </c>
      <c r="AT45" s="122"/>
      <c r="AU45" s="185"/>
      <c r="AV45" s="185"/>
      <c r="AW45" s="429" t="s">
        <v>175</v>
      </c>
      <c r="AX45" s="430"/>
      <c r="AY45">
        <f>$AY$44</f>
        <v>0</v>
      </c>
    </row>
    <row r="46" spans="1:51" ht="23.25" hidden="1" customHeight="1" x14ac:dyDescent="0.2">
      <c r="A46" s="434"/>
      <c r="B46" s="432"/>
      <c r="C46" s="432"/>
      <c r="D46" s="432"/>
      <c r="E46" s="432"/>
      <c r="F46" s="433"/>
      <c r="G46" s="600"/>
      <c r="H46" s="601"/>
      <c r="I46" s="601"/>
      <c r="J46" s="601"/>
      <c r="K46" s="601"/>
      <c r="L46" s="601"/>
      <c r="M46" s="601"/>
      <c r="N46" s="601"/>
      <c r="O46" s="602"/>
      <c r="P46" s="93"/>
      <c r="Q46" s="93"/>
      <c r="R46" s="93"/>
      <c r="S46" s="93"/>
      <c r="T46" s="93"/>
      <c r="U46" s="93"/>
      <c r="V46" s="93"/>
      <c r="W46" s="93"/>
      <c r="X46" s="94"/>
      <c r="Y46" s="507" t="s">
        <v>12</v>
      </c>
      <c r="Z46" s="567"/>
      <c r="AA46" s="568"/>
      <c r="AB46" s="497"/>
      <c r="AC46" s="497"/>
      <c r="AD46" s="49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435"/>
      <c r="B47" s="436"/>
      <c r="C47" s="436"/>
      <c r="D47" s="436"/>
      <c r="E47" s="436"/>
      <c r="F47" s="437"/>
      <c r="G47" s="603"/>
      <c r="H47" s="604"/>
      <c r="I47" s="604"/>
      <c r="J47" s="604"/>
      <c r="K47" s="604"/>
      <c r="L47" s="604"/>
      <c r="M47" s="604"/>
      <c r="N47" s="604"/>
      <c r="O47" s="605"/>
      <c r="P47" s="96"/>
      <c r="Q47" s="96"/>
      <c r="R47" s="96"/>
      <c r="S47" s="96"/>
      <c r="T47" s="96"/>
      <c r="U47" s="96"/>
      <c r="V47" s="96"/>
      <c r="W47" s="96"/>
      <c r="X47" s="97"/>
      <c r="Y47" s="483" t="s">
        <v>53</v>
      </c>
      <c r="Z47" s="478"/>
      <c r="AA47" s="479"/>
      <c r="AB47" s="559"/>
      <c r="AC47" s="559"/>
      <c r="AD47" s="55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438"/>
      <c r="B48" s="439"/>
      <c r="C48" s="439"/>
      <c r="D48" s="439"/>
      <c r="E48" s="439"/>
      <c r="F48" s="440"/>
      <c r="G48" s="606"/>
      <c r="H48" s="607"/>
      <c r="I48" s="607"/>
      <c r="J48" s="607"/>
      <c r="K48" s="607"/>
      <c r="L48" s="607"/>
      <c r="M48" s="607"/>
      <c r="N48" s="607"/>
      <c r="O48" s="608"/>
      <c r="P48" s="99"/>
      <c r="Q48" s="99"/>
      <c r="R48" s="99"/>
      <c r="S48" s="99"/>
      <c r="T48" s="99"/>
      <c r="U48" s="99"/>
      <c r="V48" s="99"/>
      <c r="W48" s="99"/>
      <c r="X48" s="100"/>
      <c r="Y48" s="483" t="s">
        <v>13</v>
      </c>
      <c r="Z48" s="478"/>
      <c r="AA48" s="479"/>
      <c r="AB48" s="592" t="s">
        <v>176</v>
      </c>
      <c r="AC48" s="592"/>
      <c r="AD48" s="59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431" t="s">
        <v>264</v>
      </c>
      <c r="B51" s="432"/>
      <c r="C51" s="432"/>
      <c r="D51" s="432"/>
      <c r="E51" s="432"/>
      <c r="F51" s="433"/>
      <c r="G51" s="447" t="s">
        <v>145</v>
      </c>
      <c r="H51" s="448"/>
      <c r="I51" s="448"/>
      <c r="J51" s="448"/>
      <c r="K51" s="448"/>
      <c r="L51" s="448"/>
      <c r="M51" s="448"/>
      <c r="N51" s="448"/>
      <c r="O51" s="449"/>
      <c r="P51" s="484" t="s">
        <v>58</v>
      </c>
      <c r="Q51" s="448"/>
      <c r="R51" s="448"/>
      <c r="S51" s="448"/>
      <c r="T51" s="448"/>
      <c r="U51" s="448"/>
      <c r="V51" s="448"/>
      <c r="W51" s="448"/>
      <c r="X51" s="449"/>
      <c r="Y51" s="485"/>
      <c r="Z51" s="486"/>
      <c r="AA51" s="487"/>
      <c r="AB51" s="441" t="s">
        <v>11</v>
      </c>
      <c r="AC51" s="442"/>
      <c r="AD51" s="443"/>
      <c r="AE51" s="232" t="s">
        <v>300</v>
      </c>
      <c r="AF51" s="232"/>
      <c r="AG51" s="232"/>
      <c r="AH51" s="232"/>
      <c r="AI51" s="232" t="s">
        <v>322</v>
      </c>
      <c r="AJ51" s="232"/>
      <c r="AK51" s="232"/>
      <c r="AL51" s="232"/>
      <c r="AM51" s="232" t="s">
        <v>419</v>
      </c>
      <c r="AN51" s="232"/>
      <c r="AO51" s="232"/>
      <c r="AP51" s="232"/>
      <c r="AQ51" s="139" t="s">
        <v>183</v>
      </c>
      <c r="AR51" s="140"/>
      <c r="AS51" s="140"/>
      <c r="AT51" s="141"/>
      <c r="AU51" s="1000" t="s">
        <v>133</v>
      </c>
      <c r="AV51" s="1000"/>
      <c r="AW51" s="1000"/>
      <c r="AX51" s="1001"/>
      <c r="AY51">
        <f>COUNTA($G$53)</f>
        <v>0</v>
      </c>
    </row>
    <row r="52" spans="1:51" ht="18.75" hidden="1" customHeight="1" x14ac:dyDescent="0.2">
      <c r="A52" s="431"/>
      <c r="B52" s="432"/>
      <c r="C52" s="432"/>
      <c r="D52" s="432"/>
      <c r="E52" s="432"/>
      <c r="F52" s="433"/>
      <c r="G52" s="450"/>
      <c r="H52" s="429"/>
      <c r="I52" s="429"/>
      <c r="J52" s="429"/>
      <c r="K52" s="429"/>
      <c r="L52" s="429"/>
      <c r="M52" s="429"/>
      <c r="N52" s="429"/>
      <c r="O52" s="451"/>
      <c r="P52" s="468"/>
      <c r="Q52" s="429"/>
      <c r="R52" s="429"/>
      <c r="S52" s="429"/>
      <c r="T52" s="429"/>
      <c r="U52" s="429"/>
      <c r="V52" s="429"/>
      <c r="W52" s="429"/>
      <c r="X52" s="451"/>
      <c r="Y52" s="488"/>
      <c r="Z52" s="489"/>
      <c r="AA52" s="490"/>
      <c r="AB52" s="444"/>
      <c r="AC52" s="445"/>
      <c r="AD52" s="446"/>
      <c r="AE52" s="232"/>
      <c r="AF52" s="232"/>
      <c r="AG52" s="232"/>
      <c r="AH52" s="232"/>
      <c r="AI52" s="232"/>
      <c r="AJ52" s="232"/>
      <c r="AK52" s="232"/>
      <c r="AL52" s="232"/>
      <c r="AM52" s="232"/>
      <c r="AN52" s="232"/>
      <c r="AO52" s="232"/>
      <c r="AP52" s="232"/>
      <c r="AQ52" s="235"/>
      <c r="AR52" s="186"/>
      <c r="AS52" s="121" t="s">
        <v>184</v>
      </c>
      <c r="AT52" s="122"/>
      <c r="AU52" s="185"/>
      <c r="AV52" s="185"/>
      <c r="AW52" s="429" t="s">
        <v>175</v>
      </c>
      <c r="AX52" s="430"/>
      <c r="AY52">
        <f>$AY$51</f>
        <v>0</v>
      </c>
    </row>
    <row r="53" spans="1:51" ht="23.25" hidden="1" customHeight="1" x14ac:dyDescent="0.2">
      <c r="A53" s="434"/>
      <c r="B53" s="432"/>
      <c r="C53" s="432"/>
      <c r="D53" s="432"/>
      <c r="E53" s="432"/>
      <c r="F53" s="433"/>
      <c r="G53" s="600"/>
      <c r="H53" s="601"/>
      <c r="I53" s="601"/>
      <c r="J53" s="601"/>
      <c r="K53" s="601"/>
      <c r="L53" s="601"/>
      <c r="M53" s="601"/>
      <c r="N53" s="601"/>
      <c r="O53" s="602"/>
      <c r="P53" s="93"/>
      <c r="Q53" s="93"/>
      <c r="R53" s="93"/>
      <c r="S53" s="93"/>
      <c r="T53" s="93"/>
      <c r="U53" s="93"/>
      <c r="V53" s="93"/>
      <c r="W53" s="93"/>
      <c r="X53" s="94"/>
      <c r="Y53" s="507" t="s">
        <v>12</v>
      </c>
      <c r="Z53" s="567"/>
      <c r="AA53" s="568"/>
      <c r="AB53" s="497"/>
      <c r="AC53" s="497"/>
      <c r="AD53" s="49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435"/>
      <c r="B54" s="436"/>
      <c r="C54" s="436"/>
      <c r="D54" s="436"/>
      <c r="E54" s="436"/>
      <c r="F54" s="437"/>
      <c r="G54" s="603"/>
      <c r="H54" s="604"/>
      <c r="I54" s="604"/>
      <c r="J54" s="604"/>
      <c r="K54" s="604"/>
      <c r="L54" s="604"/>
      <c r="M54" s="604"/>
      <c r="N54" s="604"/>
      <c r="O54" s="605"/>
      <c r="P54" s="96"/>
      <c r="Q54" s="96"/>
      <c r="R54" s="96"/>
      <c r="S54" s="96"/>
      <c r="T54" s="96"/>
      <c r="U54" s="96"/>
      <c r="V54" s="96"/>
      <c r="W54" s="96"/>
      <c r="X54" s="97"/>
      <c r="Y54" s="483" t="s">
        <v>53</v>
      </c>
      <c r="Z54" s="478"/>
      <c r="AA54" s="479"/>
      <c r="AB54" s="559"/>
      <c r="AC54" s="559"/>
      <c r="AD54" s="55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438"/>
      <c r="B55" s="439"/>
      <c r="C55" s="439"/>
      <c r="D55" s="439"/>
      <c r="E55" s="439"/>
      <c r="F55" s="440"/>
      <c r="G55" s="606"/>
      <c r="H55" s="607"/>
      <c r="I55" s="607"/>
      <c r="J55" s="607"/>
      <c r="K55" s="607"/>
      <c r="L55" s="607"/>
      <c r="M55" s="607"/>
      <c r="N55" s="607"/>
      <c r="O55" s="608"/>
      <c r="P55" s="99"/>
      <c r="Q55" s="99"/>
      <c r="R55" s="99"/>
      <c r="S55" s="99"/>
      <c r="T55" s="99"/>
      <c r="U55" s="99"/>
      <c r="V55" s="99"/>
      <c r="W55" s="99"/>
      <c r="X55" s="100"/>
      <c r="Y55" s="483" t="s">
        <v>13</v>
      </c>
      <c r="Z55" s="478"/>
      <c r="AA55" s="479"/>
      <c r="AB55" s="629" t="s">
        <v>14</v>
      </c>
      <c r="AC55" s="629"/>
      <c r="AD55" s="62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431" t="s">
        <v>264</v>
      </c>
      <c r="B58" s="432"/>
      <c r="C58" s="432"/>
      <c r="D58" s="432"/>
      <c r="E58" s="432"/>
      <c r="F58" s="433"/>
      <c r="G58" s="447" t="s">
        <v>145</v>
      </c>
      <c r="H58" s="448"/>
      <c r="I58" s="448"/>
      <c r="J58" s="448"/>
      <c r="K58" s="448"/>
      <c r="L58" s="448"/>
      <c r="M58" s="448"/>
      <c r="N58" s="448"/>
      <c r="O58" s="449"/>
      <c r="P58" s="484" t="s">
        <v>58</v>
      </c>
      <c r="Q58" s="448"/>
      <c r="R58" s="448"/>
      <c r="S58" s="448"/>
      <c r="T58" s="448"/>
      <c r="U58" s="448"/>
      <c r="V58" s="448"/>
      <c r="W58" s="448"/>
      <c r="X58" s="449"/>
      <c r="Y58" s="485"/>
      <c r="Z58" s="486"/>
      <c r="AA58" s="487"/>
      <c r="AB58" s="441" t="s">
        <v>11</v>
      </c>
      <c r="AC58" s="442"/>
      <c r="AD58" s="443"/>
      <c r="AE58" s="232" t="s">
        <v>300</v>
      </c>
      <c r="AF58" s="232"/>
      <c r="AG58" s="232"/>
      <c r="AH58" s="232"/>
      <c r="AI58" s="232" t="s">
        <v>322</v>
      </c>
      <c r="AJ58" s="232"/>
      <c r="AK58" s="232"/>
      <c r="AL58" s="232"/>
      <c r="AM58" s="232" t="s">
        <v>419</v>
      </c>
      <c r="AN58" s="232"/>
      <c r="AO58" s="232"/>
      <c r="AP58" s="232"/>
      <c r="AQ58" s="139" t="s">
        <v>183</v>
      </c>
      <c r="AR58" s="140"/>
      <c r="AS58" s="140"/>
      <c r="AT58" s="141"/>
      <c r="AU58" s="1000" t="s">
        <v>133</v>
      </c>
      <c r="AV58" s="1000"/>
      <c r="AW58" s="1000"/>
      <c r="AX58" s="1001"/>
      <c r="AY58">
        <f>COUNTA($G$60)</f>
        <v>0</v>
      </c>
    </row>
    <row r="59" spans="1:51" ht="18.75" hidden="1" customHeight="1" x14ac:dyDescent="0.2">
      <c r="A59" s="431"/>
      <c r="B59" s="432"/>
      <c r="C59" s="432"/>
      <c r="D59" s="432"/>
      <c r="E59" s="432"/>
      <c r="F59" s="433"/>
      <c r="G59" s="450"/>
      <c r="H59" s="429"/>
      <c r="I59" s="429"/>
      <c r="J59" s="429"/>
      <c r="K59" s="429"/>
      <c r="L59" s="429"/>
      <c r="M59" s="429"/>
      <c r="N59" s="429"/>
      <c r="O59" s="451"/>
      <c r="P59" s="468"/>
      <c r="Q59" s="429"/>
      <c r="R59" s="429"/>
      <c r="S59" s="429"/>
      <c r="T59" s="429"/>
      <c r="U59" s="429"/>
      <c r="V59" s="429"/>
      <c r="W59" s="429"/>
      <c r="X59" s="451"/>
      <c r="Y59" s="488"/>
      <c r="Z59" s="489"/>
      <c r="AA59" s="490"/>
      <c r="AB59" s="444"/>
      <c r="AC59" s="445"/>
      <c r="AD59" s="446"/>
      <c r="AE59" s="232"/>
      <c r="AF59" s="232"/>
      <c r="AG59" s="232"/>
      <c r="AH59" s="232"/>
      <c r="AI59" s="232"/>
      <c r="AJ59" s="232"/>
      <c r="AK59" s="232"/>
      <c r="AL59" s="232"/>
      <c r="AM59" s="232"/>
      <c r="AN59" s="232"/>
      <c r="AO59" s="232"/>
      <c r="AP59" s="232"/>
      <c r="AQ59" s="235"/>
      <c r="AR59" s="186"/>
      <c r="AS59" s="121" t="s">
        <v>184</v>
      </c>
      <c r="AT59" s="122"/>
      <c r="AU59" s="185"/>
      <c r="AV59" s="185"/>
      <c r="AW59" s="429" t="s">
        <v>175</v>
      </c>
      <c r="AX59" s="430"/>
      <c r="AY59">
        <f>$AY$58</f>
        <v>0</v>
      </c>
    </row>
    <row r="60" spans="1:51" ht="23.25" hidden="1" customHeight="1" x14ac:dyDescent="0.2">
      <c r="A60" s="434"/>
      <c r="B60" s="432"/>
      <c r="C60" s="432"/>
      <c r="D60" s="432"/>
      <c r="E60" s="432"/>
      <c r="F60" s="433"/>
      <c r="G60" s="600"/>
      <c r="H60" s="601"/>
      <c r="I60" s="601"/>
      <c r="J60" s="601"/>
      <c r="K60" s="601"/>
      <c r="L60" s="601"/>
      <c r="M60" s="601"/>
      <c r="N60" s="601"/>
      <c r="O60" s="602"/>
      <c r="P60" s="93"/>
      <c r="Q60" s="93"/>
      <c r="R60" s="93"/>
      <c r="S60" s="93"/>
      <c r="T60" s="93"/>
      <c r="U60" s="93"/>
      <c r="V60" s="93"/>
      <c r="W60" s="93"/>
      <c r="X60" s="94"/>
      <c r="Y60" s="507" t="s">
        <v>12</v>
      </c>
      <c r="Z60" s="567"/>
      <c r="AA60" s="568"/>
      <c r="AB60" s="497"/>
      <c r="AC60" s="497"/>
      <c r="AD60" s="49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435"/>
      <c r="B61" s="436"/>
      <c r="C61" s="436"/>
      <c r="D61" s="436"/>
      <c r="E61" s="436"/>
      <c r="F61" s="437"/>
      <c r="G61" s="603"/>
      <c r="H61" s="604"/>
      <c r="I61" s="604"/>
      <c r="J61" s="604"/>
      <c r="K61" s="604"/>
      <c r="L61" s="604"/>
      <c r="M61" s="604"/>
      <c r="N61" s="604"/>
      <c r="O61" s="605"/>
      <c r="P61" s="96"/>
      <c r="Q61" s="96"/>
      <c r="R61" s="96"/>
      <c r="S61" s="96"/>
      <c r="T61" s="96"/>
      <c r="U61" s="96"/>
      <c r="V61" s="96"/>
      <c r="W61" s="96"/>
      <c r="X61" s="97"/>
      <c r="Y61" s="483" t="s">
        <v>53</v>
      </c>
      <c r="Z61" s="478"/>
      <c r="AA61" s="479"/>
      <c r="AB61" s="559"/>
      <c r="AC61" s="559"/>
      <c r="AD61" s="55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435"/>
      <c r="B62" s="436"/>
      <c r="C62" s="436"/>
      <c r="D62" s="436"/>
      <c r="E62" s="436"/>
      <c r="F62" s="437"/>
      <c r="G62" s="606"/>
      <c r="H62" s="607"/>
      <c r="I62" s="607"/>
      <c r="J62" s="607"/>
      <c r="K62" s="607"/>
      <c r="L62" s="607"/>
      <c r="M62" s="607"/>
      <c r="N62" s="607"/>
      <c r="O62" s="608"/>
      <c r="P62" s="99"/>
      <c r="Q62" s="99"/>
      <c r="R62" s="99"/>
      <c r="S62" s="99"/>
      <c r="T62" s="99"/>
      <c r="U62" s="99"/>
      <c r="V62" s="99"/>
      <c r="W62" s="99"/>
      <c r="X62" s="100"/>
      <c r="Y62" s="483" t="s">
        <v>13</v>
      </c>
      <c r="Z62" s="478"/>
      <c r="AA62" s="479"/>
      <c r="AB62" s="592" t="s">
        <v>14</v>
      </c>
      <c r="AC62" s="592"/>
      <c r="AD62" s="59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518" t="s">
        <v>265</v>
      </c>
      <c r="B65" s="519"/>
      <c r="C65" s="519"/>
      <c r="D65" s="519"/>
      <c r="E65" s="519"/>
      <c r="F65" s="520"/>
      <c r="G65" s="521"/>
      <c r="H65" s="227" t="s">
        <v>145</v>
      </c>
      <c r="I65" s="227"/>
      <c r="J65" s="227"/>
      <c r="K65" s="227"/>
      <c r="L65" s="227"/>
      <c r="M65" s="227"/>
      <c r="N65" s="227"/>
      <c r="O65" s="228"/>
      <c r="P65" s="226" t="s">
        <v>58</v>
      </c>
      <c r="Q65" s="227"/>
      <c r="R65" s="227"/>
      <c r="S65" s="227"/>
      <c r="T65" s="227"/>
      <c r="U65" s="227"/>
      <c r="V65" s="228"/>
      <c r="W65" s="523" t="s">
        <v>260</v>
      </c>
      <c r="X65" s="524"/>
      <c r="Y65" s="527"/>
      <c r="Z65" s="527"/>
      <c r="AA65" s="528"/>
      <c r="AB65" s="226" t="s">
        <v>11</v>
      </c>
      <c r="AC65" s="227"/>
      <c r="AD65" s="228"/>
      <c r="AE65" s="232" t="s">
        <v>300</v>
      </c>
      <c r="AF65" s="232"/>
      <c r="AG65" s="232"/>
      <c r="AH65" s="232"/>
      <c r="AI65" s="232" t="s">
        <v>322</v>
      </c>
      <c r="AJ65" s="232"/>
      <c r="AK65" s="232"/>
      <c r="AL65" s="232"/>
      <c r="AM65" s="232" t="s">
        <v>419</v>
      </c>
      <c r="AN65" s="232"/>
      <c r="AO65" s="232"/>
      <c r="AP65" s="232"/>
      <c r="AQ65" s="143" t="s">
        <v>183</v>
      </c>
      <c r="AR65" s="118"/>
      <c r="AS65" s="118"/>
      <c r="AT65" s="119"/>
      <c r="AU65" s="233" t="s">
        <v>133</v>
      </c>
      <c r="AV65" s="233"/>
      <c r="AW65" s="233"/>
      <c r="AX65" s="234"/>
      <c r="AY65">
        <f>COUNTA($H$67)</f>
        <v>0</v>
      </c>
    </row>
    <row r="66" spans="1:51" ht="18.75" hidden="1" customHeight="1" x14ac:dyDescent="0.2">
      <c r="A66" s="511"/>
      <c r="B66" s="512"/>
      <c r="C66" s="512"/>
      <c r="D66" s="512"/>
      <c r="E66" s="512"/>
      <c r="F66" s="513"/>
      <c r="G66" s="522"/>
      <c r="H66" s="230"/>
      <c r="I66" s="230"/>
      <c r="J66" s="230"/>
      <c r="K66" s="230"/>
      <c r="L66" s="230"/>
      <c r="M66" s="230"/>
      <c r="N66" s="230"/>
      <c r="O66" s="231"/>
      <c r="P66" s="229"/>
      <c r="Q66" s="230"/>
      <c r="R66" s="230"/>
      <c r="S66" s="230"/>
      <c r="T66" s="230"/>
      <c r="U66" s="230"/>
      <c r="V66" s="231"/>
      <c r="W66" s="525"/>
      <c r="X66" s="526"/>
      <c r="Y66" s="529"/>
      <c r="Z66" s="529"/>
      <c r="AA66" s="530"/>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2">
      <c r="A67" s="511"/>
      <c r="B67" s="512"/>
      <c r="C67" s="512"/>
      <c r="D67" s="512"/>
      <c r="E67" s="512"/>
      <c r="F67" s="513"/>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511"/>
      <c r="B68" s="512"/>
      <c r="C68" s="512"/>
      <c r="D68" s="512"/>
      <c r="E68" s="512"/>
      <c r="F68" s="51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511"/>
      <c r="B69" s="512"/>
      <c r="C69" s="512"/>
      <c r="D69" s="512"/>
      <c r="E69" s="512"/>
      <c r="F69" s="51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511" t="s">
        <v>269</v>
      </c>
      <c r="B70" s="512"/>
      <c r="C70" s="512"/>
      <c r="D70" s="512"/>
      <c r="E70" s="512"/>
      <c r="F70" s="513"/>
      <c r="G70" s="238" t="s">
        <v>186</v>
      </c>
      <c r="H70" s="290"/>
      <c r="I70" s="290"/>
      <c r="J70" s="290"/>
      <c r="K70" s="290"/>
      <c r="L70" s="290"/>
      <c r="M70" s="290"/>
      <c r="N70" s="290"/>
      <c r="O70" s="290"/>
      <c r="P70" s="290"/>
      <c r="Q70" s="290"/>
      <c r="R70" s="290"/>
      <c r="S70" s="290"/>
      <c r="T70" s="290"/>
      <c r="U70" s="290"/>
      <c r="V70" s="290"/>
      <c r="W70" s="293" t="s">
        <v>279</v>
      </c>
      <c r="X70" s="294"/>
      <c r="Y70" s="252" t="s">
        <v>12</v>
      </c>
      <c r="Z70" s="252"/>
      <c r="AA70" s="253"/>
      <c r="AB70" s="254" t="s">
        <v>280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511"/>
      <c r="B71" s="512"/>
      <c r="C71" s="512"/>
      <c r="D71" s="512"/>
      <c r="E71" s="512"/>
      <c r="F71" s="51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514"/>
      <c r="B72" s="515"/>
      <c r="C72" s="515"/>
      <c r="D72" s="515"/>
      <c r="E72" s="515"/>
      <c r="F72" s="51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542" t="s">
        <v>265</v>
      </c>
      <c r="B73" s="543"/>
      <c r="C73" s="543"/>
      <c r="D73" s="543"/>
      <c r="E73" s="543"/>
      <c r="F73" s="544"/>
      <c r="G73" s="618"/>
      <c r="H73" s="118" t="s">
        <v>145</v>
      </c>
      <c r="I73" s="118"/>
      <c r="J73" s="118"/>
      <c r="K73" s="118"/>
      <c r="L73" s="118"/>
      <c r="M73" s="118"/>
      <c r="N73" s="118"/>
      <c r="O73" s="119"/>
      <c r="P73" s="143" t="s">
        <v>58</v>
      </c>
      <c r="Q73" s="118"/>
      <c r="R73" s="118"/>
      <c r="S73" s="118"/>
      <c r="T73" s="118"/>
      <c r="U73" s="118"/>
      <c r="V73" s="118"/>
      <c r="W73" s="118"/>
      <c r="X73" s="119"/>
      <c r="Y73" s="620"/>
      <c r="Z73" s="621"/>
      <c r="AA73" s="622"/>
      <c r="AB73" s="143" t="s">
        <v>11</v>
      </c>
      <c r="AC73" s="118"/>
      <c r="AD73" s="119"/>
      <c r="AE73" s="232" t="s">
        <v>300</v>
      </c>
      <c r="AF73" s="232"/>
      <c r="AG73" s="232"/>
      <c r="AH73" s="232"/>
      <c r="AI73" s="232" t="s">
        <v>322</v>
      </c>
      <c r="AJ73" s="232"/>
      <c r="AK73" s="232"/>
      <c r="AL73" s="232"/>
      <c r="AM73" s="232" t="s">
        <v>419</v>
      </c>
      <c r="AN73" s="232"/>
      <c r="AO73" s="232"/>
      <c r="AP73" s="232"/>
      <c r="AQ73" s="143" t="s">
        <v>183</v>
      </c>
      <c r="AR73" s="118"/>
      <c r="AS73" s="118"/>
      <c r="AT73" s="119"/>
      <c r="AU73" s="123" t="s">
        <v>133</v>
      </c>
      <c r="AV73" s="124"/>
      <c r="AW73" s="124"/>
      <c r="AX73" s="125"/>
      <c r="AY73">
        <f>COUNTA($H$75)</f>
        <v>0</v>
      </c>
    </row>
    <row r="74" spans="1:51" ht="18.75" hidden="1" customHeight="1" x14ac:dyDescent="0.2">
      <c r="A74" s="545"/>
      <c r="B74" s="546"/>
      <c r="C74" s="546"/>
      <c r="D74" s="546"/>
      <c r="E74" s="546"/>
      <c r="F74" s="547"/>
      <c r="G74" s="61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2">
      <c r="A75" s="545"/>
      <c r="B75" s="546"/>
      <c r="C75" s="546"/>
      <c r="D75" s="546"/>
      <c r="E75" s="546"/>
      <c r="F75" s="547"/>
      <c r="G75" s="647"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545"/>
      <c r="B76" s="546"/>
      <c r="C76" s="546"/>
      <c r="D76" s="546"/>
      <c r="E76" s="546"/>
      <c r="F76" s="547"/>
      <c r="G76" s="64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545"/>
      <c r="B77" s="546"/>
      <c r="C77" s="546"/>
      <c r="D77" s="546"/>
      <c r="E77" s="546"/>
      <c r="F77" s="547"/>
      <c r="G77" s="649"/>
      <c r="H77" s="99"/>
      <c r="I77" s="99"/>
      <c r="J77" s="99"/>
      <c r="K77" s="99"/>
      <c r="L77" s="99"/>
      <c r="M77" s="99"/>
      <c r="N77" s="99"/>
      <c r="O77" s="100"/>
      <c r="P77" s="96"/>
      <c r="Q77" s="96"/>
      <c r="R77" s="96"/>
      <c r="S77" s="96"/>
      <c r="T77" s="96"/>
      <c r="U77" s="96"/>
      <c r="V77" s="96"/>
      <c r="W77" s="96"/>
      <c r="X77" s="97"/>
      <c r="Y77" s="143" t="s">
        <v>13</v>
      </c>
      <c r="Z77" s="118"/>
      <c r="AA77" s="119"/>
      <c r="AB77" s="615" t="s">
        <v>14</v>
      </c>
      <c r="AC77" s="615"/>
      <c r="AD77" s="615"/>
      <c r="AE77" s="959"/>
      <c r="AF77" s="960"/>
      <c r="AG77" s="960"/>
      <c r="AH77" s="960"/>
      <c r="AI77" s="959"/>
      <c r="AJ77" s="960"/>
      <c r="AK77" s="960"/>
      <c r="AL77" s="960"/>
      <c r="AM77" s="959"/>
      <c r="AN77" s="960"/>
      <c r="AO77" s="960"/>
      <c r="AP77" s="960"/>
      <c r="AQ77" s="321"/>
      <c r="AR77" s="193"/>
      <c r="AS77" s="193"/>
      <c r="AT77" s="322"/>
      <c r="AU77" s="204"/>
      <c r="AV77" s="204"/>
      <c r="AW77" s="204"/>
      <c r="AX77" s="206"/>
      <c r="AY77">
        <f t="shared" si="9"/>
        <v>0</v>
      </c>
    </row>
    <row r="78" spans="1:51" ht="69.75" hidden="1" customHeight="1" x14ac:dyDescent="0.2">
      <c r="A78" s="314" t="s">
        <v>293</v>
      </c>
      <c r="B78" s="315"/>
      <c r="C78" s="315"/>
      <c r="D78" s="315"/>
      <c r="E78" s="312" t="s">
        <v>243</v>
      </c>
      <c r="F78" s="313"/>
      <c r="G78" s="45" t="s">
        <v>186</v>
      </c>
      <c r="H78" s="623"/>
      <c r="I78" s="624"/>
      <c r="J78" s="624"/>
      <c r="K78" s="624"/>
      <c r="L78" s="624"/>
      <c r="M78" s="624"/>
      <c r="N78" s="624"/>
      <c r="O78" s="625"/>
      <c r="P78" s="135"/>
      <c r="Q78" s="135"/>
      <c r="R78" s="135"/>
      <c r="S78" s="135"/>
      <c r="T78" s="135"/>
      <c r="U78" s="135"/>
      <c r="V78" s="135"/>
      <c r="W78" s="135"/>
      <c r="X78" s="135"/>
      <c r="Y78" s="951"/>
      <c r="Z78" s="951"/>
      <c r="AA78" s="951"/>
      <c r="AB78" s="951"/>
      <c r="AC78" s="951"/>
      <c r="AD78" s="951"/>
      <c r="AE78" s="951"/>
      <c r="AF78" s="951"/>
      <c r="AG78" s="951"/>
      <c r="AH78" s="951"/>
      <c r="AI78" s="951"/>
      <c r="AJ78" s="951"/>
      <c r="AK78" s="951"/>
      <c r="AL78" s="951"/>
      <c r="AM78" s="951"/>
      <c r="AN78" s="951"/>
      <c r="AO78" s="951"/>
      <c r="AP78" s="951"/>
      <c r="AQ78" s="951"/>
      <c r="AR78" s="951"/>
      <c r="AS78" s="951"/>
      <c r="AT78" s="951"/>
      <c r="AU78" s="951"/>
      <c r="AV78" s="951"/>
      <c r="AW78" s="951"/>
      <c r="AX78" s="952"/>
      <c r="AY78">
        <f t="shared" si="9"/>
        <v>0</v>
      </c>
    </row>
    <row r="79" spans="1:51" ht="18.75" hidden="1" customHeight="1" x14ac:dyDescent="0.2">
      <c r="A79" s="609" t="s">
        <v>148</v>
      </c>
      <c r="B79" s="610"/>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258" t="s">
        <v>259</v>
      </c>
      <c r="AP79" s="259"/>
      <c r="AQ79" s="259"/>
      <c r="AR79" s="62" t="s">
        <v>257</v>
      </c>
      <c r="AS79" s="258"/>
      <c r="AT79" s="259"/>
      <c r="AU79" s="259"/>
      <c r="AV79" s="259"/>
      <c r="AW79" s="259"/>
      <c r="AX79" s="1043"/>
      <c r="AY79">
        <f>COUNTIF($AR$79,"☑")</f>
        <v>0</v>
      </c>
    </row>
    <row r="80" spans="1:51" ht="18.75" hidden="1" customHeight="1" x14ac:dyDescent="0.2">
      <c r="A80" s="933" t="s">
        <v>146</v>
      </c>
      <c r="B80" s="560" t="s">
        <v>256</v>
      </c>
      <c r="C80" s="561"/>
      <c r="D80" s="561"/>
      <c r="E80" s="561"/>
      <c r="F80" s="562"/>
      <c r="G80" s="466" t="s">
        <v>138</v>
      </c>
      <c r="H80" s="466"/>
      <c r="I80" s="466"/>
      <c r="J80" s="466"/>
      <c r="K80" s="466"/>
      <c r="L80" s="466"/>
      <c r="M80" s="466"/>
      <c r="N80" s="466"/>
      <c r="O80" s="466"/>
      <c r="P80" s="466"/>
      <c r="Q80" s="466"/>
      <c r="R80" s="466"/>
      <c r="S80" s="466"/>
      <c r="T80" s="466"/>
      <c r="U80" s="466"/>
      <c r="V80" s="466"/>
      <c r="W80" s="466"/>
      <c r="X80" s="466"/>
      <c r="Y80" s="466"/>
      <c r="Z80" s="466"/>
      <c r="AA80" s="549"/>
      <c r="AB80" s="465" t="s">
        <v>611</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c r="AY80">
        <f>COUNTA($G$82)</f>
        <v>0</v>
      </c>
    </row>
    <row r="81" spans="1:60" ht="22.5" hidden="1" customHeight="1" x14ac:dyDescent="0.2">
      <c r="A81" s="934"/>
      <c r="B81" s="563"/>
      <c r="C81" s="461"/>
      <c r="D81" s="461"/>
      <c r="E81" s="461"/>
      <c r="F81" s="462"/>
      <c r="G81" s="429"/>
      <c r="H81" s="429"/>
      <c r="I81" s="429"/>
      <c r="J81" s="429"/>
      <c r="K81" s="429"/>
      <c r="L81" s="429"/>
      <c r="M81" s="429"/>
      <c r="N81" s="429"/>
      <c r="O81" s="429"/>
      <c r="P81" s="429"/>
      <c r="Q81" s="429"/>
      <c r="R81" s="429"/>
      <c r="S81" s="429"/>
      <c r="T81" s="429"/>
      <c r="U81" s="429"/>
      <c r="V81" s="429"/>
      <c r="W81" s="429"/>
      <c r="X81" s="429"/>
      <c r="Y81" s="429"/>
      <c r="Z81" s="429"/>
      <c r="AA81" s="451"/>
      <c r="AB81" s="468"/>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c r="AY81">
        <f>$AY$80</f>
        <v>0</v>
      </c>
    </row>
    <row r="82" spans="1:60" ht="22.5" hidden="1" customHeight="1" x14ac:dyDescent="0.2">
      <c r="A82" s="934"/>
      <c r="B82" s="563"/>
      <c r="C82" s="461"/>
      <c r="D82" s="461"/>
      <c r="E82" s="461"/>
      <c r="F82" s="462"/>
      <c r="G82" s="720"/>
      <c r="H82" s="720"/>
      <c r="I82" s="720"/>
      <c r="J82" s="720"/>
      <c r="K82" s="720"/>
      <c r="L82" s="720"/>
      <c r="M82" s="720"/>
      <c r="N82" s="720"/>
      <c r="O82" s="720"/>
      <c r="P82" s="720"/>
      <c r="Q82" s="720"/>
      <c r="R82" s="720"/>
      <c r="S82" s="720"/>
      <c r="T82" s="720"/>
      <c r="U82" s="720"/>
      <c r="V82" s="720"/>
      <c r="W82" s="720"/>
      <c r="X82" s="720"/>
      <c r="Y82" s="720"/>
      <c r="Z82" s="720"/>
      <c r="AA82" s="721"/>
      <c r="AB82" s="953"/>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54"/>
      <c r="AY82">
        <f t="shared" ref="AY82:AY89" si="10">$AY$80</f>
        <v>0</v>
      </c>
    </row>
    <row r="83" spans="1:60" ht="22.5" hidden="1" customHeight="1" x14ac:dyDescent="0.2">
      <c r="A83" s="934"/>
      <c r="B83" s="563"/>
      <c r="C83" s="461"/>
      <c r="D83" s="461"/>
      <c r="E83" s="461"/>
      <c r="F83" s="462"/>
      <c r="G83" s="722"/>
      <c r="H83" s="722"/>
      <c r="I83" s="722"/>
      <c r="J83" s="722"/>
      <c r="K83" s="722"/>
      <c r="L83" s="722"/>
      <c r="M83" s="722"/>
      <c r="N83" s="722"/>
      <c r="O83" s="722"/>
      <c r="P83" s="722"/>
      <c r="Q83" s="722"/>
      <c r="R83" s="722"/>
      <c r="S83" s="722"/>
      <c r="T83" s="722"/>
      <c r="U83" s="722"/>
      <c r="V83" s="722"/>
      <c r="W83" s="722"/>
      <c r="X83" s="722"/>
      <c r="Y83" s="722"/>
      <c r="Z83" s="722"/>
      <c r="AA83" s="723"/>
      <c r="AB83" s="955"/>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56"/>
      <c r="AY83">
        <f t="shared" si="10"/>
        <v>0</v>
      </c>
    </row>
    <row r="84" spans="1:60" ht="19.5" hidden="1" customHeight="1" x14ac:dyDescent="0.2">
      <c r="A84" s="934"/>
      <c r="B84" s="564"/>
      <c r="C84" s="565"/>
      <c r="D84" s="565"/>
      <c r="E84" s="565"/>
      <c r="F84" s="566"/>
      <c r="G84" s="724"/>
      <c r="H84" s="724"/>
      <c r="I84" s="724"/>
      <c r="J84" s="724"/>
      <c r="K84" s="724"/>
      <c r="L84" s="724"/>
      <c r="M84" s="724"/>
      <c r="N84" s="724"/>
      <c r="O84" s="724"/>
      <c r="P84" s="724"/>
      <c r="Q84" s="724"/>
      <c r="R84" s="724"/>
      <c r="S84" s="724"/>
      <c r="T84" s="724"/>
      <c r="U84" s="724"/>
      <c r="V84" s="724"/>
      <c r="W84" s="724"/>
      <c r="X84" s="724"/>
      <c r="Y84" s="724"/>
      <c r="Z84" s="724"/>
      <c r="AA84" s="725"/>
      <c r="AB84" s="957"/>
      <c r="AC84" s="724"/>
      <c r="AD84" s="724"/>
      <c r="AE84" s="722"/>
      <c r="AF84" s="722"/>
      <c r="AG84" s="722"/>
      <c r="AH84" s="722"/>
      <c r="AI84" s="722"/>
      <c r="AJ84" s="722"/>
      <c r="AK84" s="722"/>
      <c r="AL84" s="722"/>
      <c r="AM84" s="722"/>
      <c r="AN84" s="722"/>
      <c r="AO84" s="722"/>
      <c r="AP84" s="722"/>
      <c r="AQ84" s="722"/>
      <c r="AR84" s="722"/>
      <c r="AS84" s="722"/>
      <c r="AT84" s="722"/>
      <c r="AU84" s="724"/>
      <c r="AV84" s="724"/>
      <c r="AW84" s="724"/>
      <c r="AX84" s="958"/>
      <c r="AY84">
        <f t="shared" si="10"/>
        <v>0</v>
      </c>
    </row>
    <row r="85" spans="1:60" ht="18.75" hidden="1" customHeight="1" x14ac:dyDescent="0.2">
      <c r="A85" s="934"/>
      <c r="B85" s="461" t="s">
        <v>144</v>
      </c>
      <c r="C85" s="461"/>
      <c r="D85" s="461"/>
      <c r="E85" s="461"/>
      <c r="F85" s="462"/>
      <c r="G85" s="548" t="s">
        <v>60</v>
      </c>
      <c r="H85" s="466"/>
      <c r="I85" s="466"/>
      <c r="J85" s="466"/>
      <c r="K85" s="466"/>
      <c r="L85" s="466"/>
      <c r="M85" s="466"/>
      <c r="N85" s="466"/>
      <c r="O85" s="549"/>
      <c r="P85" s="465" t="s">
        <v>62</v>
      </c>
      <c r="Q85" s="466"/>
      <c r="R85" s="466"/>
      <c r="S85" s="466"/>
      <c r="T85" s="466"/>
      <c r="U85" s="466"/>
      <c r="V85" s="466"/>
      <c r="W85" s="466"/>
      <c r="X85" s="549"/>
      <c r="Y85" s="150"/>
      <c r="Z85" s="151"/>
      <c r="AA85" s="152"/>
      <c r="AB85" s="593" t="s">
        <v>11</v>
      </c>
      <c r="AC85" s="594"/>
      <c r="AD85" s="595"/>
      <c r="AE85" s="232" t="s">
        <v>300</v>
      </c>
      <c r="AF85" s="232"/>
      <c r="AG85" s="232"/>
      <c r="AH85" s="232"/>
      <c r="AI85" s="232" t="s">
        <v>322</v>
      </c>
      <c r="AJ85" s="232"/>
      <c r="AK85" s="232"/>
      <c r="AL85" s="232"/>
      <c r="AM85" s="232" t="s">
        <v>419</v>
      </c>
      <c r="AN85" s="232"/>
      <c r="AO85" s="232"/>
      <c r="AP85" s="232"/>
      <c r="AQ85" s="143" t="s">
        <v>183</v>
      </c>
      <c r="AR85" s="118"/>
      <c r="AS85" s="118"/>
      <c r="AT85" s="119"/>
      <c r="AU85" s="569" t="s">
        <v>133</v>
      </c>
      <c r="AV85" s="569"/>
      <c r="AW85" s="569"/>
      <c r="AX85" s="570"/>
      <c r="AY85">
        <f t="shared" si="10"/>
        <v>0</v>
      </c>
      <c r="AZ85" s="10"/>
      <c r="BA85" s="10"/>
      <c r="BB85" s="10"/>
      <c r="BC85" s="10"/>
    </row>
    <row r="86" spans="1:60" ht="18.75" hidden="1" customHeight="1" x14ac:dyDescent="0.2">
      <c r="A86" s="934"/>
      <c r="B86" s="461"/>
      <c r="C86" s="461"/>
      <c r="D86" s="461"/>
      <c r="E86" s="461"/>
      <c r="F86" s="462"/>
      <c r="G86" s="450"/>
      <c r="H86" s="429"/>
      <c r="I86" s="429"/>
      <c r="J86" s="429"/>
      <c r="K86" s="429"/>
      <c r="L86" s="429"/>
      <c r="M86" s="429"/>
      <c r="N86" s="429"/>
      <c r="O86" s="451"/>
      <c r="P86" s="468"/>
      <c r="Q86" s="429"/>
      <c r="R86" s="429"/>
      <c r="S86" s="429"/>
      <c r="T86" s="429"/>
      <c r="U86" s="429"/>
      <c r="V86" s="429"/>
      <c r="W86" s="429"/>
      <c r="X86" s="451"/>
      <c r="Y86" s="150"/>
      <c r="Z86" s="151"/>
      <c r="AA86" s="152"/>
      <c r="AB86" s="444"/>
      <c r="AC86" s="445"/>
      <c r="AD86" s="446"/>
      <c r="AE86" s="232"/>
      <c r="AF86" s="232"/>
      <c r="AG86" s="232"/>
      <c r="AH86" s="232"/>
      <c r="AI86" s="232"/>
      <c r="AJ86" s="232"/>
      <c r="AK86" s="232"/>
      <c r="AL86" s="232"/>
      <c r="AM86" s="232"/>
      <c r="AN86" s="232"/>
      <c r="AO86" s="232"/>
      <c r="AP86" s="232"/>
      <c r="AQ86" s="184"/>
      <c r="AR86" s="185"/>
      <c r="AS86" s="121" t="s">
        <v>184</v>
      </c>
      <c r="AT86" s="122"/>
      <c r="AU86" s="185"/>
      <c r="AV86" s="185"/>
      <c r="AW86" s="429" t="s">
        <v>175</v>
      </c>
      <c r="AX86" s="430"/>
      <c r="AY86">
        <f t="shared" si="10"/>
        <v>0</v>
      </c>
      <c r="AZ86" s="10"/>
      <c r="BA86" s="10"/>
      <c r="BB86" s="10"/>
      <c r="BC86" s="10"/>
      <c r="BD86" s="10"/>
      <c r="BE86" s="10"/>
      <c r="BF86" s="10"/>
      <c r="BG86" s="10"/>
      <c r="BH86" s="10"/>
    </row>
    <row r="87" spans="1:60" ht="23.25" hidden="1" customHeight="1" x14ac:dyDescent="0.2">
      <c r="A87" s="934"/>
      <c r="B87" s="461"/>
      <c r="C87" s="461"/>
      <c r="D87" s="461"/>
      <c r="E87" s="461"/>
      <c r="F87" s="462"/>
      <c r="G87" s="92"/>
      <c r="H87" s="93"/>
      <c r="I87" s="93"/>
      <c r="J87" s="93"/>
      <c r="K87" s="93"/>
      <c r="L87" s="93"/>
      <c r="M87" s="93"/>
      <c r="N87" s="93"/>
      <c r="O87" s="94"/>
      <c r="P87" s="93"/>
      <c r="Q87" s="550"/>
      <c r="R87" s="550"/>
      <c r="S87" s="550"/>
      <c r="T87" s="550"/>
      <c r="U87" s="550"/>
      <c r="V87" s="550"/>
      <c r="W87" s="550"/>
      <c r="X87" s="551"/>
      <c r="Y87" s="597" t="s">
        <v>61</v>
      </c>
      <c r="Z87" s="598"/>
      <c r="AA87" s="599"/>
      <c r="AB87" s="497"/>
      <c r="AC87" s="497"/>
      <c r="AD87" s="49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934"/>
      <c r="B88" s="461"/>
      <c r="C88" s="461"/>
      <c r="D88" s="461"/>
      <c r="E88" s="461"/>
      <c r="F88" s="462"/>
      <c r="G88" s="95"/>
      <c r="H88" s="96"/>
      <c r="I88" s="96"/>
      <c r="J88" s="96"/>
      <c r="K88" s="96"/>
      <c r="L88" s="96"/>
      <c r="M88" s="96"/>
      <c r="N88" s="96"/>
      <c r="O88" s="97"/>
      <c r="P88" s="552"/>
      <c r="Q88" s="552"/>
      <c r="R88" s="552"/>
      <c r="S88" s="552"/>
      <c r="T88" s="552"/>
      <c r="U88" s="552"/>
      <c r="V88" s="552"/>
      <c r="W88" s="552"/>
      <c r="X88" s="553"/>
      <c r="Y88" s="494" t="s">
        <v>53</v>
      </c>
      <c r="Z88" s="495"/>
      <c r="AA88" s="496"/>
      <c r="AB88" s="559"/>
      <c r="AC88" s="559"/>
      <c r="AD88" s="55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934"/>
      <c r="B89" s="565"/>
      <c r="C89" s="565"/>
      <c r="D89" s="565"/>
      <c r="E89" s="565"/>
      <c r="F89" s="566"/>
      <c r="G89" s="98"/>
      <c r="H89" s="99"/>
      <c r="I89" s="99"/>
      <c r="J89" s="99"/>
      <c r="K89" s="99"/>
      <c r="L89" s="99"/>
      <c r="M89" s="99"/>
      <c r="N89" s="99"/>
      <c r="O89" s="100"/>
      <c r="P89" s="162"/>
      <c r="Q89" s="162"/>
      <c r="R89" s="162"/>
      <c r="S89" s="162"/>
      <c r="T89" s="162"/>
      <c r="U89" s="162"/>
      <c r="V89" s="162"/>
      <c r="W89" s="162"/>
      <c r="X89" s="596"/>
      <c r="Y89" s="494" t="s">
        <v>13</v>
      </c>
      <c r="Z89" s="495"/>
      <c r="AA89" s="496"/>
      <c r="AB89" s="629" t="s">
        <v>14</v>
      </c>
      <c r="AC89" s="629"/>
      <c r="AD89" s="62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934"/>
      <c r="B90" s="461" t="s">
        <v>144</v>
      </c>
      <c r="C90" s="461"/>
      <c r="D90" s="461"/>
      <c r="E90" s="461"/>
      <c r="F90" s="462"/>
      <c r="G90" s="548" t="s">
        <v>60</v>
      </c>
      <c r="H90" s="466"/>
      <c r="I90" s="466"/>
      <c r="J90" s="466"/>
      <c r="K90" s="466"/>
      <c r="L90" s="466"/>
      <c r="M90" s="466"/>
      <c r="N90" s="466"/>
      <c r="O90" s="549"/>
      <c r="P90" s="465" t="s">
        <v>62</v>
      </c>
      <c r="Q90" s="466"/>
      <c r="R90" s="466"/>
      <c r="S90" s="466"/>
      <c r="T90" s="466"/>
      <c r="U90" s="466"/>
      <c r="V90" s="466"/>
      <c r="W90" s="466"/>
      <c r="X90" s="549"/>
      <c r="Y90" s="150"/>
      <c r="Z90" s="151"/>
      <c r="AA90" s="152"/>
      <c r="AB90" s="593" t="s">
        <v>11</v>
      </c>
      <c r="AC90" s="594"/>
      <c r="AD90" s="595"/>
      <c r="AE90" s="232" t="s">
        <v>300</v>
      </c>
      <c r="AF90" s="232"/>
      <c r="AG90" s="232"/>
      <c r="AH90" s="232"/>
      <c r="AI90" s="232" t="s">
        <v>322</v>
      </c>
      <c r="AJ90" s="232"/>
      <c r="AK90" s="232"/>
      <c r="AL90" s="232"/>
      <c r="AM90" s="232" t="s">
        <v>419</v>
      </c>
      <c r="AN90" s="232"/>
      <c r="AO90" s="232"/>
      <c r="AP90" s="232"/>
      <c r="AQ90" s="143" t="s">
        <v>183</v>
      </c>
      <c r="AR90" s="118"/>
      <c r="AS90" s="118"/>
      <c r="AT90" s="119"/>
      <c r="AU90" s="569" t="s">
        <v>133</v>
      </c>
      <c r="AV90" s="569"/>
      <c r="AW90" s="569"/>
      <c r="AX90" s="570"/>
      <c r="AY90">
        <f>COUNTA($G$92)</f>
        <v>0</v>
      </c>
    </row>
    <row r="91" spans="1:60" ht="18.75" hidden="1" customHeight="1" x14ac:dyDescent="0.2">
      <c r="A91" s="934"/>
      <c r="B91" s="461"/>
      <c r="C91" s="461"/>
      <c r="D91" s="461"/>
      <c r="E91" s="461"/>
      <c r="F91" s="462"/>
      <c r="G91" s="450"/>
      <c r="H91" s="429"/>
      <c r="I91" s="429"/>
      <c r="J91" s="429"/>
      <c r="K91" s="429"/>
      <c r="L91" s="429"/>
      <c r="M91" s="429"/>
      <c r="N91" s="429"/>
      <c r="O91" s="451"/>
      <c r="P91" s="468"/>
      <c r="Q91" s="429"/>
      <c r="R91" s="429"/>
      <c r="S91" s="429"/>
      <c r="T91" s="429"/>
      <c r="U91" s="429"/>
      <c r="V91" s="429"/>
      <c r="W91" s="429"/>
      <c r="X91" s="451"/>
      <c r="Y91" s="150"/>
      <c r="Z91" s="151"/>
      <c r="AA91" s="152"/>
      <c r="AB91" s="444"/>
      <c r="AC91" s="445"/>
      <c r="AD91" s="446"/>
      <c r="AE91" s="232"/>
      <c r="AF91" s="232"/>
      <c r="AG91" s="232"/>
      <c r="AH91" s="232"/>
      <c r="AI91" s="232"/>
      <c r="AJ91" s="232"/>
      <c r="AK91" s="232"/>
      <c r="AL91" s="232"/>
      <c r="AM91" s="232"/>
      <c r="AN91" s="232"/>
      <c r="AO91" s="232"/>
      <c r="AP91" s="232"/>
      <c r="AQ91" s="184"/>
      <c r="AR91" s="185"/>
      <c r="AS91" s="121" t="s">
        <v>184</v>
      </c>
      <c r="AT91" s="122"/>
      <c r="AU91" s="185"/>
      <c r="AV91" s="185"/>
      <c r="AW91" s="429" t="s">
        <v>175</v>
      </c>
      <c r="AX91" s="430"/>
      <c r="AY91">
        <f>$AY$90</f>
        <v>0</v>
      </c>
      <c r="AZ91" s="10"/>
      <c r="BA91" s="10"/>
      <c r="BB91" s="10"/>
      <c r="BC91" s="10"/>
    </row>
    <row r="92" spans="1:60" ht="23.25" hidden="1" customHeight="1" x14ac:dyDescent="0.2">
      <c r="A92" s="934"/>
      <c r="B92" s="461"/>
      <c r="C92" s="461"/>
      <c r="D92" s="461"/>
      <c r="E92" s="461"/>
      <c r="F92" s="462"/>
      <c r="G92" s="92"/>
      <c r="H92" s="93"/>
      <c r="I92" s="93"/>
      <c r="J92" s="93"/>
      <c r="K92" s="93"/>
      <c r="L92" s="93"/>
      <c r="M92" s="93"/>
      <c r="N92" s="93"/>
      <c r="O92" s="94"/>
      <c r="P92" s="93"/>
      <c r="Q92" s="550"/>
      <c r="R92" s="550"/>
      <c r="S92" s="550"/>
      <c r="T92" s="550"/>
      <c r="U92" s="550"/>
      <c r="V92" s="550"/>
      <c r="W92" s="550"/>
      <c r="X92" s="551"/>
      <c r="Y92" s="597" t="s">
        <v>61</v>
      </c>
      <c r="Z92" s="598"/>
      <c r="AA92" s="599"/>
      <c r="AB92" s="497"/>
      <c r="AC92" s="497"/>
      <c r="AD92" s="497"/>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934"/>
      <c r="B93" s="461"/>
      <c r="C93" s="461"/>
      <c r="D93" s="461"/>
      <c r="E93" s="461"/>
      <c r="F93" s="462"/>
      <c r="G93" s="95"/>
      <c r="H93" s="96"/>
      <c r="I93" s="96"/>
      <c r="J93" s="96"/>
      <c r="K93" s="96"/>
      <c r="L93" s="96"/>
      <c r="M93" s="96"/>
      <c r="N93" s="96"/>
      <c r="O93" s="97"/>
      <c r="P93" s="552"/>
      <c r="Q93" s="552"/>
      <c r="R93" s="552"/>
      <c r="S93" s="552"/>
      <c r="T93" s="552"/>
      <c r="U93" s="552"/>
      <c r="V93" s="552"/>
      <c r="W93" s="552"/>
      <c r="X93" s="553"/>
      <c r="Y93" s="494" t="s">
        <v>53</v>
      </c>
      <c r="Z93" s="495"/>
      <c r="AA93" s="496"/>
      <c r="AB93" s="559"/>
      <c r="AC93" s="559"/>
      <c r="AD93" s="559"/>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934"/>
      <c r="B94" s="565"/>
      <c r="C94" s="565"/>
      <c r="D94" s="565"/>
      <c r="E94" s="565"/>
      <c r="F94" s="566"/>
      <c r="G94" s="98"/>
      <c r="H94" s="99"/>
      <c r="I94" s="99"/>
      <c r="J94" s="99"/>
      <c r="K94" s="99"/>
      <c r="L94" s="99"/>
      <c r="M94" s="99"/>
      <c r="N94" s="99"/>
      <c r="O94" s="100"/>
      <c r="P94" s="162"/>
      <c r="Q94" s="162"/>
      <c r="R94" s="162"/>
      <c r="S94" s="162"/>
      <c r="T94" s="162"/>
      <c r="U94" s="162"/>
      <c r="V94" s="162"/>
      <c r="W94" s="162"/>
      <c r="X94" s="596"/>
      <c r="Y94" s="494" t="s">
        <v>13</v>
      </c>
      <c r="Z94" s="495"/>
      <c r="AA94" s="496"/>
      <c r="AB94" s="629" t="s">
        <v>14</v>
      </c>
      <c r="AC94" s="629"/>
      <c r="AD94" s="62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934"/>
      <c r="B95" s="461" t="s">
        <v>144</v>
      </c>
      <c r="C95" s="461"/>
      <c r="D95" s="461"/>
      <c r="E95" s="461"/>
      <c r="F95" s="462"/>
      <c r="G95" s="548" t="s">
        <v>60</v>
      </c>
      <c r="H95" s="466"/>
      <c r="I95" s="466"/>
      <c r="J95" s="466"/>
      <c r="K95" s="466"/>
      <c r="L95" s="466"/>
      <c r="M95" s="466"/>
      <c r="N95" s="466"/>
      <c r="O95" s="549"/>
      <c r="P95" s="465" t="s">
        <v>62</v>
      </c>
      <c r="Q95" s="466"/>
      <c r="R95" s="466"/>
      <c r="S95" s="466"/>
      <c r="T95" s="466"/>
      <c r="U95" s="466"/>
      <c r="V95" s="466"/>
      <c r="W95" s="466"/>
      <c r="X95" s="549"/>
      <c r="Y95" s="150"/>
      <c r="Z95" s="151"/>
      <c r="AA95" s="152"/>
      <c r="AB95" s="593" t="s">
        <v>11</v>
      </c>
      <c r="AC95" s="594"/>
      <c r="AD95" s="595"/>
      <c r="AE95" s="232" t="s">
        <v>300</v>
      </c>
      <c r="AF95" s="232"/>
      <c r="AG95" s="232"/>
      <c r="AH95" s="232"/>
      <c r="AI95" s="232" t="s">
        <v>322</v>
      </c>
      <c r="AJ95" s="232"/>
      <c r="AK95" s="232"/>
      <c r="AL95" s="232"/>
      <c r="AM95" s="232" t="s">
        <v>419</v>
      </c>
      <c r="AN95" s="232"/>
      <c r="AO95" s="232"/>
      <c r="AP95" s="232"/>
      <c r="AQ95" s="143" t="s">
        <v>183</v>
      </c>
      <c r="AR95" s="118"/>
      <c r="AS95" s="118"/>
      <c r="AT95" s="119"/>
      <c r="AU95" s="569" t="s">
        <v>133</v>
      </c>
      <c r="AV95" s="569"/>
      <c r="AW95" s="569"/>
      <c r="AX95" s="570"/>
      <c r="AY95">
        <f>COUNTA($G$97)</f>
        <v>0</v>
      </c>
      <c r="AZ95" s="10"/>
      <c r="BA95" s="10"/>
      <c r="BB95" s="10"/>
      <c r="BC95" s="10"/>
      <c r="BD95" s="10"/>
      <c r="BE95" s="10"/>
      <c r="BF95" s="10"/>
      <c r="BG95" s="10"/>
      <c r="BH95" s="10"/>
    </row>
    <row r="96" spans="1:60" ht="18.75" hidden="1" customHeight="1" x14ac:dyDescent="0.2">
      <c r="A96" s="934"/>
      <c r="B96" s="461"/>
      <c r="C96" s="461"/>
      <c r="D96" s="461"/>
      <c r="E96" s="461"/>
      <c r="F96" s="462"/>
      <c r="G96" s="450"/>
      <c r="H96" s="429"/>
      <c r="I96" s="429"/>
      <c r="J96" s="429"/>
      <c r="K96" s="429"/>
      <c r="L96" s="429"/>
      <c r="M96" s="429"/>
      <c r="N96" s="429"/>
      <c r="O96" s="451"/>
      <c r="P96" s="468"/>
      <c r="Q96" s="429"/>
      <c r="R96" s="429"/>
      <c r="S96" s="429"/>
      <c r="T96" s="429"/>
      <c r="U96" s="429"/>
      <c r="V96" s="429"/>
      <c r="W96" s="429"/>
      <c r="X96" s="451"/>
      <c r="Y96" s="150"/>
      <c r="Z96" s="151"/>
      <c r="AA96" s="152"/>
      <c r="AB96" s="444"/>
      <c r="AC96" s="445"/>
      <c r="AD96" s="446"/>
      <c r="AE96" s="232"/>
      <c r="AF96" s="232"/>
      <c r="AG96" s="232"/>
      <c r="AH96" s="232"/>
      <c r="AI96" s="232"/>
      <c r="AJ96" s="232"/>
      <c r="AK96" s="232"/>
      <c r="AL96" s="232"/>
      <c r="AM96" s="232"/>
      <c r="AN96" s="232"/>
      <c r="AO96" s="232"/>
      <c r="AP96" s="232"/>
      <c r="AQ96" s="184"/>
      <c r="AR96" s="185"/>
      <c r="AS96" s="121" t="s">
        <v>184</v>
      </c>
      <c r="AT96" s="122"/>
      <c r="AU96" s="185"/>
      <c r="AV96" s="185"/>
      <c r="AW96" s="429" t="s">
        <v>175</v>
      </c>
      <c r="AX96" s="430"/>
      <c r="AY96">
        <f>$AY$95</f>
        <v>0</v>
      </c>
    </row>
    <row r="97" spans="1:60" ht="23.25" hidden="1" customHeight="1" x14ac:dyDescent="0.2">
      <c r="A97" s="934"/>
      <c r="B97" s="461"/>
      <c r="C97" s="461"/>
      <c r="D97" s="461"/>
      <c r="E97" s="461"/>
      <c r="F97" s="462"/>
      <c r="G97" s="92"/>
      <c r="H97" s="93"/>
      <c r="I97" s="93"/>
      <c r="J97" s="93"/>
      <c r="K97" s="93"/>
      <c r="L97" s="93"/>
      <c r="M97" s="93"/>
      <c r="N97" s="93"/>
      <c r="O97" s="94"/>
      <c r="P97" s="93"/>
      <c r="Q97" s="550"/>
      <c r="R97" s="550"/>
      <c r="S97" s="550"/>
      <c r="T97" s="550"/>
      <c r="U97" s="550"/>
      <c r="V97" s="550"/>
      <c r="W97" s="550"/>
      <c r="X97" s="551"/>
      <c r="Y97" s="597" t="s">
        <v>61</v>
      </c>
      <c r="Z97" s="598"/>
      <c r="AA97" s="599"/>
      <c r="AB97" s="504"/>
      <c r="AC97" s="505"/>
      <c r="AD97" s="506"/>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934"/>
      <c r="B98" s="461"/>
      <c r="C98" s="461"/>
      <c r="D98" s="461"/>
      <c r="E98" s="461"/>
      <c r="F98" s="462"/>
      <c r="G98" s="95"/>
      <c r="H98" s="96"/>
      <c r="I98" s="96"/>
      <c r="J98" s="96"/>
      <c r="K98" s="96"/>
      <c r="L98" s="96"/>
      <c r="M98" s="96"/>
      <c r="N98" s="96"/>
      <c r="O98" s="97"/>
      <c r="P98" s="552"/>
      <c r="Q98" s="552"/>
      <c r="R98" s="552"/>
      <c r="S98" s="552"/>
      <c r="T98" s="552"/>
      <c r="U98" s="552"/>
      <c r="V98" s="552"/>
      <c r="W98" s="552"/>
      <c r="X98" s="553"/>
      <c r="Y98" s="494" t="s">
        <v>53</v>
      </c>
      <c r="Z98" s="495"/>
      <c r="AA98" s="496"/>
      <c r="AB98" s="498"/>
      <c r="AC98" s="499"/>
      <c r="AD98" s="500"/>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935"/>
      <c r="B99" s="463"/>
      <c r="C99" s="463"/>
      <c r="D99" s="463"/>
      <c r="E99" s="463"/>
      <c r="F99" s="464"/>
      <c r="G99" s="616"/>
      <c r="H99" s="201"/>
      <c r="I99" s="201"/>
      <c r="J99" s="201"/>
      <c r="K99" s="201"/>
      <c r="L99" s="201"/>
      <c r="M99" s="201"/>
      <c r="N99" s="201"/>
      <c r="O99" s="617"/>
      <c r="P99" s="554"/>
      <c r="Q99" s="554"/>
      <c r="R99" s="554"/>
      <c r="S99" s="554"/>
      <c r="T99" s="554"/>
      <c r="U99" s="554"/>
      <c r="V99" s="554"/>
      <c r="W99" s="554"/>
      <c r="X99" s="555"/>
      <c r="Y99" s="964" t="s">
        <v>13</v>
      </c>
      <c r="Z99" s="965"/>
      <c r="AA99" s="966"/>
      <c r="AB99" s="961" t="s">
        <v>14</v>
      </c>
      <c r="AC99" s="962"/>
      <c r="AD99" s="963"/>
      <c r="AE99" s="556"/>
      <c r="AF99" s="557"/>
      <c r="AG99" s="557"/>
      <c r="AH99" s="558"/>
      <c r="AI99" s="556"/>
      <c r="AJ99" s="557"/>
      <c r="AK99" s="557"/>
      <c r="AL99" s="558"/>
      <c r="AM99" s="556"/>
      <c r="AN99" s="557"/>
      <c r="AO99" s="557"/>
      <c r="AP99" s="557"/>
      <c r="AQ99" s="571"/>
      <c r="AR99" s="572"/>
      <c r="AS99" s="572"/>
      <c r="AT99" s="573"/>
      <c r="AU99" s="557"/>
      <c r="AV99" s="557"/>
      <c r="AW99" s="557"/>
      <c r="AX99" s="574"/>
      <c r="AY99">
        <f t="shared" si="12"/>
        <v>0</v>
      </c>
    </row>
    <row r="100" spans="1:60" ht="31.5" customHeight="1" x14ac:dyDescent="0.2">
      <c r="A100" s="537" t="s">
        <v>266</v>
      </c>
      <c r="B100" s="538"/>
      <c r="C100" s="538"/>
      <c r="D100" s="538"/>
      <c r="E100" s="538"/>
      <c r="F100" s="539"/>
      <c r="G100" s="540" t="s">
        <v>59</v>
      </c>
      <c r="H100" s="540"/>
      <c r="I100" s="540"/>
      <c r="J100" s="540"/>
      <c r="K100" s="540"/>
      <c r="L100" s="540"/>
      <c r="M100" s="540"/>
      <c r="N100" s="540"/>
      <c r="O100" s="540"/>
      <c r="P100" s="540"/>
      <c r="Q100" s="540"/>
      <c r="R100" s="540"/>
      <c r="S100" s="540"/>
      <c r="T100" s="540"/>
      <c r="U100" s="540"/>
      <c r="V100" s="540"/>
      <c r="W100" s="540"/>
      <c r="X100" s="541"/>
      <c r="Y100" s="923"/>
      <c r="Z100" s="924"/>
      <c r="AA100" s="925"/>
      <c r="AB100" s="517" t="s">
        <v>11</v>
      </c>
      <c r="AC100" s="517"/>
      <c r="AD100" s="517"/>
      <c r="AE100" s="575" t="s">
        <v>300</v>
      </c>
      <c r="AF100" s="576"/>
      <c r="AG100" s="576"/>
      <c r="AH100" s="577"/>
      <c r="AI100" s="575" t="s">
        <v>322</v>
      </c>
      <c r="AJ100" s="576"/>
      <c r="AK100" s="576"/>
      <c r="AL100" s="577"/>
      <c r="AM100" s="575" t="s">
        <v>419</v>
      </c>
      <c r="AN100" s="576"/>
      <c r="AO100" s="576"/>
      <c r="AP100" s="577"/>
      <c r="AQ100" s="302" t="s">
        <v>327</v>
      </c>
      <c r="AR100" s="303"/>
      <c r="AS100" s="303"/>
      <c r="AT100" s="304"/>
      <c r="AU100" s="302" t="s">
        <v>452</v>
      </c>
      <c r="AV100" s="303"/>
      <c r="AW100" s="303"/>
      <c r="AX100" s="305"/>
    </row>
    <row r="101" spans="1:60" ht="23.25" customHeight="1" x14ac:dyDescent="0.2">
      <c r="A101" s="455"/>
      <c r="B101" s="456"/>
      <c r="C101" s="456"/>
      <c r="D101" s="456"/>
      <c r="E101" s="456"/>
      <c r="F101" s="457"/>
      <c r="G101" s="93" t="s">
        <v>665</v>
      </c>
      <c r="H101" s="93"/>
      <c r="I101" s="93"/>
      <c r="J101" s="93"/>
      <c r="K101" s="93"/>
      <c r="L101" s="93"/>
      <c r="M101" s="93"/>
      <c r="N101" s="93"/>
      <c r="O101" s="93"/>
      <c r="P101" s="93"/>
      <c r="Q101" s="93"/>
      <c r="R101" s="93"/>
      <c r="S101" s="93"/>
      <c r="T101" s="93"/>
      <c r="U101" s="93"/>
      <c r="V101" s="93"/>
      <c r="W101" s="93"/>
      <c r="X101" s="94"/>
      <c r="Y101" s="578" t="s">
        <v>54</v>
      </c>
      <c r="Z101" s="579"/>
      <c r="AA101" s="580"/>
      <c r="AB101" s="497" t="s">
        <v>638</v>
      </c>
      <c r="AC101" s="497"/>
      <c r="AD101" s="497"/>
      <c r="AE101" s="267">
        <v>13</v>
      </c>
      <c r="AF101" s="267"/>
      <c r="AG101" s="267"/>
      <c r="AH101" s="267"/>
      <c r="AI101" s="267">
        <v>13</v>
      </c>
      <c r="AJ101" s="267"/>
      <c r="AK101" s="267"/>
      <c r="AL101" s="267"/>
      <c r="AM101" s="267">
        <v>14</v>
      </c>
      <c r="AN101" s="267"/>
      <c r="AO101" s="267"/>
      <c r="AP101" s="267"/>
      <c r="AQ101" s="267" t="s">
        <v>843</v>
      </c>
      <c r="AR101" s="267"/>
      <c r="AS101" s="267"/>
      <c r="AT101" s="267"/>
      <c r="AU101" s="203" t="s">
        <v>843</v>
      </c>
      <c r="AV101" s="204"/>
      <c r="AW101" s="204"/>
      <c r="AX101" s="206"/>
    </row>
    <row r="102" spans="1:60" ht="23.25" customHeight="1" x14ac:dyDescent="0.2">
      <c r="A102" s="458"/>
      <c r="B102" s="459"/>
      <c r="C102" s="459"/>
      <c r="D102" s="459"/>
      <c r="E102" s="459"/>
      <c r="F102" s="460"/>
      <c r="G102" s="99"/>
      <c r="H102" s="99"/>
      <c r="I102" s="99"/>
      <c r="J102" s="99"/>
      <c r="K102" s="99"/>
      <c r="L102" s="99"/>
      <c r="M102" s="99"/>
      <c r="N102" s="99"/>
      <c r="O102" s="99"/>
      <c r="P102" s="99"/>
      <c r="Q102" s="99"/>
      <c r="R102" s="99"/>
      <c r="S102" s="99"/>
      <c r="T102" s="99"/>
      <c r="U102" s="99"/>
      <c r="V102" s="99"/>
      <c r="W102" s="99"/>
      <c r="X102" s="100"/>
      <c r="Y102" s="480" t="s">
        <v>55</v>
      </c>
      <c r="Z102" s="481"/>
      <c r="AA102" s="482"/>
      <c r="AB102" s="497" t="s">
        <v>638</v>
      </c>
      <c r="AC102" s="497"/>
      <c r="AD102" s="497"/>
      <c r="AE102" s="267">
        <v>13</v>
      </c>
      <c r="AF102" s="267"/>
      <c r="AG102" s="267"/>
      <c r="AH102" s="267"/>
      <c r="AI102" s="267">
        <v>13</v>
      </c>
      <c r="AJ102" s="267"/>
      <c r="AK102" s="267"/>
      <c r="AL102" s="267"/>
      <c r="AM102" s="267">
        <v>14</v>
      </c>
      <c r="AN102" s="267"/>
      <c r="AO102" s="267"/>
      <c r="AP102" s="267"/>
      <c r="AQ102" s="267">
        <v>14</v>
      </c>
      <c r="AR102" s="267"/>
      <c r="AS102" s="267"/>
      <c r="AT102" s="267"/>
      <c r="AU102" s="210" t="s">
        <v>844</v>
      </c>
      <c r="AV102" s="211"/>
      <c r="AW102" s="211"/>
      <c r="AX102" s="306"/>
    </row>
    <row r="103" spans="1:60" ht="31.5" hidden="1" customHeight="1" x14ac:dyDescent="0.2">
      <c r="A103" s="452" t="s">
        <v>266</v>
      </c>
      <c r="B103" s="453"/>
      <c r="C103" s="453"/>
      <c r="D103" s="453"/>
      <c r="E103" s="453"/>
      <c r="F103" s="454"/>
      <c r="G103" s="495" t="s">
        <v>59</v>
      </c>
      <c r="H103" s="495"/>
      <c r="I103" s="495"/>
      <c r="J103" s="495"/>
      <c r="K103" s="495"/>
      <c r="L103" s="495"/>
      <c r="M103" s="495"/>
      <c r="N103" s="495"/>
      <c r="O103" s="495"/>
      <c r="P103" s="495"/>
      <c r="Q103" s="495"/>
      <c r="R103" s="495"/>
      <c r="S103" s="495"/>
      <c r="T103" s="495"/>
      <c r="U103" s="495"/>
      <c r="V103" s="495"/>
      <c r="W103" s="495"/>
      <c r="X103" s="496"/>
      <c r="Y103" s="488"/>
      <c r="Z103" s="489"/>
      <c r="AA103" s="490"/>
      <c r="AB103" s="483" t="s">
        <v>11</v>
      </c>
      <c r="AC103" s="478"/>
      <c r="AD103" s="479"/>
      <c r="AE103" s="232" t="s">
        <v>300</v>
      </c>
      <c r="AF103" s="232"/>
      <c r="AG103" s="232"/>
      <c r="AH103" s="232"/>
      <c r="AI103" s="232" t="s">
        <v>322</v>
      </c>
      <c r="AJ103" s="232"/>
      <c r="AK103" s="232"/>
      <c r="AL103" s="232"/>
      <c r="AM103" s="232" t="s">
        <v>419</v>
      </c>
      <c r="AN103" s="232"/>
      <c r="AO103" s="232"/>
      <c r="AP103" s="232"/>
      <c r="AQ103" s="264" t="s">
        <v>327</v>
      </c>
      <c r="AR103" s="265"/>
      <c r="AS103" s="265"/>
      <c r="AT103" s="265"/>
      <c r="AU103" s="264" t="s">
        <v>452</v>
      </c>
      <c r="AV103" s="265"/>
      <c r="AW103" s="265"/>
      <c r="AX103" s="266"/>
      <c r="AY103">
        <f>COUNTA($G$104)</f>
        <v>0</v>
      </c>
    </row>
    <row r="104" spans="1:60" ht="23.25" hidden="1" customHeight="1" x14ac:dyDescent="0.2">
      <c r="A104" s="455"/>
      <c r="B104" s="456"/>
      <c r="C104" s="456"/>
      <c r="D104" s="456"/>
      <c r="E104" s="456"/>
      <c r="F104" s="457"/>
      <c r="G104" s="93"/>
      <c r="H104" s="93"/>
      <c r="I104" s="93"/>
      <c r="J104" s="93"/>
      <c r="K104" s="93"/>
      <c r="L104" s="93"/>
      <c r="M104" s="93"/>
      <c r="N104" s="93"/>
      <c r="O104" s="93"/>
      <c r="P104" s="93"/>
      <c r="Q104" s="93"/>
      <c r="R104" s="93"/>
      <c r="S104" s="93"/>
      <c r="T104" s="93"/>
      <c r="U104" s="93"/>
      <c r="V104" s="93"/>
      <c r="W104" s="93"/>
      <c r="X104" s="94"/>
      <c r="Y104" s="501" t="s">
        <v>54</v>
      </c>
      <c r="Z104" s="502"/>
      <c r="AA104" s="503"/>
      <c r="AB104" s="581"/>
      <c r="AC104" s="582"/>
      <c r="AD104" s="58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58"/>
      <c r="B105" s="459"/>
      <c r="C105" s="459"/>
      <c r="D105" s="459"/>
      <c r="E105" s="459"/>
      <c r="F105" s="460"/>
      <c r="G105" s="99"/>
      <c r="H105" s="99"/>
      <c r="I105" s="99"/>
      <c r="J105" s="99"/>
      <c r="K105" s="99"/>
      <c r="L105" s="99"/>
      <c r="M105" s="99"/>
      <c r="N105" s="99"/>
      <c r="O105" s="99"/>
      <c r="P105" s="99"/>
      <c r="Q105" s="99"/>
      <c r="R105" s="99"/>
      <c r="S105" s="99"/>
      <c r="T105" s="99"/>
      <c r="U105" s="99"/>
      <c r="V105" s="99"/>
      <c r="W105" s="99"/>
      <c r="X105" s="100"/>
      <c r="Y105" s="480" t="s">
        <v>55</v>
      </c>
      <c r="Z105" s="584"/>
      <c r="AA105" s="585"/>
      <c r="AB105" s="504"/>
      <c r="AC105" s="505"/>
      <c r="AD105" s="50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52" t="s">
        <v>266</v>
      </c>
      <c r="B106" s="453"/>
      <c r="C106" s="453"/>
      <c r="D106" s="453"/>
      <c r="E106" s="453"/>
      <c r="F106" s="454"/>
      <c r="G106" s="495" t="s">
        <v>59</v>
      </c>
      <c r="H106" s="495"/>
      <c r="I106" s="495"/>
      <c r="J106" s="495"/>
      <c r="K106" s="495"/>
      <c r="L106" s="495"/>
      <c r="M106" s="495"/>
      <c r="N106" s="495"/>
      <c r="O106" s="495"/>
      <c r="P106" s="495"/>
      <c r="Q106" s="495"/>
      <c r="R106" s="495"/>
      <c r="S106" s="495"/>
      <c r="T106" s="495"/>
      <c r="U106" s="495"/>
      <c r="V106" s="495"/>
      <c r="W106" s="495"/>
      <c r="X106" s="496"/>
      <c r="Y106" s="488"/>
      <c r="Z106" s="489"/>
      <c r="AA106" s="490"/>
      <c r="AB106" s="483" t="s">
        <v>11</v>
      </c>
      <c r="AC106" s="478"/>
      <c r="AD106" s="479"/>
      <c r="AE106" s="232" t="s">
        <v>300</v>
      </c>
      <c r="AF106" s="232"/>
      <c r="AG106" s="232"/>
      <c r="AH106" s="232"/>
      <c r="AI106" s="232" t="s">
        <v>322</v>
      </c>
      <c r="AJ106" s="232"/>
      <c r="AK106" s="232"/>
      <c r="AL106" s="232"/>
      <c r="AM106" s="232" t="s">
        <v>419</v>
      </c>
      <c r="AN106" s="232"/>
      <c r="AO106" s="232"/>
      <c r="AP106" s="232"/>
      <c r="AQ106" s="264" t="s">
        <v>327</v>
      </c>
      <c r="AR106" s="265"/>
      <c r="AS106" s="265"/>
      <c r="AT106" s="265"/>
      <c r="AU106" s="264" t="s">
        <v>452</v>
      </c>
      <c r="AV106" s="265"/>
      <c r="AW106" s="265"/>
      <c r="AX106" s="266"/>
      <c r="AY106">
        <f>COUNTA($G$107)</f>
        <v>0</v>
      </c>
    </row>
    <row r="107" spans="1:60" ht="23.25" hidden="1" customHeight="1" x14ac:dyDescent="0.2">
      <c r="A107" s="455"/>
      <c r="B107" s="456"/>
      <c r="C107" s="456"/>
      <c r="D107" s="456"/>
      <c r="E107" s="456"/>
      <c r="F107" s="457"/>
      <c r="G107" s="93"/>
      <c r="H107" s="93"/>
      <c r="I107" s="93"/>
      <c r="J107" s="93"/>
      <c r="K107" s="93"/>
      <c r="L107" s="93"/>
      <c r="M107" s="93"/>
      <c r="N107" s="93"/>
      <c r="O107" s="93"/>
      <c r="P107" s="93"/>
      <c r="Q107" s="93"/>
      <c r="R107" s="93"/>
      <c r="S107" s="93"/>
      <c r="T107" s="93"/>
      <c r="U107" s="93"/>
      <c r="V107" s="93"/>
      <c r="W107" s="93"/>
      <c r="X107" s="94"/>
      <c r="Y107" s="501" t="s">
        <v>54</v>
      </c>
      <c r="Z107" s="502"/>
      <c r="AA107" s="503"/>
      <c r="AB107" s="581"/>
      <c r="AC107" s="582"/>
      <c r="AD107" s="58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58"/>
      <c r="B108" s="459"/>
      <c r="C108" s="459"/>
      <c r="D108" s="459"/>
      <c r="E108" s="459"/>
      <c r="F108" s="460"/>
      <c r="G108" s="99"/>
      <c r="H108" s="99"/>
      <c r="I108" s="99"/>
      <c r="J108" s="99"/>
      <c r="K108" s="99"/>
      <c r="L108" s="99"/>
      <c r="M108" s="99"/>
      <c r="N108" s="99"/>
      <c r="O108" s="99"/>
      <c r="P108" s="99"/>
      <c r="Q108" s="99"/>
      <c r="R108" s="99"/>
      <c r="S108" s="99"/>
      <c r="T108" s="99"/>
      <c r="U108" s="99"/>
      <c r="V108" s="99"/>
      <c r="W108" s="99"/>
      <c r="X108" s="100"/>
      <c r="Y108" s="480" t="s">
        <v>55</v>
      </c>
      <c r="Z108" s="584"/>
      <c r="AA108" s="585"/>
      <c r="AB108" s="504"/>
      <c r="AC108" s="505"/>
      <c r="AD108" s="50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52" t="s">
        <v>266</v>
      </c>
      <c r="B109" s="453"/>
      <c r="C109" s="453"/>
      <c r="D109" s="453"/>
      <c r="E109" s="453"/>
      <c r="F109" s="454"/>
      <c r="G109" s="495" t="s">
        <v>59</v>
      </c>
      <c r="H109" s="495"/>
      <c r="I109" s="495"/>
      <c r="J109" s="495"/>
      <c r="K109" s="495"/>
      <c r="L109" s="495"/>
      <c r="M109" s="495"/>
      <c r="N109" s="495"/>
      <c r="O109" s="495"/>
      <c r="P109" s="495"/>
      <c r="Q109" s="495"/>
      <c r="R109" s="495"/>
      <c r="S109" s="495"/>
      <c r="T109" s="495"/>
      <c r="U109" s="495"/>
      <c r="V109" s="495"/>
      <c r="W109" s="495"/>
      <c r="X109" s="496"/>
      <c r="Y109" s="488"/>
      <c r="Z109" s="489"/>
      <c r="AA109" s="490"/>
      <c r="AB109" s="483" t="s">
        <v>11</v>
      </c>
      <c r="AC109" s="478"/>
      <c r="AD109" s="479"/>
      <c r="AE109" s="232" t="s">
        <v>300</v>
      </c>
      <c r="AF109" s="232"/>
      <c r="AG109" s="232"/>
      <c r="AH109" s="232"/>
      <c r="AI109" s="232" t="s">
        <v>322</v>
      </c>
      <c r="AJ109" s="232"/>
      <c r="AK109" s="232"/>
      <c r="AL109" s="232"/>
      <c r="AM109" s="232" t="s">
        <v>419</v>
      </c>
      <c r="AN109" s="232"/>
      <c r="AO109" s="232"/>
      <c r="AP109" s="232"/>
      <c r="AQ109" s="264" t="s">
        <v>327</v>
      </c>
      <c r="AR109" s="265"/>
      <c r="AS109" s="265"/>
      <c r="AT109" s="265"/>
      <c r="AU109" s="264" t="s">
        <v>452</v>
      </c>
      <c r="AV109" s="265"/>
      <c r="AW109" s="265"/>
      <c r="AX109" s="266"/>
      <c r="AY109">
        <f>COUNTA($G$110)</f>
        <v>0</v>
      </c>
    </row>
    <row r="110" spans="1:60" ht="23.25" hidden="1" customHeight="1" x14ac:dyDescent="0.2">
      <c r="A110" s="455"/>
      <c r="B110" s="456"/>
      <c r="C110" s="456"/>
      <c r="D110" s="456"/>
      <c r="E110" s="456"/>
      <c r="F110" s="457"/>
      <c r="G110" s="93"/>
      <c r="H110" s="93"/>
      <c r="I110" s="93"/>
      <c r="J110" s="93"/>
      <c r="K110" s="93"/>
      <c r="L110" s="93"/>
      <c r="M110" s="93"/>
      <c r="N110" s="93"/>
      <c r="O110" s="93"/>
      <c r="P110" s="93"/>
      <c r="Q110" s="93"/>
      <c r="R110" s="93"/>
      <c r="S110" s="93"/>
      <c r="T110" s="93"/>
      <c r="U110" s="93"/>
      <c r="V110" s="93"/>
      <c r="W110" s="93"/>
      <c r="X110" s="94"/>
      <c r="Y110" s="501" t="s">
        <v>54</v>
      </c>
      <c r="Z110" s="502"/>
      <c r="AA110" s="503"/>
      <c r="AB110" s="581"/>
      <c r="AC110" s="582"/>
      <c r="AD110" s="58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58"/>
      <c r="B111" s="459"/>
      <c r="C111" s="459"/>
      <c r="D111" s="459"/>
      <c r="E111" s="459"/>
      <c r="F111" s="460"/>
      <c r="G111" s="99"/>
      <c r="H111" s="99"/>
      <c r="I111" s="99"/>
      <c r="J111" s="99"/>
      <c r="K111" s="99"/>
      <c r="L111" s="99"/>
      <c r="M111" s="99"/>
      <c r="N111" s="99"/>
      <c r="O111" s="99"/>
      <c r="P111" s="99"/>
      <c r="Q111" s="99"/>
      <c r="R111" s="99"/>
      <c r="S111" s="99"/>
      <c r="T111" s="99"/>
      <c r="U111" s="99"/>
      <c r="V111" s="99"/>
      <c r="W111" s="99"/>
      <c r="X111" s="100"/>
      <c r="Y111" s="480" t="s">
        <v>55</v>
      </c>
      <c r="Z111" s="584"/>
      <c r="AA111" s="585"/>
      <c r="AB111" s="504"/>
      <c r="AC111" s="505"/>
      <c r="AD111" s="50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52" t="s">
        <v>266</v>
      </c>
      <c r="B112" s="453"/>
      <c r="C112" s="453"/>
      <c r="D112" s="453"/>
      <c r="E112" s="453"/>
      <c r="F112" s="454"/>
      <c r="G112" s="495" t="s">
        <v>59</v>
      </c>
      <c r="H112" s="495"/>
      <c r="I112" s="495"/>
      <c r="J112" s="495"/>
      <c r="K112" s="495"/>
      <c r="L112" s="495"/>
      <c r="M112" s="495"/>
      <c r="N112" s="495"/>
      <c r="O112" s="495"/>
      <c r="P112" s="495"/>
      <c r="Q112" s="495"/>
      <c r="R112" s="495"/>
      <c r="S112" s="495"/>
      <c r="T112" s="495"/>
      <c r="U112" s="495"/>
      <c r="V112" s="495"/>
      <c r="W112" s="495"/>
      <c r="X112" s="496"/>
      <c r="Y112" s="488"/>
      <c r="Z112" s="489"/>
      <c r="AA112" s="490"/>
      <c r="AB112" s="483" t="s">
        <v>11</v>
      </c>
      <c r="AC112" s="478"/>
      <c r="AD112" s="479"/>
      <c r="AE112" s="232" t="s">
        <v>300</v>
      </c>
      <c r="AF112" s="232"/>
      <c r="AG112" s="232"/>
      <c r="AH112" s="232"/>
      <c r="AI112" s="232" t="s">
        <v>322</v>
      </c>
      <c r="AJ112" s="232"/>
      <c r="AK112" s="232"/>
      <c r="AL112" s="232"/>
      <c r="AM112" s="232" t="s">
        <v>419</v>
      </c>
      <c r="AN112" s="232"/>
      <c r="AO112" s="232"/>
      <c r="AP112" s="232"/>
      <c r="AQ112" s="264" t="s">
        <v>327</v>
      </c>
      <c r="AR112" s="265"/>
      <c r="AS112" s="265"/>
      <c r="AT112" s="265"/>
      <c r="AU112" s="264" t="s">
        <v>452</v>
      </c>
      <c r="AV112" s="265"/>
      <c r="AW112" s="265"/>
      <c r="AX112" s="266"/>
      <c r="AY112">
        <f>COUNTA($G$113)</f>
        <v>0</v>
      </c>
    </row>
    <row r="113" spans="1:51" ht="23.25" hidden="1" customHeight="1" x14ac:dyDescent="0.2">
      <c r="A113" s="455"/>
      <c r="B113" s="456"/>
      <c r="C113" s="456"/>
      <c r="D113" s="456"/>
      <c r="E113" s="456"/>
      <c r="F113" s="457"/>
      <c r="G113" s="93"/>
      <c r="H113" s="93"/>
      <c r="I113" s="93"/>
      <c r="J113" s="93"/>
      <c r="K113" s="93"/>
      <c r="L113" s="93"/>
      <c r="M113" s="93"/>
      <c r="N113" s="93"/>
      <c r="O113" s="93"/>
      <c r="P113" s="93"/>
      <c r="Q113" s="93"/>
      <c r="R113" s="93"/>
      <c r="S113" s="93"/>
      <c r="T113" s="93"/>
      <c r="U113" s="93"/>
      <c r="V113" s="93"/>
      <c r="W113" s="93"/>
      <c r="X113" s="94"/>
      <c r="Y113" s="501" t="s">
        <v>54</v>
      </c>
      <c r="Z113" s="502"/>
      <c r="AA113" s="503"/>
      <c r="AB113" s="581"/>
      <c r="AC113" s="582"/>
      <c r="AD113" s="58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58"/>
      <c r="B114" s="459"/>
      <c r="C114" s="459"/>
      <c r="D114" s="459"/>
      <c r="E114" s="459"/>
      <c r="F114" s="460"/>
      <c r="G114" s="99"/>
      <c r="H114" s="99"/>
      <c r="I114" s="99"/>
      <c r="J114" s="99"/>
      <c r="K114" s="99"/>
      <c r="L114" s="99"/>
      <c r="M114" s="99"/>
      <c r="N114" s="99"/>
      <c r="O114" s="99"/>
      <c r="P114" s="99"/>
      <c r="Q114" s="99"/>
      <c r="R114" s="99"/>
      <c r="S114" s="99"/>
      <c r="T114" s="99"/>
      <c r="U114" s="99"/>
      <c r="V114" s="99"/>
      <c r="W114" s="99"/>
      <c r="X114" s="100"/>
      <c r="Y114" s="480" t="s">
        <v>55</v>
      </c>
      <c r="Z114" s="584"/>
      <c r="AA114" s="585"/>
      <c r="AB114" s="504"/>
      <c r="AC114" s="505"/>
      <c r="AD114" s="506"/>
      <c r="AE114" s="586"/>
      <c r="AF114" s="586"/>
      <c r="AG114" s="586"/>
      <c r="AH114" s="586"/>
      <c r="AI114" s="586"/>
      <c r="AJ114" s="586"/>
      <c r="AK114" s="586"/>
      <c r="AL114" s="586"/>
      <c r="AM114" s="586"/>
      <c r="AN114" s="586"/>
      <c r="AO114" s="586"/>
      <c r="AP114" s="586"/>
      <c r="AQ114" s="203"/>
      <c r="AR114" s="204"/>
      <c r="AS114" s="204"/>
      <c r="AT114" s="205"/>
      <c r="AU114" s="203"/>
      <c r="AV114" s="204"/>
      <c r="AW114" s="204"/>
      <c r="AX114" s="206"/>
      <c r="AY114">
        <f>$AY$112</f>
        <v>0</v>
      </c>
    </row>
    <row r="115" spans="1:51" ht="23.25" customHeight="1" x14ac:dyDescent="0.2">
      <c r="A115" s="469" t="s">
        <v>15</v>
      </c>
      <c r="B115" s="470"/>
      <c r="C115" s="470"/>
      <c r="D115" s="470"/>
      <c r="E115" s="470"/>
      <c r="F115" s="471"/>
      <c r="G115" s="478" t="s">
        <v>16</v>
      </c>
      <c r="H115" s="478"/>
      <c r="I115" s="478"/>
      <c r="J115" s="478"/>
      <c r="K115" s="478"/>
      <c r="L115" s="478"/>
      <c r="M115" s="478"/>
      <c r="N115" s="478"/>
      <c r="O115" s="478"/>
      <c r="P115" s="478"/>
      <c r="Q115" s="478"/>
      <c r="R115" s="478"/>
      <c r="S115" s="478"/>
      <c r="T115" s="478"/>
      <c r="U115" s="478"/>
      <c r="V115" s="478"/>
      <c r="W115" s="478"/>
      <c r="X115" s="479"/>
      <c r="Y115" s="589"/>
      <c r="Z115" s="590"/>
      <c r="AA115" s="591"/>
      <c r="AB115" s="483" t="s">
        <v>11</v>
      </c>
      <c r="AC115" s="478"/>
      <c r="AD115" s="479"/>
      <c r="AE115" s="232" t="s">
        <v>300</v>
      </c>
      <c r="AF115" s="232"/>
      <c r="AG115" s="232"/>
      <c r="AH115" s="232"/>
      <c r="AI115" s="232" t="s">
        <v>322</v>
      </c>
      <c r="AJ115" s="232"/>
      <c r="AK115" s="232"/>
      <c r="AL115" s="232"/>
      <c r="AM115" s="232" t="s">
        <v>419</v>
      </c>
      <c r="AN115" s="232"/>
      <c r="AO115" s="232"/>
      <c r="AP115" s="232"/>
      <c r="AQ115" s="626" t="s">
        <v>453</v>
      </c>
      <c r="AR115" s="627"/>
      <c r="AS115" s="627"/>
      <c r="AT115" s="627"/>
      <c r="AU115" s="627"/>
      <c r="AV115" s="627"/>
      <c r="AW115" s="627"/>
      <c r="AX115" s="628"/>
    </row>
    <row r="116" spans="1:51" ht="23.25" customHeight="1" x14ac:dyDescent="0.2">
      <c r="A116" s="472"/>
      <c r="B116" s="473"/>
      <c r="C116" s="473"/>
      <c r="D116" s="473"/>
      <c r="E116" s="473"/>
      <c r="F116" s="474"/>
      <c r="G116" s="424" t="s">
        <v>641</v>
      </c>
      <c r="H116" s="424"/>
      <c r="I116" s="424"/>
      <c r="J116" s="424"/>
      <c r="K116" s="424"/>
      <c r="L116" s="424"/>
      <c r="M116" s="424"/>
      <c r="N116" s="424"/>
      <c r="O116" s="424"/>
      <c r="P116" s="424"/>
      <c r="Q116" s="424"/>
      <c r="R116" s="424"/>
      <c r="S116" s="424"/>
      <c r="T116" s="424"/>
      <c r="U116" s="424"/>
      <c r="V116" s="424"/>
      <c r="W116" s="424"/>
      <c r="X116" s="424"/>
      <c r="Y116" s="491" t="s">
        <v>15</v>
      </c>
      <c r="Z116" s="492"/>
      <c r="AA116" s="493"/>
      <c r="AB116" s="498" t="s">
        <v>642</v>
      </c>
      <c r="AC116" s="499"/>
      <c r="AD116" s="500"/>
      <c r="AE116" s="267">
        <v>7.6</v>
      </c>
      <c r="AF116" s="267"/>
      <c r="AG116" s="267"/>
      <c r="AH116" s="267"/>
      <c r="AI116" s="267">
        <v>7.8</v>
      </c>
      <c r="AJ116" s="267"/>
      <c r="AK116" s="267"/>
      <c r="AL116" s="267"/>
      <c r="AM116" s="267">
        <v>7.1</v>
      </c>
      <c r="AN116" s="267"/>
      <c r="AO116" s="267"/>
      <c r="AP116" s="267"/>
      <c r="AQ116" s="203">
        <v>7.3</v>
      </c>
      <c r="AR116" s="204"/>
      <c r="AS116" s="204"/>
      <c r="AT116" s="204"/>
      <c r="AU116" s="204"/>
      <c r="AV116" s="204"/>
      <c r="AW116" s="204"/>
      <c r="AX116" s="206"/>
    </row>
    <row r="117" spans="1:51" ht="46.5" customHeight="1" thickBot="1" x14ac:dyDescent="0.25">
      <c r="A117" s="475"/>
      <c r="B117" s="476"/>
      <c r="C117" s="476"/>
      <c r="D117" s="476"/>
      <c r="E117" s="476"/>
      <c r="F117" s="477"/>
      <c r="G117" s="425"/>
      <c r="H117" s="425"/>
      <c r="I117" s="425"/>
      <c r="J117" s="425"/>
      <c r="K117" s="425"/>
      <c r="L117" s="425"/>
      <c r="M117" s="425"/>
      <c r="N117" s="425"/>
      <c r="O117" s="425"/>
      <c r="P117" s="425"/>
      <c r="Q117" s="425"/>
      <c r="R117" s="425"/>
      <c r="S117" s="425"/>
      <c r="T117" s="425"/>
      <c r="U117" s="425"/>
      <c r="V117" s="425"/>
      <c r="W117" s="425"/>
      <c r="X117" s="425"/>
      <c r="Y117" s="507" t="s">
        <v>48</v>
      </c>
      <c r="Z117" s="481"/>
      <c r="AA117" s="482"/>
      <c r="AB117" s="508" t="s">
        <v>643</v>
      </c>
      <c r="AC117" s="509"/>
      <c r="AD117" s="510"/>
      <c r="AE117" s="587" t="s">
        <v>644</v>
      </c>
      <c r="AF117" s="587"/>
      <c r="AG117" s="587"/>
      <c r="AH117" s="587"/>
      <c r="AI117" s="587" t="s">
        <v>645</v>
      </c>
      <c r="AJ117" s="587"/>
      <c r="AK117" s="587"/>
      <c r="AL117" s="587"/>
      <c r="AM117" s="587" t="s">
        <v>857</v>
      </c>
      <c r="AN117" s="587"/>
      <c r="AO117" s="587"/>
      <c r="AP117" s="587"/>
      <c r="AQ117" s="587" t="s">
        <v>845</v>
      </c>
      <c r="AR117" s="587"/>
      <c r="AS117" s="587"/>
      <c r="AT117" s="587"/>
      <c r="AU117" s="587"/>
      <c r="AV117" s="587"/>
      <c r="AW117" s="587"/>
      <c r="AX117" s="588"/>
    </row>
    <row r="118" spans="1:51" ht="23.25" hidden="1" customHeight="1" x14ac:dyDescent="0.2">
      <c r="A118" s="469" t="s">
        <v>15</v>
      </c>
      <c r="B118" s="470"/>
      <c r="C118" s="470"/>
      <c r="D118" s="470"/>
      <c r="E118" s="470"/>
      <c r="F118" s="471"/>
      <c r="G118" s="478" t="s">
        <v>16</v>
      </c>
      <c r="H118" s="478"/>
      <c r="I118" s="478"/>
      <c r="J118" s="478"/>
      <c r="K118" s="478"/>
      <c r="L118" s="478"/>
      <c r="M118" s="478"/>
      <c r="N118" s="478"/>
      <c r="O118" s="478"/>
      <c r="P118" s="478"/>
      <c r="Q118" s="478"/>
      <c r="R118" s="478"/>
      <c r="S118" s="478"/>
      <c r="T118" s="478"/>
      <c r="U118" s="478"/>
      <c r="V118" s="478"/>
      <c r="W118" s="478"/>
      <c r="X118" s="479"/>
      <c r="Y118" s="589"/>
      <c r="Z118" s="590"/>
      <c r="AA118" s="591"/>
      <c r="AB118" s="483" t="s">
        <v>11</v>
      </c>
      <c r="AC118" s="478"/>
      <c r="AD118" s="479"/>
      <c r="AE118" s="232" t="s">
        <v>300</v>
      </c>
      <c r="AF118" s="232"/>
      <c r="AG118" s="232"/>
      <c r="AH118" s="232"/>
      <c r="AI118" s="232" t="s">
        <v>322</v>
      </c>
      <c r="AJ118" s="232"/>
      <c r="AK118" s="232"/>
      <c r="AL118" s="232"/>
      <c r="AM118" s="232" t="s">
        <v>419</v>
      </c>
      <c r="AN118" s="232"/>
      <c r="AO118" s="232"/>
      <c r="AP118" s="232"/>
      <c r="AQ118" s="626" t="s">
        <v>453</v>
      </c>
      <c r="AR118" s="627"/>
      <c r="AS118" s="627"/>
      <c r="AT118" s="627"/>
      <c r="AU118" s="627"/>
      <c r="AV118" s="627"/>
      <c r="AW118" s="627"/>
      <c r="AX118" s="628"/>
      <c r="AY118" s="77">
        <f>IF(SUBSTITUTE(SUBSTITUTE($G$119,"／",""),"　","")="",0,1)</f>
        <v>0</v>
      </c>
    </row>
    <row r="119" spans="1:51" ht="23.25" hidden="1" customHeight="1" x14ac:dyDescent="0.2">
      <c r="A119" s="472"/>
      <c r="B119" s="473"/>
      <c r="C119" s="473"/>
      <c r="D119" s="473"/>
      <c r="E119" s="473"/>
      <c r="F119" s="474"/>
      <c r="G119" s="424" t="s">
        <v>639</v>
      </c>
      <c r="H119" s="424"/>
      <c r="I119" s="424"/>
      <c r="J119" s="424"/>
      <c r="K119" s="424"/>
      <c r="L119" s="424"/>
      <c r="M119" s="424"/>
      <c r="N119" s="424"/>
      <c r="O119" s="424"/>
      <c r="P119" s="424"/>
      <c r="Q119" s="424"/>
      <c r="R119" s="424"/>
      <c r="S119" s="424"/>
      <c r="T119" s="424"/>
      <c r="U119" s="424"/>
      <c r="V119" s="424"/>
      <c r="W119" s="424"/>
      <c r="X119" s="424"/>
      <c r="Y119" s="491" t="s">
        <v>15</v>
      </c>
      <c r="Z119" s="492"/>
      <c r="AA119" s="493"/>
      <c r="AB119" s="498"/>
      <c r="AC119" s="499"/>
      <c r="AD119" s="50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75"/>
      <c r="B120" s="476"/>
      <c r="C120" s="476"/>
      <c r="D120" s="476"/>
      <c r="E120" s="476"/>
      <c r="F120" s="477"/>
      <c r="G120" s="425"/>
      <c r="H120" s="425"/>
      <c r="I120" s="425"/>
      <c r="J120" s="425"/>
      <c r="K120" s="425"/>
      <c r="L120" s="425"/>
      <c r="M120" s="425"/>
      <c r="N120" s="425"/>
      <c r="O120" s="425"/>
      <c r="P120" s="425"/>
      <c r="Q120" s="425"/>
      <c r="R120" s="425"/>
      <c r="S120" s="425"/>
      <c r="T120" s="425"/>
      <c r="U120" s="425"/>
      <c r="V120" s="425"/>
      <c r="W120" s="425"/>
      <c r="X120" s="425"/>
      <c r="Y120" s="507" t="s">
        <v>48</v>
      </c>
      <c r="Z120" s="481"/>
      <c r="AA120" s="482"/>
      <c r="AB120" s="508" t="s">
        <v>272</v>
      </c>
      <c r="AC120" s="509"/>
      <c r="AD120" s="510"/>
      <c r="AE120" s="587"/>
      <c r="AF120" s="587"/>
      <c r="AG120" s="587"/>
      <c r="AH120" s="587"/>
      <c r="AI120" s="587"/>
      <c r="AJ120" s="587"/>
      <c r="AK120" s="587"/>
      <c r="AL120" s="587"/>
      <c r="AM120" s="587"/>
      <c r="AN120" s="587"/>
      <c r="AO120" s="587"/>
      <c r="AP120" s="587"/>
      <c r="AQ120" s="587"/>
      <c r="AR120" s="587"/>
      <c r="AS120" s="587"/>
      <c r="AT120" s="587"/>
      <c r="AU120" s="587"/>
      <c r="AV120" s="587"/>
      <c r="AW120" s="587"/>
      <c r="AX120" s="588"/>
      <c r="AY120">
        <f>$AY$118</f>
        <v>0</v>
      </c>
    </row>
    <row r="121" spans="1:51" ht="23.25" hidden="1" customHeight="1" x14ac:dyDescent="0.2">
      <c r="A121" s="469" t="s">
        <v>15</v>
      </c>
      <c r="B121" s="470"/>
      <c r="C121" s="470"/>
      <c r="D121" s="470"/>
      <c r="E121" s="470"/>
      <c r="F121" s="471"/>
      <c r="G121" s="478" t="s">
        <v>16</v>
      </c>
      <c r="H121" s="478"/>
      <c r="I121" s="478"/>
      <c r="J121" s="478"/>
      <c r="K121" s="478"/>
      <c r="L121" s="478"/>
      <c r="M121" s="478"/>
      <c r="N121" s="478"/>
      <c r="O121" s="478"/>
      <c r="P121" s="478"/>
      <c r="Q121" s="478"/>
      <c r="R121" s="478"/>
      <c r="S121" s="478"/>
      <c r="T121" s="478"/>
      <c r="U121" s="478"/>
      <c r="V121" s="478"/>
      <c r="W121" s="478"/>
      <c r="X121" s="479"/>
      <c r="Y121" s="589"/>
      <c r="Z121" s="590"/>
      <c r="AA121" s="591"/>
      <c r="AB121" s="483" t="s">
        <v>11</v>
      </c>
      <c r="AC121" s="478"/>
      <c r="AD121" s="479"/>
      <c r="AE121" s="232" t="s">
        <v>300</v>
      </c>
      <c r="AF121" s="232"/>
      <c r="AG121" s="232"/>
      <c r="AH121" s="232"/>
      <c r="AI121" s="232" t="s">
        <v>322</v>
      </c>
      <c r="AJ121" s="232"/>
      <c r="AK121" s="232"/>
      <c r="AL121" s="232"/>
      <c r="AM121" s="232" t="s">
        <v>419</v>
      </c>
      <c r="AN121" s="232"/>
      <c r="AO121" s="232"/>
      <c r="AP121" s="232"/>
      <c r="AQ121" s="626" t="s">
        <v>453</v>
      </c>
      <c r="AR121" s="627"/>
      <c r="AS121" s="627"/>
      <c r="AT121" s="627"/>
      <c r="AU121" s="627"/>
      <c r="AV121" s="627"/>
      <c r="AW121" s="627"/>
      <c r="AX121" s="628"/>
      <c r="AY121" s="77">
        <f>IF(SUBSTITUTE(SUBSTITUTE($G$122,"／",""),"　","")="",0,1)</f>
        <v>0</v>
      </c>
    </row>
    <row r="122" spans="1:51" ht="23.25" hidden="1" customHeight="1" x14ac:dyDescent="0.2">
      <c r="A122" s="472"/>
      <c r="B122" s="473"/>
      <c r="C122" s="473"/>
      <c r="D122" s="473"/>
      <c r="E122" s="473"/>
      <c r="F122" s="474"/>
      <c r="G122" s="424" t="s">
        <v>450</v>
      </c>
      <c r="H122" s="424"/>
      <c r="I122" s="424"/>
      <c r="J122" s="424"/>
      <c r="K122" s="424"/>
      <c r="L122" s="424"/>
      <c r="M122" s="424"/>
      <c r="N122" s="424"/>
      <c r="O122" s="424"/>
      <c r="P122" s="424"/>
      <c r="Q122" s="424"/>
      <c r="R122" s="424"/>
      <c r="S122" s="424"/>
      <c r="T122" s="424"/>
      <c r="U122" s="424"/>
      <c r="V122" s="424"/>
      <c r="W122" s="424"/>
      <c r="X122" s="424"/>
      <c r="Y122" s="491" t="s">
        <v>15</v>
      </c>
      <c r="Z122" s="492"/>
      <c r="AA122" s="493"/>
      <c r="AB122" s="498"/>
      <c r="AC122" s="499"/>
      <c r="AD122" s="50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75"/>
      <c r="B123" s="476"/>
      <c r="C123" s="476"/>
      <c r="D123" s="476"/>
      <c r="E123" s="476"/>
      <c r="F123" s="477"/>
      <c r="G123" s="425"/>
      <c r="H123" s="425"/>
      <c r="I123" s="425"/>
      <c r="J123" s="425"/>
      <c r="K123" s="425"/>
      <c r="L123" s="425"/>
      <c r="M123" s="425"/>
      <c r="N123" s="425"/>
      <c r="O123" s="425"/>
      <c r="P123" s="425"/>
      <c r="Q123" s="425"/>
      <c r="R123" s="425"/>
      <c r="S123" s="425"/>
      <c r="T123" s="425"/>
      <c r="U123" s="425"/>
      <c r="V123" s="425"/>
      <c r="W123" s="425"/>
      <c r="X123" s="425"/>
      <c r="Y123" s="507" t="s">
        <v>48</v>
      </c>
      <c r="Z123" s="481"/>
      <c r="AA123" s="482"/>
      <c r="AB123" s="508" t="s">
        <v>640</v>
      </c>
      <c r="AC123" s="509"/>
      <c r="AD123" s="510"/>
      <c r="AE123" s="587"/>
      <c r="AF123" s="587"/>
      <c r="AG123" s="587"/>
      <c r="AH123" s="587"/>
      <c r="AI123" s="587"/>
      <c r="AJ123" s="587"/>
      <c r="AK123" s="587"/>
      <c r="AL123" s="587"/>
      <c r="AM123" s="587"/>
      <c r="AN123" s="587"/>
      <c r="AO123" s="587"/>
      <c r="AP123" s="587"/>
      <c r="AQ123" s="587"/>
      <c r="AR123" s="587"/>
      <c r="AS123" s="587"/>
      <c r="AT123" s="587"/>
      <c r="AU123" s="587"/>
      <c r="AV123" s="587"/>
      <c r="AW123" s="587"/>
      <c r="AX123" s="588"/>
      <c r="AY123">
        <f>$AY$121</f>
        <v>0</v>
      </c>
    </row>
    <row r="124" spans="1:51" ht="23.25" hidden="1" customHeight="1" x14ac:dyDescent="0.2">
      <c r="A124" s="469" t="s">
        <v>15</v>
      </c>
      <c r="B124" s="470"/>
      <c r="C124" s="470"/>
      <c r="D124" s="470"/>
      <c r="E124" s="470"/>
      <c r="F124" s="471"/>
      <c r="G124" s="478" t="s">
        <v>16</v>
      </c>
      <c r="H124" s="478"/>
      <c r="I124" s="478"/>
      <c r="J124" s="478"/>
      <c r="K124" s="478"/>
      <c r="L124" s="478"/>
      <c r="M124" s="478"/>
      <c r="N124" s="478"/>
      <c r="O124" s="478"/>
      <c r="P124" s="478"/>
      <c r="Q124" s="478"/>
      <c r="R124" s="478"/>
      <c r="S124" s="478"/>
      <c r="T124" s="478"/>
      <c r="U124" s="478"/>
      <c r="V124" s="478"/>
      <c r="W124" s="478"/>
      <c r="X124" s="479"/>
      <c r="Y124" s="589"/>
      <c r="Z124" s="590"/>
      <c r="AA124" s="591"/>
      <c r="AB124" s="483" t="s">
        <v>11</v>
      </c>
      <c r="AC124" s="478"/>
      <c r="AD124" s="479"/>
      <c r="AE124" s="232" t="s">
        <v>300</v>
      </c>
      <c r="AF124" s="232"/>
      <c r="AG124" s="232"/>
      <c r="AH124" s="232"/>
      <c r="AI124" s="232" t="s">
        <v>322</v>
      </c>
      <c r="AJ124" s="232"/>
      <c r="AK124" s="232"/>
      <c r="AL124" s="232"/>
      <c r="AM124" s="232" t="s">
        <v>419</v>
      </c>
      <c r="AN124" s="232"/>
      <c r="AO124" s="232"/>
      <c r="AP124" s="232"/>
      <c r="AQ124" s="626" t="s">
        <v>453</v>
      </c>
      <c r="AR124" s="627"/>
      <c r="AS124" s="627"/>
      <c r="AT124" s="627"/>
      <c r="AU124" s="627"/>
      <c r="AV124" s="627"/>
      <c r="AW124" s="627"/>
      <c r="AX124" s="628"/>
      <c r="AY124" s="77">
        <f>IF(SUBSTITUTE(SUBSTITUTE($G$125,"／",""),"　","")="",0,1)</f>
        <v>0</v>
      </c>
    </row>
    <row r="125" spans="1:51" ht="23.25" hidden="1" customHeight="1" x14ac:dyDescent="0.2">
      <c r="A125" s="472"/>
      <c r="B125" s="473"/>
      <c r="C125" s="473"/>
      <c r="D125" s="473"/>
      <c r="E125" s="473"/>
      <c r="F125" s="474"/>
      <c r="G125" s="424" t="s">
        <v>450</v>
      </c>
      <c r="H125" s="424"/>
      <c r="I125" s="424"/>
      <c r="J125" s="424"/>
      <c r="K125" s="424"/>
      <c r="L125" s="424"/>
      <c r="M125" s="424"/>
      <c r="N125" s="424"/>
      <c r="O125" s="424"/>
      <c r="P125" s="424"/>
      <c r="Q125" s="424"/>
      <c r="R125" s="424"/>
      <c r="S125" s="424"/>
      <c r="T125" s="424"/>
      <c r="U125" s="424"/>
      <c r="V125" s="424"/>
      <c r="W125" s="424"/>
      <c r="X125" s="1005"/>
      <c r="Y125" s="491" t="s">
        <v>15</v>
      </c>
      <c r="Z125" s="492"/>
      <c r="AA125" s="493"/>
      <c r="AB125" s="498"/>
      <c r="AC125" s="499"/>
      <c r="AD125" s="50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75"/>
      <c r="B126" s="476"/>
      <c r="C126" s="476"/>
      <c r="D126" s="476"/>
      <c r="E126" s="476"/>
      <c r="F126" s="477"/>
      <c r="G126" s="425"/>
      <c r="H126" s="425"/>
      <c r="I126" s="425"/>
      <c r="J126" s="425"/>
      <c r="K126" s="425"/>
      <c r="L126" s="425"/>
      <c r="M126" s="425"/>
      <c r="N126" s="425"/>
      <c r="O126" s="425"/>
      <c r="P126" s="425"/>
      <c r="Q126" s="425"/>
      <c r="R126" s="425"/>
      <c r="S126" s="425"/>
      <c r="T126" s="425"/>
      <c r="U126" s="425"/>
      <c r="V126" s="425"/>
      <c r="W126" s="425"/>
      <c r="X126" s="1006"/>
      <c r="Y126" s="507" t="s">
        <v>48</v>
      </c>
      <c r="Z126" s="481"/>
      <c r="AA126" s="482"/>
      <c r="AB126" s="508" t="s">
        <v>272</v>
      </c>
      <c r="AC126" s="509"/>
      <c r="AD126" s="510"/>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c r="AY126">
        <f>$AY$124</f>
        <v>0</v>
      </c>
    </row>
    <row r="127" spans="1:51" ht="23.25" hidden="1" customHeight="1" x14ac:dyDescent="0.2">
      <c r="A127" s="675" t="s">
        <v>15</v>
      </c>
      <c r="B127" s="473"/>
      <c r="C127" s="473"/>
      <c r="D127" s="473"/>
      <c r="E127" s="473"/>
      <c r="F127" s="474"/>
      <c r="G127" s="445" t="s">
        <v>16</v>
      </c>
      <c r="H127" s="445"/>
      <c r="I127" s="445"/>
      <c r="J127" s="445"/>
      <c r="K127" s="445"/>
      <c r="L127" s="445"/>
      <c r="M127" s="445"/>
      <c r="N127" s="445"/>
      <c r="O127" s="445"/>
      <c r="P127" s="445"/>
      <c r="Q127" s="445"/>
      <c r="R127" s="445"/>
      <c r="S127" s="445"/>
      <c r="T127" s="445"/>
      <c r="U127" s="445"/>
      <c r="V127" s="445"/>
      <c r="W127" s="445"/>
      <c r="X127" s="446"/>
      <c r="Y127" s="1002"/>
      <c r="Z127" s="1003"/>
      <c r="AA127" s="1004"/>
      <c r="AB127" s="444" t="s">
        <v>11</v>
      </c>
      <c r="AC127" s="445"/>
      <c r="AD127" s="446"/>
      <c r="AE127" s="232" t="s">
        <v>300</v>
      </c>
      <c r="AF127" s="232"/>
      <c r="AG127" s="232"/>
      <c r="AH127" s="232"/>
      <c r="AI127" s="232" t="s">
        <v>322</v>
      </c>
      <c r="AJ127" s="232"/>
      <c r="AK127" s="232"/>
      <c r="AL127" s="232"/>
      <c r="AM127" s="232" t="s">
        <v>419</v>
      </c>
      <c r="AN127" s="232"/>
      <c r="AO127" s="232"/>
      <c r="AP127" s="232"/>
      <c r="AQ127" s="626" t="s">
        <v>453</v>
      </c>
      <c r="AR127" s="627"/>
      <c r="AS127" s="627"/>
      <c r="AT127" s="627"/>
      <c r="AU127" s="627"/>
      <c r="AV127" s="627"/>
      <c r="AW127" s="627"/>
      <c r="AX127" s="628"/>
      <c r="AY127" s="77">
        <f>IF(SUBSTITUTE(SUBSTITUTE($G$128,"／",""),"　","")="",0,1)</f>
        <v>0</v>
      </c>
    </row>
    <row r="128" spans="1:51" ht="23.25" hidden="1" customHeight="1" x14ac:dyDescent="0.2">
      <c r="A128" s="472"/>
      <c r="B128" s="473"/>
      <c r="C128" s="473"/>
      <c r="D128" s="473"/>
      <c r="E128" s="473"/>
      <c r="F128" s="474"/>
      <c r="G128" s="424"/>
      <c r="H128" s="424"/>
      <c r="I128" s="424"/>
      <c r="J128" s="424"/>
      <c r="K128" s="424"/>
      <c r="L128" s="424"/>
      <c r="M128" s="424"/>
      <c r="N128" s="424"/>
      <c r="O128" s="424"/>
      <c r="P128" s="424"/>
      <c r="Q128" s="424"/>
      <c r="R128" s="424"/>
      <c r="S128" s="424"/>
      <c r="T128" s="424"/>
      <c r="U128" s="424"/>
      <c r="V128" s="424"/>
      <c r="W128" s="424"/>
      <c r="X128" s="424"/>
      <c r="Y128" s="491" t="s">
        <v>15</v>
      </c>
      <c r="Z128" s="492"/>
      <c r="AA128" s="493"/>
      <c r="AB128" s="498"/>
      <c r="AC128" s="499"/>
      <c r="AD128" s="50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75"/>
      <c r="B129" s="476"/>
      <c r="C129" s="476"/>
      <c r="D129" s="476"/>
      <c r="E129" s="476"/>
      <c r="F129" s="477"/>
      <c r="G129" s="425"/>
      <c r="H129" s="425"/>
      <c r="I129" s="425"/>
      <c r="J129" s="425"/>
      <c r="K129" s="425"/>
      <c r="L129" s="425"/>
      <c r="M129" s="425"/>
      <c r="N129" s="425"/>
      <c r="O129" s="425"/>
      <c r="P129" s="425"/>
      <c r="Q129" s="425"/>
      <c r="R129" s="425"/>
      <c r="S129" s="425"/>
      <c r="T129" s="425"/>
      <c r="U129" s="425"/>
      <c r="V129" s="425"/>
      <c r="W129" s="425"/>
      <c r="X129" s="425"/>
      <c r="Y129" s="507" t="s">
        <v>48</v>
      </c>
      <c r="Z129" s="481"/>
      <c r="AA129" s="482"/>
      <c r="AB129" s="508" t="s">
        <v>666</v>
      </c>
      <c r="AC129" s="509"/>
      <c r="AD129" s="510"/>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c r="AY129">
        <f>$AY$127</f>
        <v>0</v>
      </c>
    </row>
    <row r="130" spans="1:51" ht="45" customHeight="1" x14ac:dyDescent="0.2">
      <c r="A130" s="174" t="s">
        <v>315</v>
      </c>
      <c r="B130" s="171"/>
      <c r="C130" s="170" t="s">
        <v>187</v>
      </c>
      <c r="D130" s="171"/>
      <c r="E130" s="155" t="s">
        <v>216</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215</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300</v>
      </c>
      <c r="AF132" s="118"/>
      <c r="AG132" s="118"/>
      <c r="AH132" s="119"/>
      <c r="AI132" s="143" t="s">
        <v>322</v>
      </c>
      <c r="AJ132" s="118"/>
      <c r="AK132" s="118"/>
      <c r="AL132" s="119"/>
      <c r="AM132" s="143" t="s">
        <v>610</v>
      </c>
      <c r="AN132" s="118"/>
      <c r="AO132" s="118"/>
      <c r="AP132" s="119"/>
      <c r="AQ132" s="139" t="s">
        <v>183</v>
      </c>
      <c r="AR132" s="140"/>
      <c r="AS132" s="140"/>
      <c r="AT132" s="141"/>
      <c r="AU132" s="182" t="s">
        <v>199</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843</v>
      </c>
      <c r="AR133" s="185"/>
      <c r="AS133" s="121" t="s">
        <v>184</v>
      </c>
      <c r="AT133" s="122"/>
      <c r="AU133" s="186" t="s">
        <v>843</v>
      </c>
      <c r="AV133" s="186"/>
      <c r="AW133" s="121" t="s">
        <v>175</v>
      </c>
      <c r="AX133" s="181"/>
      <c r="AY133">
        <f>$AY$132</f>
        <v>1</v>
      </c>
    </row>
    <row r="134" spans="1:51" ht="39.75" customHeight="1" x14ac:dyDescent="0.2">
      <c r="A134" s="175"/>
      <c r="B134" s="172"/>
      <c r="C134" s="166"/>
      <c r="D134" s="172"/>
      <c r="E134" s="166"/>
      <c r="F134" s="167"/>
      <c r="G134" s="92" t="s">
        <v>843</v>
      </c>
      <c r="H134" s="93"/>
      <c r="I134" s="93"/>
      <c r="J134" s="93"/>
      <c r="K134" s="93"/>
      <c r="L134" s="93"/>
      <c r="M134" s="93"/>
      <c r="N134" s="93"/>
      <c r="O134" s="93"/>
      <c r="P134" s="93"/>
      <c r="Q134" s="93"/>
      <c r="R134" s="93"/>
      <c r="S134" s="93"/>
      <c r="T134" s="93"/>
      <c r="U134" s="93"/>
      <c r="V134" s="93"/>
      <c r="W134" s="93"/>
      <c r="X134" s="94"/>
      <c r="Y134" s="187" t="s">
        <v>198</v>
      </c>
      <c r="Z134" s="188"/>
      <c r="AA134" s="189"/>
      <c r="AB134" s="190" t="s">
        <v>846</v>
      </c>
      <c r="AC134" s="191"/>
      <c r="AD134" s="191"/>
      <c r="AE134" s="192" t="s">
        <v>843</v>
      </c>
      <c r="AF134" s="193"/>
      <c r="AG134" s="193"/>
      <c r="AH134" s="193"/>
      <c r="AI134" s="192" t="s">
        <v>843</v>
      </c>
      <c r="AJ134" s="193"/>
      <c r="AK134" s="193"/>
      <c r="AL134" s="193"/>
      <c r="AM134" s="192" t="s">
        <v>848</v>
      </c>
      <c r="AN134" s="193"/>
      <c r="AO134" s="193"/>
      <c r="AP134" s="193"/>
      <c r="AQ134" s="192" t="s">
        <v>843</v>
      </c>
      <c r="AR134" s="193"/>
      <c r="AS134" s="193"/>
      <c r="AT134" s="193"/>
      <c r="AU134" s="192" t="s">
        <v>843</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846</v>
      </c>
      <c r="AC135" s="199"/>
      <c r="AD135" s="199"/>
      <c r="AE135" s="192" t="s">
        <v>843</v>
      </c>
      <c r="AF135" s="193"/>
      <c r="AG135" s="193"/>
      <c r="AH135" s="193"/>
      <c r="AI135" s="192" t="s">
        <v>847</v>
      </c>
      <c r="AJ135" s="193"/>
      <c r="AK135" s="193"/>
      <c r="AL135" s="193"/>
      <c r="AM135" s="192" t="s">
        <v>843</v>
      </c>
      <c r="AN135" s="193"/>
      <c r="AO135" s="193"/>
      <c r="AP135" s="193"/>
      <c r="AQ135" s="192" t="s">
        <v>843</v>
      </c>
      <c r="AR135" s="193"/>
      <c r="AS135" s="193"/>
      <c r="AT135" s="193"/>
      <c r="AU135" s="192" t="s">
        <v>843</v>
      </c>
      <c r="AV135" s="193"/>
      <c r="AW135" s="193"/>
      <c r="AX135" s="194"/>
      <c r="AY135">
        <f t="shared" si="13"/>
        <v>1</v>
      </c>
    </row>
    <row r="136" spans="1:51" ht="18.75" hidden="1" customHeight="1" x14ac:dyDescent="0.2">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300</v>
      </c>
      <c r="AF136" s="118"/>
      <c r="AG136" s="118"/>
      <c r="AH136" s="119"/>
      <c r="AI136" s="143" t="s">
        <v>322</v>
      </c>
      <c r="AJ136" s="118"/>
      <c r="AK136" s="118"/>
      <c r="AL136" s="119"/>
      <c r="AM136" s="143" t="s">
        <v>610</v>
      </c>
      <c r="AN136" s="118"/>
      <c r="AO136" s="118"/>
      <c r="AP136" s="119"/>
      <c r="AQ136" s="139" t="s">
        <v>183</v>
      </c>
      <c r="AR136" s="140"/>
      <c r="AS136" s="140"/>
      <c r="AT136" s="141"/>
      <c r="AU136" s="182" t="s">
        <v>199</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300</v>
      </c>
      <c r="AF140" s="118"/>
      <c r="AG140" s="118"/>
      <c r="AH140" s="119"/>
      <c r="AI140" s="143" t="s">
        <v>322</v>
      </c>
      <c r="AJ140" s="118"/>
      <c r="AK140" s="118"/>
      <c r="AL140" s="119"/>
      <c r="AM140" s="143" t="s">
        <v>610</v>
      </c>
      <c r="AN140" s="118"/>
      <c r="AO140" s="118"/>
      <c r="AP140" s="119"/>
      <c r="AQ140" s="139" t="s">
        <v>183</v>
      </c>
      <c r="AR140" s="140"/>
      <c r="AS140" s="140"/>
      <c r="AT140" s="141"/>
      <c r="AU140" s="182" t="s">
        <v>199</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300</v>
      </c>
      <c r="AF144" s="118"/>
      <c r="AG144" s="118"/>
      <c r="AH144" s="119"/>
      <c r="AI144" s="143" t="s">
        <v>322</v>
      </c>
      <c r="AJ144" s="118"/>
      <c r="AK144" s="118"/>
      <c r="AL144" s="119"/>
      <c r="AM144" s="143" t="s">
        <v>610</v>
      </c>
      <c r="AN144" s="118"/>
      <c r="AO144" s="118"/>
      <c r="AP144" s="119"/>
      <c r="AQ144" s="139" t="s">
        <v>183</v>
      </c>
      <c r="AR144" s="140"/>
      <c r="AS144" s="140"/>
      <c r="AT144" s="141"/>
      <c r="AU144" s="182" t="s">
        <v>199</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300</v>
      </c>
      <c r="AF148" s="118"/>
      <c r="AG148" s="118"/>
      <c r="AH148" s="119"/>
      <c r="AI148" s="143" t="s">
        <v>322</v>
      </c>
      <c r="AJ148" s="118"/>
      <c r="AK148" s="118"/>
      <c r="AL148" s="119"/>
      <c r="AM148" s="143" t="s">
        <v>610</v>
      </c>
      <c r="AN148" s="118"/>
      <c r="AO148" s="118"/>
      <c r="AP148" s="119"/>
      <c r="AQ148" s="139" t="s">
        <v>183</v>
      </c>
      <c r="AR148" s="140"/>
      <c r="AS148" s="140"/>
      <c r="AT148" s="141"/>
      <c r="AU148" s="182" t="s">
        <v>199</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2">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2">
      <c r="A154" s="175"/>
      <c r="B154" s="172"/>
      <c r="C154" s="166"/>
      <c r="D154" s="172"/>
      <c r="E154" s="166"/>
      <c r="F154" s="167"/>
      <c r="G154" s="92" t="s">
        <v>648</v>
      </c>
      <c r="H154" s="93"/>
      <c r="I154" s="93"/>
      <c r="J154" s="93"/>
      <c r="K154" s="93"/>
      <c r="L154" s="93"/>
      <c r="M154" s="93"/>
      <c r="N154" s="93"/>
      <c r="O154" s="93"/>
      <c r="P154" s="94"/>
      <c r="Q154" s="113" t="s">
        <v>649</v>
      </c>
      <c r="R154" s="93"/>
      <c r="S154" s="93"/>
      <c r="T154" s="93"/>
      <c r="U154" s="93"/>
      <c r="V154" s="93"/>
      <c r="W154" s="93"/>
      <c r="X154" s="93"/>
      <c r="Y154" s="93"/>
      <c r="Z154" s="93"/>
      <c r="AA154" s="275"/>
      <c r="AB154" s="129" t="s">
        <v>634</v>
      </c>
      <c r="AC154" s="130"/>
      <c r="AD154" s="130"/>
      <c r="AE154" s="135" t="s">
        <v>650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69"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849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69"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2">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850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300</v>
      </c>
      <c r="AF192" s="118"/>
      <c r="AG192" s="118"/>
      <c r="AH192" s="119"/>
      <c r="AI192" s="143" t="s">
        <v>322</v>
      </c>
      <c r="AJ192" s="118"/>
      <c r="AK192" s="118"/>
      <c r="AL192" s="119"/>
      <c r="AM192" s="143" t="s">
        <v>610</v>
      </c>
      <c r="AN192" s="118"/>
      <c r="AO192" s="118"/>
      <c r="AP192" s="119"/>
      <c r="AQ192" s="139" t="s">
        <v>183</v>
      </c>
      <c r="AR192" s="140"/>
      <c r="AS192" s="140"/>
      <c r="AT192" s="141"/>
      <c r="AU192" s="182" t="s">
        <v>199</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300</v>
      </c>
      <c r="AF196" s="118"/>
      <c r="AG196" s="118"/>
      <c r="AH196" s="119"/>
      <c r="AI196" s="143" t="s">
        <v>322</v>
      </c>
      <c r="AJ196" s="118"/>
      <c r="AK196" s="118"/>
      <c r="AL196" s="119"/>
      <c r="AM196" s="143" t="s">
        <v>610</v>
      </c>
      <c r="AN196" s="118"/>
      <c r="AO196" s="118"/>
      <c r="AP196" s="119"/>
      <c r="AQ196" s="139" t="s">
        <v>183</v>
      </c>
      <c r="AR196" s="140"/>
      <c r="AS196" s="140"/>
      <c r="AT196" s="141"/>
      <c r="AU196" s="182" t="s">
        <v>199</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300</v>
      </c>
      <c r="AF200" s="118"/>
      <c r="AG200" s="118"/>
      <c r="AH200" s="119"/>
      <c r="AI200" s="143" t="s">
        <v>322</v>
      </c>
      <c r="AJ200" s="118"/>
      <c r="AK200" s="118"/>
      <c r="AL200" s="119"/>
      <c r="AM200" s="143" t="s">
        <v>610</v>
      </c>
      <c r="AN200" s="118"/>
      <c r="AO200" s="118"/>
      <c r="AP200" s="119"/>
      <c r="AQ200" s="139" t="s">
        <v>183</v>
      </c>
      <c r="AR200" s="140"/>
      <c r="AS200" s="140"/>
      <c r="AT200" s="141"/>
      <c r="AU200" s="182" t="s">
        <v>199</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300</v>
      </c>
      <c r="AF204" s="118"/>
      <c r="AG204" s="118"/>
      <c r="AH204" s="119"/>
      <c r="AI204" s="143" t="s">
        <v>322</v>
      </c>
      <c r="AJ204" s="118"/>
      <c r="AK204" s="118"/>
      <c r="AL204" s="119"/>
      <c r="AM204" s="143" t="s">
        <v>610</v>
      </c>
      <c r="AN204" s="118"/>
      <c r="AO204" s="118"/>
      <c r="AP204" s="119"/>
      <c r="AQ204" s="139" t="s">
        <v>183</v>
      </c>
      <c r="AR204" s="140"/>
      <c r="AS204" s="140"/>
      <c r="AT204" s="141"/>
      <c r="AU204" s="182" t="s">
        <v>199</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300</v>
      </c>
      <c r="AF208" s="118"/>
      <c r="AG208" s="118"/>
      <c r="AH208" s="119"/>
      <c r="AI208" s="143" t="s">
        <v>322</v>
      </c>
      <c r="AJ208" s="118"/>
      <c r="AK208" s="118"/>
      <c r="AL208" s="119"/>
      <c r="AM208" s="143" t="s">
        <v>610</v>
      </c>
      <c r="AN208" s="118"/>
      <c r="AO208" s="118"/>
      <c r="AP208" s="119"/>
      <c r="AQ208" s="139" t="s">
        <v>183</v>
      </c>
      <c r="AR208" s="140"/>
      <c r="AS208" s="140"/>
      <c r="AT208" s="141"/>
      <c r="AU208" s="182" t="s">
        <v>199</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300</v>
      </c>
      <c r="AF252" s="118"/>
      <c r="AG252" s="118"/>
      <c r="AH252" s="119"/>
      <c r="AI252" s="143" t="s">
        <v>322</v>
      </c>
      <c r="AJ252" s="118"/>
      <c r="AK252" s="118"/>
      <c r="AL252" s="119"/>
      <c r="AM252" s="143" t="s">
        <v>610</v>
      </c>
      <c r="AN252" s="118"/>
      <c r="AO252" s="118"/>
      <c r="AP252" s="119"/>
      <c r="AQ252" s="139" t="s">
        <v>183</v>
      </c>
      <c r="AR252" s="140"/>
      <c r="AS252" s="140"/>
      <c r="AT252" s="141"/>
      <c r="AU252" s="182" t="s">
        <v>199</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300</v>
      </c>
      <c r="AF256" s="118"/>
      <c r="AG256" s="118"/>
      <c r="AH256" s="119"/>
      <c r="AI256" s="143" t="s">
        <v>322</v>
      </c>
      <c r="AJ256" s="118"/>
      <c r="AK256" s="118"/>
      <c r="AL256" s="119"/>
      <c r="AM256" s="143" t="s">
        <v>610</v>
      </c>
      <c r="AN256" s="118"/>
      <c r="AO256" s="118"/>
      <c r="AP256" s="119"/>
      <c r="AQ256" s="139" t="s">
        <v>183</v>
      </c>
      <c r="AR256" s="140"/>
      <c r="AS256" s="140"/>
      <c r="AT256" s="141"/>
      <c r="AU256" s="182" t="s">
        <v>199</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300</v>
      </c>
      <c r="AF260" s="118"/>
      <c r="AG260" s="118"/>
      <c r="AH260" s="119"/>
      <c r="AI260" s="143" t="s">
        <v>322</v>
      </c>
      <c r="AJ260" s="118"/>
      <c r="AK260" s="118"/>
      <c r="AL260" s="119"/>
      <c r="AM260" s="143" t="s">
        <v>610</v>
      </c>
      <c r="AN260" s="118"/>
      <c r="AO260" s="118"/>
      <c r="AP260" s="119"/>
      <c r="AQ260" s="139" t="s">
        <v>183</v>
      </c>
      <c r="AR260" s="140"/>
      <c r="AS260" s="140"/>
      <c r="AT260" s="141"/>
      <c r="AU260" s="182" t="s">
        <v>199</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300</v>
      </c>
      <c r="AF264" s="118"/>
      <c r="AG264" s="118"/>
      <c r="AH264" s="119"/>
      <c r="AI264" s="143" t="s">
        <v>322</v>
      </c>
      <c r="AJ264" s="118"/>
      <c r="AK264" s="118"/>
      <c r="AL264" s="119"/>
      <c r="AM264" s="143" t="s">
        <v>610</v>
      </c>
      <c r="AN264" s="118"/>
      <c r="AO264" s="118"/>
      <c r="AP264" s="119"/>
      <c r="AQ264" s="143" t="s">
        <v>183</v>
      </c>
      <c r="AR264" s="118"/>
      <c r="AS264" s="118"/>
      <c r="AT264" s="119"/>
      <c r="AU264" s="124" t="s">
        <v>199</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300</v>
      </c>
      <c r="AF268" s="118"/>
      <c r="AG268" s="118"/>
      <c r="AH268" s="119"/>
      <c r="AI268" s="143" t="s">
        <v>322</v>
      </c>
      <c r="AJ268" s="118"/>
      <c r="AK268" s="118"/>
      <c r="AL268" s="119"/>
      <c r="AM268" s="143" t="s">
        <v>610</v>
      </c>
      <c r="AN268" s="118"/>
      <c r="AO268" s="118"/>
      <c r="AP268" s="119"/>
      <c r="AQ268" s="139" t="s">
        <v>183</v>
      </c>
      <c r="AR268" s="140"/>
      <c r="AS268" s="140"/>
      <c r="AT268" s="141"/>
      <c r="AU268" s="182" t="s">
        <v>199</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300</v>
      </c>
      <c r="AF312" s="118"/>
      <c r="AG312" s="118"/>
      <c r="AH312" s="119"/>
      <c r="AI312" s="143" t="s">
        <v>322</v>
      </c>
      <c r="AJ312" s="118"/>
      <c r="AK312" s="118"/>
      <c r="AL312" s="119"/>
      <c r="AM312" s="143" t="s">
        <v>610</v>
      </c>
      <c r="AN312" s="118"/>
      <c r="AO312" s="118"/>
      <c r="AP312" s="119"/>
      <c r="AQ312" s="139" t="s">
        <v>183</v>
      </c>
      <c r="AR312" s="140"/>
      <c r="AS312" s="140"/>
      <c r="AT312" s="141"/>
      <c r="AU312" s="182" t="s">
        <v>199</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300</v>
      </c>
      <c r="AF316" s="118"/>
      <c r="AG316" s="118"/>
      <c r="AH316" s="119"/>
      <c r="AI316" s="143" t="s">
        <v>322</v>
      </c>
      <c r="AJ316" s="118"/>
      <c r="AK316" s="118"/>
      <c r="AL316" s="119"/>
      <c r="AM316" s="143" t="s">
        <v>610</v>
      </c>
      <c r="AN316" s="118"/>
      <c r="AO316" s="118"/>
      <c r="AP316" s="119"/>
      <c r="AQ316" s="139" t="s">
        <v>183</v>
      </c>
      <c r="AR316" s="140"/>
      <c r="AS316" s="140"/>
      <c r="AT316" s="141"/>
      <c r="AU316" s="182" t="s">
        <v>199</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300</v>
      </c>
      <c r="AF320" s="118"/>
      <c r="AG320" s="118"/>
      <c r="AH320" s="119"/>
      <c r="AI320" s="143" t="s">
        <v>322</v>
      </c>
      <c r="AJ320" s="118"/>
      <c r="AK320" s="118"/>
      <c r="AL320" s="119"/>
      <c r="AM320" s="143" t="s">
        <v>610</v>
      </c>
      <c r="AN320" s="118"/>
      <c r="AO320" s="118"/>
      <c r="AP320" s="119"/>
      <c r="AQ320" s="139" t="s">
        <v>183</v>
      </c>
      <c r="AR320" s="140"/>
      <c r="AS320" s="140"/>
      <c r="AT320" s="141"/>
      <c r="AU320" s="182" t="s">
        <v>199</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300</v>
      </c>
      <c r="AF324" s="118"/>
      <c r="AG324" s="118"/>
      <c r="AH324" s="119"/>
      <c r="AI324" s="143" t="s">
        <v>322</v>
      </c>
      <c r="AJ324" s="118"/>
      <c r="AK324" s="118"/>
      <c r="AL324" s="119"/>
      <c r="AM324" s="143" t="s">
        <v>610</v>
      </c>
      <c r="AN324" s="118"/>
      <c r="AO324" s="118"/>
      <c r="AP324" s="119"/>
      <c r="AQ324" s="139" t="s">
        <v>183</v>
      </c>
      <c r="AR324" s="140"/>
      <c r="AS324" s="140"/>
      <c r="AT324" s="141"/>
      <c r="AU324" s="182" t="s">
        <v>199</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300</v>
      </c>
      <c r="AF328" s="118"/>
      <c r="AG328" s="118"/>
      <c r="AH328" s="119"/>
      <c r="AI328" s="143" t="s">
        <v>322</v>
      </c>
      <c r="AJ328" s="118"/>
      <c r="AK328" s="118"/>
      <c r="AL328" s="119"/>
      <c r="AM328" s="143" t="s">
        <v>610</v>
      </c>
      <c r="AN328" s="118"/>
      <c r="AO328" s="118"/>
      <c r="AP328" s="119"/>
      <c r="AQ328" s="139" t="s">
        <v>183</v>
      </c>
      <c r="AR328" s="140"/>
      <c r="AS328" s="140"/>
      <c r="AT328" s="141"/>
      <c r="AU328" s="182" t="s">
        <v>199</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300</v>
      </c>
      <c r="AF372" s="118"/>
      <c r="AG372" s="118"/>
      <c r="AH372" s="119"/>
      <c r="AI372" s="143" t="s">
        <v>322</v>
      </c>
      <c r="AJ372" s="118"/>
      <c r="AK372" s="118"/>
      <c r="AL372" s="119"/>
      <c r="AM372" s="143" t="s">
        <v>610</v>
      </c>
      <c r="AN372" s="118"/>
      <c r="AO372" s="118"/>
      <c r="AP372" s="119"/>
      <c r="AQ372" s="139" t="s">
        <v>183</v>
      </c>
      <c r="AR372" s="140"/>
      <c r="AS372" s="140"/>
      <c r="AT372" s="141"/>
      <c r="AU372" s="182" t="s">
        <v>199</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300</v>
      </c>
      <c r="AF376" s="118"/>
      <c r="AG376" s="118"/>
      <c r="AH376" s="119"/>
      <c r="AI376" s="143" t="s">
        <v>322</v>
      </c>
      <c r="AJ376" s="118"/>
      <c r="AK376" s="118"/>
      <c r="AL376" s="119"/>
      <c r="AM376" s="143" t="s">
        <v>610</v>
      </c>
      <c r="AN376" s="118"/>
      <c r="AO376" s="118"/>
      <c r="AP376" s="119"/>
      <c r="AQ376" s="139" t="s">
        <v>183</v>
      </c>
      <c r="AR376" s="140"/>
      <c r="AS376" s="140"/>
      <c r="AT376" s="141"/>
      <c r="AU376" s="182" t="s">
        <v>199</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300</v>
      </c>
      <c r="AF380" s="118"/>
      <c r="AG380" s="118"/>
      <c r="AH380" s="119"/>
      <c r="AI380" s="143" t="s">
        <v>322</v>
      </c>
      <c r="AJ380" s="118"/>
      <c r="AK380" s="118"/>
      <c r="AL380" s="119"/>
      <c r="AM380" s="143" t="s">
        <v>610</v>
      </c>
      <c r="AN380" s="118"/>
      <c r="AO380" s="118"/>
      <c r="AP380" s="119"/>
      <c r="AQ380" s="139" t="s">
        <v>183</v>
      </c>
      <c r="AR380" s="140"/>
      <c r="AS380" s="140"/>
      <c r="AT380" s="141"/>
      <c r="AU380" s="182" t="s">
        <v>199</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300</v>
      </c>
      <c r="AF384" s="118"/>
      <c r="AG384" s="118"/>
      <c r="AH384" s="119"/>
      <c r="AI384" s="143" t="s">
        <v>322</v>
      </c>
      <c r="AJ384" s="118"/>
      <c r="AK384" s="118"/>
      <c r="AL384" s="119"/>
      <c r="AM384" s="143" t="s">
        <v>610</v>
      </c>
      <c r="AN384" s="118"/>
      <c r="AO384" s="118"/>
      <c r="AP384" s="119"/>
      <c r="AQ384" s="139" t="s">
        <v>183</v>
      </c>
      <c r="AR384" s="140"/>
      <c r="AS384" s="140"/>
      <c r="AT384" s="141"/>
      <c r="AU384" s="182" t="s">
        <v>199</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300</v>
      </c>
      <c r="AF388" s="118"/>
      <c r="AG388" s="118"/>
      <c r="AH388" s="119"/>
      <c r="AI388" s="143" t="s">
        <v>322</v>
      </c>
      <c r="AJ388" s="118"/>
      <c r="AK388" s="118"/>
      <c r="AL388" s="119"/>
      <c r="AM388" s="143" t="s">
        <v>610</v>
      </c>
      <c r="AN388" s="118"/>
      <c r="AO388" s="118"/>
      <c r="AP388" s="119"/>
      <c r="AQ388" s="139" t="s">
        <v>183</v>
      </c>
      <c r="AR388" s="140"/>
      <c r="AS388" s="140"/>
      <c r="AT388" s="141"/>
      <c r="AU388" s="182" t="s">
        <v>199</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582</v>
      </c>
      <c r="D430" s="1007"/>
      <c r="E430" s="160" t="s">
        <v>309</v>
      </c>
      <c r="F430" s="967"/>
      <c r="G430" s="968" t="s">
        <v>203</v>
      </c>
      <c r="H430" s="111"/>
      <c r="I430" s="111"/>
      <c r="J430" s="969" t="s">
        <v>634</v>
      </c>
      <c r="K430" s="970"/>
      <c r="L430" s="970"/>
      <c r="M430" s="970"/>
      <c r="N430" s="970"/>
      <c r="O430" s="970"/>
      <c r="P430" s="970"/>
      <c r="Q430" s="970"/>
      <c r="R430" s="970"/>
      <c r="S430" s="970"/>
      <c r="T430" s="971"/>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72"/>
      <c r="AY430" s="78" t="str">
        <f>IF(SUBSTITUTE($J$430,"-","")="","0","1")</f>
        <v>0</v>
      </c>
    </row>
    <row r="431" spans="1:51" ht="18.75" customHeight="1" x14ac:dyDescent="0.2">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454</v>
      </c>
      <c r="AJ431" s="319"/>
      <c r="AK431" s="319"/>
      <c r="AL431" s="143"/>
      <c r="AM431" s="319" t="s">
        <v>455</v>
      </c>
      <c r="AN431" s="319"/>
      <c r="AO431" s="319"/>
      <c r="AP431" s="143"/>
      <c r="AQ431" s="143" t="s">
        <v>183</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184</v>
      </c>
      <c r="AH432" s="122"/>
      <c r="AI432" s="320"/>
      <c r="AJ432" s="320"/>
      <c r="AK432" s="320"/>
      <c r="AL432" s="142"/>
      <c r="AM432" s="320"/>
      <c r="AN432" s="320"/>
      <c r="AO432" s="320"/>
      <c r="AP432" s="142"/>
      <c r="AQ432" s="235" t="s">
        <v>634</v>
      </c>
      <c r="AR432" s="186"/>
      <c r="AS432" s="121" t="s">
        <v>184</v>
      </c>
      <c r="AT432" s="122"/>
      <c r="AU432" s="186" t="s">
        <v>634</v>
      </c>
      <c r="AV432" s="186"/>
      <c r="AW432" s="121" t="s">
        <v>175</v>
      </c>
      <c r="AX432" s="181"/>
      <c r="AY432">
        <f>$AY$431</f>
        <v>1</v>
      </c>
    </row>
    <row r="433" spans="1:51" ht="23.25" customHeight="1" x14ac:dyDescent="0.2">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848</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843</v>
      </c>
      <c r="AN434" s="193"/>
      <c r="AO434" s="193"/>
      <c r="AP434" s="322"/>
      <c r="AQ434" s="321" t="s">
        <v>634</v>
      </c>
      <c r="AR434" s="193"/>
      <c r="AS434" s="193"/>
      <c r="AT434" s="322"/>
      <c r="AU434" s="193" t="s">
        <v>634</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615" t="s">
        <v>176</v>
      </c>
      <c r="AC435" s="615"/>
      <c r="AD435" s="615"/>
      <c r="AE435" s="321" t="s">
        <v>634</v>
      </c>
      <c r="AF435" s="193"/>
      <c r="AG435" s="193"/>
      <c r="AH435" s="322"/>
      <c r="AI435" s="321" t="s">
        <v>634</v>
      </c>
      <c r="AJ435" s="193"/>
      <c r="AK435" s="193"/>
      <c r="AL435" s="193"/>
      <c r="AM435" s="321" t="s">
        <v>851</v>
      </c>
      <c r="AN435" s="193"/>
      <c r="AO435" s="193"/>
      <c r="AP435" s="322"/>
      <c r="AQ435" s="321" t="s">
        <v>634</v>
      </c>
      <c r="AR435" s="193"/>
      <c r="AS435" s="193"/>
      <c r="AT435" s="322"/>
      <c r="AU435" s="193" t="s">
        <v>634</v>
      </c>
      <c r="AV435" s="193"/>
      <c r="AW435" s="193"/>
      <c r="AX435" s="194"/>
      <c r="AY435">
        <f t="shared" si="63"/>
        <v>1</v>
      </c>
    </row>
    <row r="436" spans="1:51" ht="18.75" hidden="1" customHeight="1" x14ac:dyDescent="0.2">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454</v>
      </c>
      <c r="AJ436" s="319"/>
      <c r="AK436" s="319"/>
      <c r="AL436" s="143"/>
      <c r="AM436" s="319" t="s">
        <v>455</v>
      </c>
      <c r="AN436" s="319"/>
      <c r="AO436" s="319"/>
      <c r="AP436" s="143"/>
      <c r="AQ436" s="143" t="s">
        <v>183</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615" t="s">
        <v>176</v>
      </c>
      <c r="AC440" s="615"/>
      <c r="AD440" s="61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454</v>
      </c>
      <c r="AJ441" s="319"/>
      <c r="AK441" s="319"/>
      <c r="AL441" s="143"/>
      <c r="AM441" s="319" t="s">
        <v>455</v>
      </c>
      <c r="AN441" s="319"/>
      <c r="AO441" s="319"/>
      <c r="AP441" s="143"/>
      <c r="AQ441" s="143" t="s">
        <v>183</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615" t="s">
        <v>176</v>
      </c>
      <c r="AC445" s="615"/>
      <c r="AD445" s="61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454</v>
      </c>
      <c r="AJ446" s="319"/>
      <c r="AK446" s="319"/>
      <c r="AL446" s="143"/>
      <c r="AM446" s="319" t="s">
        <v>455</v>
      </c>
      <c r="AN446" s="319"/>
      <c r="AO446" s="319"/>
      <c r="AP446" s="143"/>
      <c r="AQ446" s="143" t="s">
        <v>183</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615" t="s">
        <v>176</v>
      </c>
      <c r="AC450" s="615"/>
      <c r="AD450" s="61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454</v>
      </c>
      <c r="AJ451" s="319"/>
      <c r="AK451" s="319"/>
      <c r="AL451" s="143"/>
      <c r="AM451" s="319" t="s">
        <v>455</v>
      </c>
      <c r="AN451" s="319"/>
      <c r="AO451" s="319"/>
      <c r="AP451" s="143"/>
      <c r="AQ451" s="143" t="s">
        <v>183</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615" t="s">
        <v>176</v>
      </c>
      <c r="AC455" s="615"/>
      <c r="AD455" s="61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454</v>
      </c>
      <c r="AJ456" s="319"/>
      <c r="AK456" s="319"/>
      <c r="AL456" s="143"/>
      <c r="AM456" s="319" t="s">
        <v>455</v>
      </c>
      <c r="AN456" s="319"/>
      <c r="AO456" s="319"/>
      <c r="AP456" s="143"/>
      <c r="AQ456" s="143" t="s">
        <v>183</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184</v>
      </c>
      <c r="AH457" s="122"/>
      <c r="AI457" s="320"/>
      <c r="AJ457" s="320"/>
      <c r="AK457" s="320"/>
      <c r="AL457" s="142"/>
      <c r="AM457" s="320"/>
      <c r="AN457" s="320"/>
      <c r="AO457" s="320"/>
      <c r="AP457" s="142"/>
      <c r="AQ457" s="235" t="s">
        <v>634</v>
      </c>
      <c r="AR457" s="186"/>
      <c r="AS457" s="121" t="s">
        <v>184</v>
      </c>
      <c r="AT457" s="122"/>
      <c r="AU457" s="186" t="s">
        <v>634</v>
      </c>
      <c r="AV457" s="186"/>
      <c r="AW457" s="121" t="s">
        <v>175</v>
      </c>
      <c r="AX457" s="181"/>
      <c r="AY457">
        <f>$AY$456</f>
        <v>1</v>
      </c>
    </row>
    <row r="458" spans="1:51" ht="23.25" customHeight="1" x14ac:dyDescent="0.2">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843</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848</v>
      </c>
      <c r="AN459" s="193"/>
      <c r="AO459" s="193"/>
      <c r="AP459" s="322"/>
      <c r="AQ459" s="321" t="s">
        <v>634</v>
      </c>
      <c r="AR459" s="193"/>
      <c r="AS459" s="193"/>
      <c r="AT459" s="322"/>
      <c r="AU459" s="193" t="s">
        <v>634</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615" t="s">
        <v>14</v>
      </c>
      <c r="AC460" s="615"/>
      <c r="AD460" s="615"/>
      <c r="AE460" s="321" t="s">
        <v>634</v>
      </c>
      <c r="AF460" s="193"/>
      <c r="AG460" s="193"/>
      <c r="AH460" s="322"/>
      <c r="AI460" s="321" t="s">
        <v>634</v>
      </c>
      <c r="AJ460" s="193"/>
      <c r="AK460" s="193"/>
      <c r="AL460" s="193"/>
      <c r="AM460" s="321" t="s">
        <v>843</v>
      </c>
      <c r="AN460" s="193"/>
      <c r="AO460" s="193"/>
      <c r="AP460" s="322"/>
      <c r="AQ460" s="321" t="s">
        <v>634</v>
      </c>
      <c r="AR460" s="193"/>
      <c r="AS460" s="193"/>
      <c r="AT460" s="322"/>
      <c r="AU460" s="193" t="s">
        <v>634</v>
      </c>
      <c r="AV460" s="193"/>
      <c r="AW460" s="193"/>
      <c r="AX460" s="194"/>
      <c r="AY460">
        <f t="shared" si="68"/>
        <v>1</v>
      </c>
    </row>
    <row r="461" spans="1:51" ht="18.75" hidden="1" customHeight="1" x14ac:dyDescent="0.2">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454</v>
      </c>
      <c r="AJ461" s="319"/>
      <c r="AK461" s="319"/>
      <c r="AL461" s="143"/>
      <c r="AM461" s="319" t="s">
        <v>455</v>
      </c>
      <c r="AN461" s="319"/>
      <c r="AO461" s="319"/>
      <c r="AP461" s="143"/>
      <c r="AQ461" s="143" t="s">
        <v>183</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615" t="s">
        <v>14</v>
      </c>
      <c r="AC465" s="615"/>
      <c r="AD465" s="61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454</v>
      </c>
      <c r="AJ466" s="319"/>
      <c r="AK466" s="319"/>
      <c r="AL466" s="143"/>
      <c r="AM466" s="319" t="s">
        <v>455</v>
      </c>
      <c r="AN466" s="319"/>
      <c r="AO466" s="319"/>
      <c r="AP466" s="143"/>
      <c r="AQ466" s="143" t="s">
        <v>183</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615" t="s">
        <v>14</v>
      </c>
      <c r="AC470" s="615"/>
      <c r="AD470" s="61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454</v>
      </c>
      <c r="AJ471" s="319"/>
      <c r="AK471" s="319"/>
      <c r="AL471" s="143"/>
      <c r="AM471" s="319" t="s">
        <v>455</v>
      </c>
      <c r="AN471" s="319"/>
      <c r="AO471" s="319"/>
      <c r="AP471" s="143"/>
      <c r="AQ471" s="143" t="s">
        <v>183</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615" t="s">
        <v>14</v>
      </c>
      <c r="AC475" s="615"/>
      <c r="AD475" s="61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454</v>
      </c>
      <c r="AJ476" s="319"/>
      <c r="AK476" s="319"/>
      <c r="AL476" s="143"/>
      <c r="AM476" s="319" t="s">
        <v>455</v>
      </c>
      <c r="AN476" s="319"/>
      <c r="AO476" s="319"/>
      <c r="AP476" s="143"/>
      <c r="AQ476" s="143" t="s">
        <v>183</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615" t="s">
        <v>14</v>
      </c>
      <c r="AC480" s="615"/>
      <c r="AD480" s="61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317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843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312</v>
      </c>
      <c r="F484" s="161"/>
      <c r="G484" s="968" t="s">
        <v>203</v>
      </c>
      <c r="H484" s="111"/>
      <c r="I484" s="111"/>
      <c r="J484" s="969"/>
      <c r="K484" s="970"/>
      <c r="L484" s="970"/>
      <c r="M484" s="970"/>
      <c r="N484" s="970"/>
      <c r="O484" s="970"/>
      <c r="P484" s="970"/>
      <c r="Q484" s="970"/>
      <c r="R484" s="970"/>
      <c r="S484" s="970"/>
      <c r="T484" s="971"/>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72"/>
      <c r="AY484" s="78" t="str">
        <f>IF(SUBSTITUTE($J$484,"-","")="","0","1")</f>
        <v>0</v>
      </c>
    </row>
    <row r="485" spans="1:51" ht="18.75" hidden="1" customHeight="1" x14ac:dyDescent="0.2">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454</v>
      </c>
      <c r="AJ485" s="319"/>
      <c r="AK485" s="319"/>
      <c r="AL485" s="143"/>
      <c r="AM485" s="319" t="s">
        <v>455</v>
      </c>
      <c r="AN485" s="319"/>
      <c r="AO485" s="319"/>
      <c r="AP485" s="143"/>
      <c r="AQ485" s="143" t="s">
        <v>183</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615" t="s">
        <v>176</v>
      </c>
      <c r="AC489" s="615"/>
      <c r="AD489" s="61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454</v>
      </c>
      <c r="AJ490" s="319"/>
      <c r="AK490" s="319"/>
      <c r="AL490" s="143"/>
      <c r="AM490" s="319" t="s">
        <v>455</v>
      </c>
      <c r="AN490" s="319"/>
      <c r="AO490" s="319"/>
      <c r="AP490" s="143"/>
      <c r="AQ490" s="143" t="s">
        <v>183</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615" t="s">
        <v>176</v>
      </c>
      <c r="AC494" s="615"/>
      <c r="AD494" s="61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454</v>
      </c>
      <c r="AJ495" s="319"/>
      <c r="AK495" s="319"/>
      <c r="AL495" s="143"/>
      <c r="AM495" s="319" t="s">
        <v>455</v>
      </c>
      <c r="AN495" s="319"/>
      <c r="AO495" s="319"/>
      <c r="AP495" s="143"/>
      <c r="AQ495" s="143" t="s">
        <v>183</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615" t="s">
        <v>176</v>
      </c>
      <c r="AC499" s="615"/>
      <c r="AD499" s="61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454</v>
      </c>
      <c r="AJ500" s="319"/>
      <c r="AK500" s="319"/>
      <c r="AL500" s="143"/>
      <c r="AM500" s="319" t="s">
        <v>455</v>
      </c>
      <c r="AN500" s="319"/>
      <c r="AO500" s="319"/>
      <c r="AP500" s="143"/>
      <c r="AQ500" s="143" t="s">
        <v>183</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615" t="s">
        <v>176</v>
      </c>
      <c r="AC504" s="615"/>
      <c r="AD504" s="61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454</v>
      </c>
      <c r="AJ505" s="319"/>
      <c r="AK505" s="319"/>
      <c r="AL505" s="143"/>
      <c r="AM505" s="319" t="s">
        <v>455</v>
      </c>
      <c r="AN505" s="319"/>
      <c r="AO505" s="319"/>
      <c r="AP505" s="143"/>
      <c r="AQ505" s="143" t="s">
        <v>183</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615" t="s">
        <v>176</v>
      </c>
      <c r="AC509" s="615"/>
      <c r="AD509" s="61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454</v>
      </c>
      <c r="AJ510" s="319"/>
      <c r="AK510" s="319"/>
      <c r="AL510" s="143"/>
      <c r="AM510" s="319" t="s">
        <v>455</v>
      </c>
      <c r="AN510" s="319"/>
      <c r="AO510" s="319"/>
      <c r="AP510" s="143"/>
      <c r="AQ510" s="143" t="s">
        <v>183</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615" t="s">
        <v>14</v>
      </c>
      <c r="AC514" s="615"/>
      <c r="AD514" s="61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454</v>
      </c>
      <c r="AJ515" s="319"/>
      <c r="AK515" s="319"/>
      <c r="AL515" s="143"/>
      <c r="AM515" s="319" t="s">
        <v>455</v>
      </c>
      <c r="AN515" s="319"/>
      <c r="AO515" s="319"/>
      <c r="AP515" s="143"/>
      <c r="AQ515" s="143" t="s">
        <v>183</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615" t="s">
        <v>14</v>
      </c>
      <c r="AC519" s="615"/>
      <c r="AD519" s="61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454</v>
      </c>
      <c r="AJ520" s="319"/>
      <c r="AK520" s="319"/>
      <c r="AL520" s="143"/>
      <c r="AM520" s="319" t="s">
        <v>455</v>
      </c>
      <c r="AN520" s="319"/>
      <c r="AO520" s="319"/>
      <c r="AP520" s="143"/>
      <c r="AQ520" s="143" t="s">
        <v>183</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615" t="s">
        <v>14</v>
      </c>
      <c r="AC524" s="615"/>
      <c r="AD524" s="61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454</v>
      </c>
      <c r="AJ525" s="319"/>
      <c r="AK525" s="319"/>
      <c r="AL525" s="143"/>
      <c r="AM525" s="319" t="s">
        <v>455</v>
      </c>
      <c r="AN525" s="319"/>
      <c r="AO525" s="319"/>
      <c r="AP525" s="143"/>
      <c r="AQ525" s="143" t="s">
        <v>183</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615" t="s">
        <v>14</v>
      </c>
      <c r="AC529" s="615"/>
      <c r="AD529" s="61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454</v>
      </c>
      <c r="AJ530" s="319"/>
      <c r="AK530" s="319"/>
      <c r="AL530" s="143"/>
      <c r="AM530" s="319" t="s">
        <v>455</v>
      </c>
      <c r="AN530" s="319"/>
      <c r="AO530" s="319"/>
      <c r="AP530" s="143"/>
      <c r="AQ530" s="143" t="s">
        <v>183</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615" t="s">
        <v>14</v>
      </c>
      <c r="AC534" s="615"/>
      <c r="AD534" s="61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318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313</v>
      </c>
      <c r="F538" s="161"/>
      <c r="G538" s="968" t="s">
        <v>203</v>
      </c>
      <c r="H538" s="111"/>
      <c r="I538" s="111"/>
      <c r="J538" s="969"/>
      <c r="K538" s="970"/>
      <c r="L538" s="970"/>
      <c r="M538" s="970"/>
      <c r="N538" s="970"/>
      <c r="O538" s="970"/>
      <c r="P538" s="970"/>
      <c r="Q538" s="970"/>
      <c r="R538" s="970"/>
      <c r="S538" s="970"/>
      <c r="T538" s="971"/>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72"/>
      <c r="AY538" s="78" t="str">
        <f>IF(SUBSTITUTE($J$538,"-","")="","0","1")</f>
        <v>0</v>
      </c>
    </row>
    <row r="539" spans="1:51" ht="18.75" hidden="1" customHeight="1" x14ac:dyDescent="0.2">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454</v>
      </c>
      <c r="AJ539" s="319"/>
      <c r="AK539" s="319"/>
      <c r="AL539" s="143"/>
      <c r="AM539" s="319" t="s">
        <v>455</v>
      </c>
      <c r="AN539" s="319"/>
      <c r="AO539" s="319"/>
      <c r="AP539" s="143"/>
      <c r="AQ539" s="143" t="s">
        <v>183</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615" t="s">
        <v>176</v>
      </c>
      <c r="AC543" s="615"/>
      <c r="AD543" s="61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454</v>
      </c>
      <c r="AJ544" s="319"/>
      <c r="AK544" s="319"/>
      <c r="AL544" s="143"/>
      <c r="AM544" s="319" t="s">
        <v>455</v>
      </c>
      <c r="AN544" s="319"/>
      <c r="AO544" s="319"/>
      <c r="AP544" s="143"/>
      <c r="AQ544" s="143" t="s">
        <v>183</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615" t="s">
        <v>176</v>
      </c>
      <c r="AC548" s="615"/>
      <c r="AD548" s="61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454</v>
      </c>
      <c r="AJ549" s="319"/>
      <c r="AK549" s="319"/>
      <c r="AL549" s="143"/>
      <c r="AM549" s="319" t="s">
        <v>455</v>
      </c>
      <c r="AN549" s="319"/>
      <c r="AO549" s="319"/>
      <c r="AP549" s="143"/>
      <c r="AQ549" s="143" t="s">
        <v>183</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615" t="s">
        <v>176</v>
      </c>
      <c r="AC553" s="615"/>
      <c r="AD553" s="61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454</v>
      </c>
      <c r="AJ554" s="319"/>
      <c r="AK554" s="319"/>
      <c r="AL554" s="143"/>
      <c r="AM554" s="319" t="s">
        <v>455</v>
      </c>
      <c r="AN554" s="319"/>
      <c r="AO554" s="319"/>
      <c r="AP554" s="143"/>
      <c r="AQ554" s="143" t="s">
        <v>183</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615" t="s">
        <v>176</v>
      </c>
      <c r="AC558" s="615"/>
      <c r="AD558" s="61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454</v>
      </c>
      <c r="AJ559" s="319"/>
      <c r="AK559" s="319"/>
      <c r="AL559" s="143"/>
      <c r="AM559" s="319" t="s">
        <v>455</v>
      </c>
      <c r="AN559" s="319"/>
      <c r="AO559" s="319"/>
      <c r="AP559" s="143"/>
      <c r="AQ559" s="143" t="s">
        <v>183</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615" t="s">
        <v>176</v>
      </c>
      <c r="AC563" s="615"/>
      <c r="AD563" s="61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454</v>
      </c>
      <c r="AJ564" s="319"/>
      <c r="AK564" s="319"/>
      <c r="AL564" s="143"/>
      <c r="AM564" s="319" t="s">
        <v>455</v>
      </c>
      <c r="AN564" s="319"/>
      <c r="AO564" s="319"/>
      <c r="AP564" s="143"/>
      <c r="AQ564" s="143" t="s">
        <v>183</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615" t="s">
        <v>14</v>
      </c>
      <c r="AC568" s="615"/>
      <c r="AD568" s="61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454</v>
      </c>
      <c r="AJ569" s="319"/>
      <c r="AK569" s="319"/>
      <c r="AL569" s="143"/>
      <c r="AM569" s="319" t="s">
        <v>455</v>
      </c>
      <c r="AN569" s="319"/>
      <c r="AO569" s="319"/>
      <c r="AP569" s="143"/>
      <c r="AQ569" s="143" t="s">
        <v>183</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615" t="s">
        <v>14</v>
      </c>
      <c r="AC573" s="615"/>
      <c r="AD573" s="61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454</v>
      </c>
      <c r="AJ574" s="319"/>
      <c r="AK574" s="319"/>
      <c r="AL574" s="143"/>
      <c r="AM574" s="319" t="s">
        <v>455</v>
      </c>
      <c r="AN574" s="319"/>
      <c r="AO574" s="319"/>
      <c r="AP574" s="143"/>
      <c r="AQ574" s="143" t="s">
        <v>183</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615" t="s">
        <v>14</v>
      </c>
      <c r="AC578" s="615"/>
      <c r="AD578" s="61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454</v>
      </c>
      <c r="AJ579" s="319"/>
      <c r="AK579" s="319"/>
      <c r="AL579" s="143"/>
      <c r="AM579" s="319" t="s">
        <v>455</v>
      </c>
      <c r="AN579" s="319"/>
      <c r="AO579" s="319"/>
      <c r="AP579" s="143"/>
      <c r="AQ579" s="143" t="s">
        <v>183</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615" t="s">
        <v>14</v>
      </c>
      <c r="AC583" s="615"/>
      <c r="AD583" s="61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454</v>
      </c>
      <c r="AJ584" s="319"/>
      <c r="AK584" s="319"/>
      <c r="AL584" s="143"/>
      <c r="AM584" s="319" t="s">
        <v>455</v>
      </c>
      <c r="AN584" s="319"/>
      <c r="AO584" s="319"/>
      <c r="AP584" s="143"/>
      <c r="AQ584" s="143" t="s">
        <v>183</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615" t="s">
        <v>14</v>
      </c>
      <c r="AC588" s="615"/>
      <c r="AD588" s="61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318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312</v>
      </c>
      <c r="F592" s="161"/>
      <c r="G592" s="968" t="s">
        <v>203</v>
      </c>
      <c r="H592" s="111"/>
      <c r="I592" s="111"/>
      <c r="J592" s="969"/>
      <c r="K592" s="970"/>
      <c r="L592" s="970"/>
      <c r="M592" s="970"/>
      <c r="N592" s="970"/>
      <c r="O592" s="970"/>
      <c r="P592" s="970"/>
      <c r="Q592" s="970"/>
      <c r="R592" s="970"/>
      <c r="S592" s="970"/>
      <c r="T592" s="971"/>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72"/>
      <c r="AY592" s="78" t="str">
        <f>IF(SUBSTITUTE($J$592,"-","")="","0","1")</f>
        <v>0</v>
      </c>
    </row>
    <row r="593" spans="1:51" ht="18.75" hidden="1" customHeight="1" x14ac:dyDescent="0.2">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454</v>
      </c>
      <c r="AJ593" s="319"/>
      <c r="AK593" s="319"/>
      <c r="AL593" s="143"/>
      <c r="AM593" s="319" t="s">
        <v>455</v>
      </c>
      <c r="AN593" s="319"/>
      <c r="AO593" s="319"/>
      <c r="AP593" s="143"/>
      <c r="AQ593" s="143" t="s">
        <v>183</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615" t="s">
        <v>176</v>
      </c>
      <c r="AC597" s="615"/>
      <c r="AD597" s="61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454</v>
      </c>
      <c r="AJ598" s="319"/>
      <c r="AK598" s="319"/>
      <c r="AL598" s="143"/>
      <c r="AM598" s="319" t="s">
        <v>455</v>
      </c>
      <c r="AN598" s="319"/>
      <c r="AO598" s="319"/>
      <c r="AP598" s="143"/>
      <c r="AQ598" s="143" t="s">
        <v>183</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615" t="s">
        <v>176</v>
      </c>
      <c r="AC602" s="615"/>
      <c r="AD602" s="61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454</v>
      </c>
      <c r="AJ603" s="319"/>
      <c r="AK603" s="319"/>
      <c r="AL603" s="143"/>
      <c r="AM603" s="319" t="s">
        <v>455</v>
      </c>
      <c r="AN603" s="319"/>
      <c r="AO603" s="319"/>
      <c r="AP603" s="143"/>
      <c r="AQ603" s="143" t="s">
        <v>183</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615" t="s">
        <v>176</v>
      </c>
      <c r="AC607" s="615"/>
      <c r="AD607" s="61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454</v>
      </c>
      <c r="AJ608" s="319"/>
      <c r="AK608" s="319"/>
      <c r="AL608" s="143"/>
      <c r="AM608" s="319" t="s">
        <v>455</v>
      </c>
      <c r="AN608" s="319"/>
      <c r="AO608" s="319"/>
      <c r="AP608" s="143"/>
      <c r="AQ608" s="143" t="s">
        <v>183</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615" t="s">
        <v>176</v>
      </c>
      <c r="AC612" s="615"/>
      <c r="AD612" s="61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454</v>
      </c>
      <c r="AJ613" s="319"/>
      <c r="AK613" s="319"/>
      <c r="AL613" s="143"/>
      <c r="AM613" s="319" t="s">
        <v>455</v>
      </c>
      <c r="AN613" s="319"/>
      <c r="AO613" s="319"/>
      <c r="AP613" s="143"/>
      <c r="AQ613" s="143" t="s">
        <v>183</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615" t="s">
        <v>176</v>
      </c>
      <c r="AC617" s="615"/>
      <c r="AD617" s="61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454</v>
      </c>
      <c r="AJ618" s="319"/>
      <c r="AK618" s="319"/>
      <c r="AL618" s="143"/>
      <c r="AM618" s="319" t="s">
        <v>455</v>
      </c>
      <c r="AN618" s="319"/>
      <c r="AO618" s="319"/>
      <c r="AP618" s="143"/>
      <c r="AQ618" s="143" t="s">
        <v>183</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615" t="s">
        <v>14</v>
      </c>
      <c r="AC622" s="615"/>
      <c r="AD622" s="61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454</v>
      </c>
      <c r="AJ623" s="319"/>
      <c r="AK623" s="319"/>
      <c r="AL623" s="143"/>
      <c r="AM623" s="319" t="s">
        <v>455</v>
      </c>
      <c r="AN623" s="319"/>
      <c r="AO623" s="319"/>
      <c r="AP623" s="143"/>
      <c r="AQ623" s="143" t="s">
        <v>183</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615" t="s">
        <v>14</v>
      </c>
      <c r="AC627" s="615"/>
      <c r="AD627" s="61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454</v>
      </c>
      <c r="AJ628" s="319"/>
      <c r="AK628" s="319"/>
      <c r="AL628" s="143"/>
      <c r="AM628" s="319" t="s">
        <v>455</v>
      </c>
      <c r="AN628" s="319"/>
      <c r="AO628" s="319"/>
      <c r="AP628" s="143"/>
      <c r="AQ628" s="143" t="s">
        <v>183</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615" t="s">
        <v>14</v>
      </c>
      <c r="AC632" s="615"/>
      <c r="AD632" s="61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454</v>
      </c>
      <c r="AJ633" s="319"/>
      <c r="AK633" s="319"/>
      <c r="AL633" s="143"/>
      <c r="AM633" s="319" t="s">
        <v>455</v>
      </c>
      <c r="AN633" s="319"/>
      <c r="AO633" s="319"/>
      <c r="AP633" s="143"/>
      <c r="AQ633" s="143" t="s">
        <v>183</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615" t="s">
        <v>14</v>
      </c>
      <c r="AC637" s="615"/>
      <c r="AD637" s="61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454</v>
      </c>
      <c r="AJ638" s="319"/>
      <c r="AK638" s="319"/>
      <c r="AL638" s="143"/>
      <c r="AM638" s="319" t="s">
        <v>455</v>
      </c>
      <c r="AN638" s="319"/>
      <c r="AO638" s="319"/>
      <c r="AP638" s="143"/>
      <c r="AQ638" s="143" t="s">
        <v>183</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615" t="s">
        <v>14</v>
      </c>
      <c r="AC642" s="615"/>
      <c r="AD642" s="61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318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313</v>
      </c>
      <c r="F646" s="161"/>
      <c r="G646" s="968" t="s">
        <v>203</v>
      </c>
      <c r="H646" s="111"/>
      <c r="I646" s="111"/>
      <c r="J646" s="969"/>
      <c r="K646" s="970"/>
      <c r="L646" s="970"/>
      <c r="M646" s="970"/>
      <c r="N646" s="970"/>
      <c r="O646" s="970"/>
      <c r="P646" s="970"/>
      <c r="Q646" s="970"/>
      <c r="R646" s="970"/>
      <c r="S646" s="970"/>
      <c r="T646" s="971"/>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72"/>
      <c r="AY646" s="78" t="str">
        <f>IF(SUBSTITUTE($J$646,"-","")="","0","1")</f>
        <v>0</v>
      </c>
    </row>
    <row r="647" spans="1:51" ht="18.75" hidden="1" customHeight="1" x14ac:dyDescent="0.2">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454</v>
      </c>
      <c r="AJ647" s="319"/>
      <c r="AK647" s="319"/>
      <c r="AL647" s="143"/>
      <c r="AM647" s="319" t="s">
        <v>455</v>
      </c>
      <c r="AN647" s="319"/>
      <c r="AO647" s="319"/>
      <c r="AP647" s="143"/>
      <c r="AQ647" s="143" t="s">
        <v>183</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615" t="s">
        <v>176</v>
      </c>
      <c r="AC651" s="615"/>
      <c r="AD651" s="61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454</v>
      </c>
      <c r="AJ652" s="319"/>
      <c r="AK652" s="319"/>
      <c r="AL652" s="143"/>
      <c r="AM652" s="319" t="s">
        <v>455</v>
      </c>
      <c r="AN652" s="319"/>
      <c r="AO652" s="319"/>
      <c r="AP652" s="143"/>
      <c r="AQ652" s="143" t="s">
        <v>183</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615" t="s">
        <v>176</v>
      </c>
      <c r="AC656" s="615"/>
      <c r="AD656" s="61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454</v>
      </c>
      <c r="AJ657" s="319"/>
      <c r="AK657" s="319"/>
      <c r="AL657" s="143"/>
      <c r="AM657" s="319" t="s">
        <v>455</v>
      </c>
      <c r="AN657" s="319"/>
      <c r="AO657" s="319"/>
      <c r="AP657" s="143"/>
      <c r="AQ657" s="143" t="s">
        <v>183</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615" t="s">
        <v>176</v>
      </c>
      <c r="AC661" s="615"/>
      <c r="AD661" s="61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454</v>
      </c>
      <c r="AJ662" s="319"/>
      <c r="AK662" s="319"/>
      <c r="AL662" s="143"/>
      <c r="AM662" s="319" t="s">
        <v>455</v>
      </c>
      <c r="AN662" s="319"/>
      <c r="AO662" s="319"/>
      <c r="AP662" s="143"/>
      <c r="AQ662" s="143" t="s">
        <v>183</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615" t="s">
        <v>176</v>
      </c>
      <c r="AC666" s="615"/>
      <c r="AD666" s="61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454</v>
      </c>
      <c r="AJ667" s="319"/>
      <c r="AK667" s="319"/>
      <c r="AL667" s="143"/>
      <c r="AM667" s="319" t="s">
        <v>455</v>
      </c>
      <c r="AN667" s="319"/>
      <c r="AO667" s="319"/>
      <c r="AP667" s="143"/>
      <c r="AQ667" s="143" t="s">
        <v>183</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615" t="s">
        <v>176</v>
      </c>
      <c r="AC671" s="615"/>
      <c r="AD671" s="61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454</v>
      </c>
      <c r="AJ672" s="319"/>
      <c r="AK672" s="319"/>
      <c r="AL672" s="143"/>
      <c r="AM672" s="319" t="s">
        <v>455</v>
      </c>
      <c r="AN672" s="319"/>
      <c r="AO672" s="319"/>
      <c r="AP672" s="143"/>
      <c r="AQ672" s="143" t="s">
        <v>183</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615" t="s">
        <v>14</v>
      </c>
      <c r="AC676" s="615"/>
      <c r="AD676" s="61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454</v>
      </c>
      <c r="AJ677" s="319"/>
      <c r="AK677" s="319"/>
      <c r="AL677" s="143"/>
      <c r="AM677" s="319" t="s">
        <v>455</v>
      </c>
      <c r="AN677" s="319"/>
      <c r="AO677" s="319"/>
      <c r="AP677" s="143"/>
      <c r="AQ677" s="143" t="s">
        <v>183</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615" t="s">
        <v>14</v>
      </c>
      <c r="AC681" s="615"/>
      <c r="AD681" s="61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454</v>
      </c>
      <c r="AJ682" s="319"/>
      <c r="AK682" s="319"/>
      <c r="AL682" s="143"/>
      <c r="AM682" s="319" t="s">
        <v>455</v>
      </c>
      <c r="AN682" s="319"/>
      <c r="AO682" s="319"/>
      <c r="AP682" s="143"/>
      <c r="AQ682" s="143" t="s">
        <v>183</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615" t="s">
        <v>14</v>
      </c>
      <c r="AC686" s="615"/>
      <c r="AD686" s="61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454</v>
      </c>
      <c r="AJ687" s="319"/>
      <c r="AK687" s="319"/>
      <c r="AL687" s="143"/>
      <c r="AM687" s="319" t="s">
        <v>455</v>
      </c>
      <c r="AN687" s="319"/>
      <c r="AO687" s="319"/>
      <c r="AP687" s="143"/>
      <c r="AQ687" s="143" t="s">
        <v>183</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615" t="s">
        <v>14</v>
      </c>
      <c r="AC691" s="615"/>
      <c r="AD691" s="61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454</v>
      </c>
      <c r="AJ692" s="319"/>
      <c r="AK692" s="319"/>
      <c r="AL692" s="143"/>
      <c r="AM692" s="319" t="s">
        <v>455</v>
      </c>
      <c r="AN692" s="319"/>
      <c r="AO692" s="319"/>
      <c r="AP692" s="143"/>
      <c r="AQ692" s="143" t="s">
        <v>183</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615" t="s">
        <v>14</v>
      </c>
      <c r="AC696" s="615"/>
      <c r="AD696" s="61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318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100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982" t="s">
        <v>46</v>
      </c>
      <c r="B700" s="983"/>
      <c r="C700" s="983"/>
      <c r="D700" s="983"/>
      <c r="E700" s="983"/>
      <c r="F700" s="983"/>
      <c r="G700" s="983"/>
      <c r="H700" s="983"/>
      <c r="I700" s="983"/>
      <c r="J700" s="983"/>
      <c r="K700" s="983"/>
      <c r="L700" s="983"/>
      <c r="M700" s="983"/>
      <c r="N700" s="983"/>
      <c r="O700" s="983"/>
      <c r="P700" s="983"/>
      <c r="Q700" s="983"/>
      <c r="R700" s="983"/>
      <c r="S700" s="983"/>
      <c r="T700" s="983"/>
      <c r="U700" s="983"/>
      <c r="V700" s="983"/>
      <c r="W700" s="983"/>
      <c r="X700" s="983"/>
      <c r="Y700" s="983"/>
      <c r="Z700" s="983"/>
      <c r="AA700" s="983"/>
      <c r="AB700" s="983"/>
      <c r="AC700" s="983"/>
      <c r="AD700" s="983"/>
      <c r="AE700" s="983"/>
      <c r="AF700" s="983"/>
      <c r="AG700" s="983"/>
      <c r="AH700" s="983"/>
      <c r="AI700" s="983"/>
      <c r="AJ700" s="983"/>
      <c r="AK700" s="983"/>
      <c r="AL700" s="983"/>
      <c r="AM700" s="983"/>
      <c r="AN700" s="983"/>
      <c r="AO700" s="983"/>
      <c r="AP700" s="983"/>
      <c r="AQ700" s="983"/>
      <c r="AR700" s="983"/>
      <c r="AS700" s="983"/>
      <c r="AT700" s="983"/>
      <c r="AU700" s="983"/>
      <c r="AV700" s="983"/>
      <c r="AW700" s="983"/>
      <c r="AX700" s="984"/>
    </row>
    <row r="701" spans="1:51" ht="27" customHeight="1" x14ac:dyDescent="0.2">
      <c r="A701" s="5"/>
      <c r="B701" s="6"/>
      <c r="C701" s="414" t="s">
        <v>31</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35</v>
      </c>
      <c r="AE701" s="413"/>
      <c r="AF701" s="413"/>
      <c r="AG701" s="865" t="s">
        <v>30</v>
      </c>
      <c r="AH701" s="413"/>
      <c r="AI701" s="413"/>
      <c r="AJ701" s="413"/>
      <c r="AK701" s="413"/>
      <c r="AL701" s="413"/>
      <c r="AM701" s="413"/>
      <c r="AN701" s="413"/>
      <c r="AO701" s="413"/>
      <c r="AP701" s="413"/>
      <c r="AQ701" s="413"/>
      <c r="AR701" s="413"/>
      <c r="AS701" s="413"/>
      <c r="AT701" s="413"/>
      <c r="AU701" s="413"/>
      <c r="AV701" s="413"/>
      <c r="AW701" s="413"/>
      <c r="AX701" s="866"/>
    </row>
    <row r="702" spans="1:51" ht="60.6" customHeight="1" x14ac:dyDescent="0.2">
      <c r="A702" s="939" t="s">
        <v>139</v>
      </c>
      <c r="B702" s="940"/>
      <c r="C702" s="752" t="s">
        <v>140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26" t="s">
        <v>661</v>
      </c>
      <c r="AE702" s="327"/>
      <c r="AF702" s="327"/>
      <c r="AG702" s="416" t="s">
        <v>667</v>
      </c>
      <c r="AH702" s="417"/>
      <c r="AI702" s="417"/>
      <c r="AJ702" s="417"/>
      <c r="AK702" s="417"/>
      <c r="AL702" s="417"/>
      <c r="AM702" s="417"/>
      <c r="AN702" s="417"/>
      <c r="AO702" s="417"/>
      <c r="AP702" s="417"/>
      <c r="AQ702" s="417"/>
      <c r="AR702" s="417"/>
      <c r="AS702" s="417"/>
      <c r="AT702" s="417"/>
      <c r="AU702" s="417"/>
      <c r="AV702" s="417"/>
      <c r="AW702" s="417"/>
      <c r="AX702" s="418"/>
    </row>
    <row r="703" spans="1:51" ht="44.4" customHeight="1" x14ac:dyDescent="0.2">
      <c r="A703" s="941"/>
      <c r="B703" s="942"/>
      <c r="C703" s="857" t="s">
        <v>36</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3"/>
      <c r="AD703" s="307" t="s">
        <v>661</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118.2" customHeight="1" x14ac:dyDescent="0.2">
      <c r="A704" s="943"/>
      <c r="B704" s="944"/>
      <c r="C704" s="859" t="s">
        <v>141</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6" t="s">
        <v>661</v>
      </c>
      <c r="AE704" s="827"/>
      <c r="AF704" s="827"/>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84" t="s">
        <v>38</v>
      </c>
      <c r="B705" s="685"/>
      <c r="C705" s="862" t="s">
        <v>40</v>
      </c>
      <c r="D705" s="863"/>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64"/>
      <c r="AD705" s="758" t="s">
        <v>661</v>
      </c>
      <c r="AE705" s="759"/>
      <c r="AF705" s="759"/>
      <c r="AG705" s="113" t="s">
        <v>852</v>
      </c>
      <c r="AH705" s="93"/>
      <c r="AI705" s="93"/>
      <c r="AJ705" s="93"/>
      <c r="AK705" s="93"/>
      <c r="AL705" s="93"/>
      <c r="AM705" s="93"/>
      <c r="AN705" s="93"/>
      <c r="AO705" s="93"/>
      <c r="AP705" s="93"/>
      <c r="AQ705" s="93"/>
      <c r="AR705" s="93"/>
      <c r="AS705" s="93"/>
      <c r="AT705" s="93"/>
      <c r="AU705" s="93"/>
      <c r="AV705" s="93"/>
      <c r="AW705" s="93"/>
      <c r="AX705" s="114"/>
    </row>
    <row r="706" spans="1:50" ht="36" customHeight="1" x14ac:dyDescent="0.2">
      <c r="A706" s="686"/>
      <c r="B706" s="687"/>
      <c r="C706" s="838"/>
      <c r="D706" s="839"/>
      <c r="E706" s="774" t="s">
        <v>291</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07" t="s">
        <v>669</v>
      </c>
      <c r="AE706" s="308"/>
      <c r="AF706" s="707"/>
      <c r="AG706" s="153"/>
      <c r="AH706" s="96"/>
      <c r="AI706" s="96"/>
      <c r="AJ706" s="96"/>
      <c r="AK706" s="96"/>
      <c r="AL706" s="96"/>
      <c r="AM706" s="96"/>
      <c r="AN706" s="96"/>
      <c r="AO706" s="96"/>
      <c r="AP706" s="96"/>
      <c r="AQ706" s="96"/>
      <c r="AR706" s="96"/>
      <c r="AS706" s="96"/>
      <c r="AT706" s="96"/>
      <c r="AU706" s="96"/>
      <c r="AV706" s="96"/>
      <c r="AW706" s="96"/>
      <c r="AX706" s="154"/>
    </row>
    <row r="707" spans="1:50" ht="36" customHeight="1" x14ac:dyDescent="0.2">
      <c r="A707" s="686"/>
      <c r="B707" s="687"/>
      <c r="C707" s="840"/>
      <c r="D707" s="841"/>
      <c r="E707" s="777" t="s">
        <v>237</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82" t="s">
        <v>670</v>
      </c>
      <c r="AE707" s="883"/>
      <c r="AF707" s="88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86"/>
      <c r="B708" s="688"/>
      <c r="C708" s="854" t="s">
        <v>41</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39" t="s">
        <v>672</v>
      </c>
      <c r="AE708" s="640"/>
      <c r="AF708" s="640"/>
      <c r="AG708" s="786" t="s">
        <v>673</v>
      </c>
      <c r="AH708" s="787"/>
      <c r="AI708" s="787"/>
      <c r="AJ708" s="787"/>
      <c r="AK708" s="787"/>
      <c r="AL708" s="787"/>
      <c r="AM708" s="787"/>
      <c r="AN708" s="787"/>
      <c r="AO708" s="787"/>
      <c r="AP708" s="787"/>
      <c r="AQ708" s="787"/>
      <c r="AR708" s="787"/>
      <c r="AS708" s="787"/>
      <c r="AT708" s="787"/>
      <c r="AU708" s="787"/>
      <c r="AV708" s="787"/>
      <c r="AW708" s="787"/>
      <c r="AX708" s="788"/>
    </row>
    <row r="709" spans="1:50" ht="26.25" customHeight="1" x14ac:dyDescent="0.2">
      <c r="A709" s="686"/>
      <c r="B709" s="688"/>
      <c r="C709" s="422" t="s">
        <v>142</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07" t="s">
        <v>661</v>
      </c>
      <c r="AE709" s="308"/>
      <c r="AF709" s="308"/>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86"/>
      <c r="B710" s="688"/>
      <c r="C710" s="422" t="s">
        <v>37</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07" t="s">
        <v>672</v>
      </c>
      <c r="AE710" s="308"/>
      <c r="AF710" s="308"/>
      <c r="AG710" s="89" t="s">
        <v>675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86"/>
      <c r="B711" s="688"/>
      <c r="C711" s="422" t="s">
        <v>42</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51"/>
      <c r="AD711" s="307" t="s">
        <v>661</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86"/>
      <c r="B712" s="688"/>
      <c r="C712" s="422" t="s">
        <v>261</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51"/>
      <c r="AD712" s="826" t="s">
        <v>672</v>
      </c>
      <c r="AE712" s="827"/>
      <c r="AF712" s="827"/>
      <c r="AG712" s="851" t="s">
        <v>662</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2">
      <c r="A713" s="686"/>
      <c r="B713" s="688"/>
      <c r="C713" s="1023" t="s">
        <v>262</v>
      </c>
      <c r="D713" s="1024"/>
      <c r="E713" s="1024"/>
      <c r="F713" s="1024"/>
      <c r="G713" s="1024"/>
      <c r="H713" s="1024"/>
      <c r="I713" s="1024"/>
      <c r="J713" s="1024"/>
      <c r="K713" s="1024"/>
      <c r="L713" s="1024"/>
      <c r="M713" s="1024"/>
      <c r="N713" s="1024"/>
      <c r="O713" s="1024"/>
      <c r="P713" s="1024"/>
      <c r="Q713" s="1024"/>
      <c r="R713" s="1024"/>
      <c r="S713" s="1024"/>
      <c r="T713" s="1024"/>
      <c r="U713" s="1024"/>
      <c r="V713" s="1024"/>
      <c r="W713" s="1024"/>
      <c r="X713" s="1024"/>
      <c r="Y713" s="1024"/>
      <c r="Z713" s="1024"/>
      <c r="AA713" s="1024"/>
      <c r="AB713" s="1024"/>
      <c r="AC713" s="1025"/>
      <c r="AD713" s="307" t="s">
        <v>672</v>
      </c>
      <c r="AE713" s="308"/>
      <c r="AF713" s="707"/>
      <c r="AG713" s="89" t="s">
        <v>673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89"/>
      <c r="B714" s="690"/>
      <c r="C714" s="691" t="s">
        <v>240</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48" t="s">
        <v>661</v>
      </c>
      <c r="AE714" s="849"/>
      <c r="AF714" s="850"/>
      <c r="AG714" s="780" t="s">
        <v>677</v>
      </c>
      <c r="AH714" s="781"/>
      <c r="AI714" s="781"/>
      <c r="AJ714" s="781"/>
      <c r="AK714" s="781"/>
      <c r="AL714" s="781"/>
      <c r="AM714" s="781"/>
      <c r="AN714" s="781"/>
      <c r="AO714" s="781"/>
      <c r="AP714" s="781"/>
      <c r="AQ714" s="781"/>
      <c r="AR714" s="781"/>
      <c r="AS714" s="781"/>
      <c r="AT714" s="781"/>
      <c r="AU714" s="781"/>
      <c r="AV714" s="781"/>
      <c r="AW714" s="781"/>
      <c r="AX714" s="782"/>
    </row>
    <row r="715" spans="1:50" ht="45" customHeight="1" x14ac:dyDescent="0.2">
      <c r="A715" s="684" t="s">
        <v>39</v>
      </c>
      <c r="B715" s="828"/>
      <c r="C715" s="829" t="s">
        <v>241</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39" t="s">
        <v>661</v>
      </c>
      <c r="AE715" s="640"/>
      <c r="AF715" s="700"/>
      <c r="AG715" s="786" t="s">
        <v>678</v>
      </c>
      <c r="AH715" s="787"/>
      <c r="AI715" s="787"/>
      <c r="AJ715" s="787"/>
      <c r="AK715" s="787"/>
      <c r="AL715" s="787"/>
      <c r="AM715" s="787"/>
      <c r="AN715" s="787"/>
      <c r="AO715" s="787"/>
      <c r="AP715" s="787"/>
      <c r="AQ715" s="787"/>
      <c r="AR715" s="787"/>
      <c r="AS715" s="787"/>
      <c r="AT715" s="787"/>
      <c r="AU715" s="787"/>
      <c r="AV715" s="787"/>
      <c r="AW715" s="787"/>
      <c r="AX715" s="788"/>
    </row>
    <row r="716" spans="1:50" ht="35.25" customHeight="1" x14ac:dyDescent="0.2">
      <c r="A716" s="686"/>
      <c r="B716" s="688"/>
      <c r="C716" s="658" t="s">
        <v>44</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70" t="s">
        <v>661</v>
      </c>
      <c r="AE716" s="671"/>
      <c r="AF716" s="671"/>
      <c r="AG716" s="89" t="s">
        <v>679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86"/>
      <c r="B717" s="688"/>
      <c r="C717" s="422" t="s">
        <v>194</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07" t="s">
        <v>661</v>
      </c>
      <c r="AE717" s="308"/>
      <c r="AF717" s="308"/>
      <c r="AG717" s="89" t="s">
        <v>680</v>
      </c>
      <c r="AH717" s="90"/>
      <c r="AI717" s="90"/>
      <c r="AJ717" s="90"/>
      <c r="AK717" s="90"/>
      <c r="AL717" s="90"/>
      <c r="AM717" s="90"/>
      <c r="AN717" s="90"/>
      <c r="AO717" s="90"/>
      <c r="AP717" s="90"/>
      <c r="AQ717" s="90"/>
      <c r="AR717" s="90"/>
      <c r="AS717" s="90"/>
      <c r="AT717" s="90"/>
      <c r="AU717" s="90"/>
      <c r="AV717" s="90"/>
      <c r="AW717" s="90"/>
      <c r="AX717" s="91"/>
    </row>
    <row r="718" spans="1:50" ht="104.4" customHeight="1" x14ac:dyDescent="0.2">
      <c r="A718" s="689"/>
      <c r="B718" s="690"/>
      <c r="C718" s="422" t="s">
        <v>43</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07" t="s">
        <v>661</v>
      </c>
      <c r="AE718" s="308"/>
      <c r="AF718" s="308"/>
      <c r="AG718" s="115" t="s">
        <v>681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820" t="s">
        <v>57</v>
      </c>
      <c r="B719" s="821"/>
      <c r="C719" s="661" t="s">
        <v>143</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39" t="s">
        <v>661</v>
      </c>
      <c r="AE719" s="640"/>
      <c r="AF719" s="640"/>
      <c r="AG719" s="113" t="s">
        <v>682</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822"/>
      <c r="B720" s="823"/>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822"/>
      <c r="B721" s="823"/>
      <c r="C721" s="278" t="s">
        <v>622</v>
      </c>
      <c r="D721" s="279"/>
      <c r="E721" s="279"/>
      <c r="F721" s="280"/>
      <c r="G721" s="269"/>
      <c r="H721" s="270"/>
      <c r="I721" s="63" t="str">
        <f>IF(OR(G721="　", G721=""), "", "-")</f>
        <v/>
      </c>
      <c r="J721" s="273">
        <v>240</v>
      </c>
      <c r="K721" s="273"/>
      <c r="L721" s="63" t="str">
        <f>IF(M721="","","-")</f>
        <v/>
      </c>
      <c r="M721" s="64"/>
      <c r="N721" s="286" t="s">
        <v>651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822"/>
      <c r="B722" s="82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822"/>
      <c r="B723" s="82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822"/>
      <c r="B724" s="82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824"/>
      <c r="B725" s="82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84" t="s">
        <v>47</v>
      </c>
      <c r="B726" s="843"/>
      <c r="C726" s="856" t="s">
        <v>52</v>
      </c>
      <c r="D726" s="887"/>
      <c r="E726" s="887"/>
      <c r="F726" s="888"/>
      <c r="G726" s="613" t="s">
        <v>683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2" ht="67.5" customHeight="1" thickBot="1" x14ac:dyDescent="0.25">
      <c r="A727" s="844"/>
      <c r="B727" s="845"/>
      <c r="C727" s="792" t="s">
        <v>56</v>
      </c>
      <c r="D727" s="793"/>
      <c r="E727" s="793"/>
      <c r="F727" s="794"/>
      <c r="G727" s="611" t="s">
        <v>684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2" ht="24" customHeight="1" x14ac:dyDescent="0.2">
      <c r="A728" s="789" t="s">
        <v>32</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2" ht="67.5" customHeight="1" thickBot="1" x14ac:dyDescent="0.25">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2">
      <c r="A730" s="783" t="s">
        <v>33</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2" ht="67.5" customHeight="1" thickBot="1" x14ac:dyDescent="0.25">
      <c r="A731" s="717"/>
      <c r="B731" s="718"/>
      <c r="C731" s="718"/>
      <c r="D731" s="718"/>
      <c r="E731" s="719"/>
      <c r="F731" s="773"/>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2">
      <c r="A732" s="783" t="s">
        <v>45</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2" ht="66" customHeight="1" thickBot="1" x14ac:dyDescent="0.25">
      <c r="A733" s="717"/>
      <c r="B733" s="718"/>
      <c r="C733" s="718"/>
      <c r="D733" s="718"/>
      <c r="E733" s="719"/>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2" ht="24.75" customHeight="1" x14ac:dyDescent="0.2">
      <c r="A734" s="795" t="s">
        <v>34</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2" ht="67.5" customHeight="1" thickBot="1" x14ac:dyDescent="0.25">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2" ht="24.75" customHeight="1" x14ac:dyDescent="0.2">
      <c r="A736" s="694" t="s">
        <v>267</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c r="AZ736" s="10"/>
    </row>
    <row r="737" spans="1:51" ht="24.75" customHeight="1" x14ac:dyDescent="0.2">
      <c r="A737" s="1066" t="s">
        <v>583</v>
      </c>
      <c r="B737" s="196"/>
      <c r="C737" s="196"/>
      <c r="D737" s="197"/>
      <c r="E737" s="1030" t="s">
        <v>652</v>
      </c>
      <c r="F737" s="1031"/>
      <c r="G737" s="1031"/>
      <c r="H737" s="1031"/>
      <c r="I737" s="1031"/>
      <c r="J737" s="1031"/>
      <c r="K737" s="1031"/>
      <c r="L737" s="1031"/>
      <c r="M737" s="1031"/>
      <c r="N737" s="1031"/>
      <c r="O737" s="1031"/>
      <c r="P737" s="1033"/>
      <c r="Q737" s="1030"/>
      <c r="R737" s="1031"/>
      <c r="S737" s="1031"/>
      <c r="T737" s="1031"/>
      <c r="U737" s="1031"/>
      <c r="V737" s="1031"/>
      <c r="W737" s="1031"/>
      <c r="X737" s="1031"/>
      <c r="Y737" s="1031"/>
      <c r="Z737" s="1031"/>
      <c r="AA737" s="1031"/>
      <c r="AB737" s="1033"/>
      <c r="AC737" s="1030"/>
      <c r="AD737" s="1031"/>
      <c r="AE737" s="1031"/>
      <c r="AF737" s="1031"/>
      <c r="AG737" s="1031"/>
      <c r="AH737" s="1031"/>
      <c r="AI737" s="1031"/>
      <c r="AJ737" s="1031"/>
      <c r="AK737" s="1031"/>
      <c r="AL737" s="1031"/>
      <c r="AM737" s="1031"/>
      <c r="AN737" s="1033"/>
      <c r="AO737" s="1030"/>
      <c r="AP737" s="1031"/>
      <c r="AQ737" s="1031"/>
      <c r="AR737" s="1031"/>
      <c r="AS737" s="1031"/>
      <c r="AT737" s="1031"/>
      <c r="AU737" s="1031"/>
      <c r="AV737" s="1031"/>
      <c r="AW737" s="1031"/>
      <c r="AX737" s="1032"/>
      <c r="AY737" s="82"/>
    </row>
    <row r="738" spans="1:51" ht="24.75" customHeight="1" x14ac:dyDescent="0.2">
      <c r="A738" s="363" t="s">
        <v>307</v>
      </c>
      <c r="B738" s="363"/>
      <c r="C738" s="363"/>
      <c r="D738" s="363"/>
      <c r="E738" s="1030" t="s">
        <v>653</v>
      </c>
      <c r="F738" s="1031"/>
      <c r="G738" s="1031"/>
      <c r="H738" s="1031"/>
      <c r="I738" s="1031"/>
      <c r="J738" s="1031"/>
      <c r="K738" s="1031"/>
      <c r="L738" s="1031"/>
      <c r="M738" s="1031"/>
      <c r="N738" s="1031"/>
      <c r="O738" s="1031"/>
      <c r="P738" s="1033"/>
      <c r="Q738" s="1030"/>
      <c r="R738" s="1031"/>
      <c r="S738" s="1031"/>
      <c r="T738" s="1031"/>
      <c r="U738" s="1031"/>
      <c r="V738" s="1031"/>
      <c r="W738" s="1031"/>
      <c r="X738" s="1031"/>
      <c r="Y738" s="1031"/>
      <c r="Z738" s="1031"/>
      <c r="AA738" s="1031"/>
      <c r="AB738" s="1033"/>
      <c r="AC738" s="1030"/>
      <c r="AD738" s="1031"/>
      <c r="AE738" s="1031"/>
      <c r="AF738" s="1031"/>
      <c r="AG738" s="1031"/>
      <c r="AH738" s="1031"/>
      <c r="AI738" s="1031"/>
      <c r="AJ738" s="1031"/>
      <c r="AK738" s="1031"/>
      <c r="AL738" s="1031"/>
      <c r="AM738" s="1031"/>
      <c r="AN738" s="1033"/>
      <c r="AO738" s="1030"/>
      <c r="AP738" s="1031"/>
      <c r="AQ738" s="1031"/>
      <c r="AR738" s="1031"/>
      <c r="AS738" s="1031"/>
      <c r="AT738" s="1031"/>
      <c r="AU738" s="1031"/>
      <c r="AV738" s="1031"/>
      <c r="AW738" s="1031"/>
      <c r="AX738" s="1032"/>
    </row>
    <row r="739" spans="1:51" ht="24.75" customHeight="1" x14ac:dyDescent="0.2">
      <c r="A739" s="363" t="s">
        <v>306</v>
      </c>
      <c r="B739" s="363"/>
      <c r="C739" s="363"/>
      <c r="D739" s="363"/>
      <c r="E739" s="1030" t="s">
        <v>654</v>
      </c>
      <c r="F739" s="1031"/>
      <c r="G739" s="1031"/>
      <c r="H739" s="1031"/>
      <c r="I739" s="1031"/>
      <c r="J739" s="1031"/>
      <c r="K739" s="1031"/>
      <c r="L739" s="1031"/>
      <c r="M739" s="1031"/>
      <c r="N739" s="1031"/>
      <c r="O739" s="1031"/>
      <c r="P739" s="1033"/>
      <c r="Q739" s="1030"/>
      <c r="R739" s="1031"/>
      <c r="S739" s="1031"/>
      <c r="T739" s="1031"/>
      <c r="U739" s="1031"/>
      <c r="V739" s="1031"/>
      <c r="W739" s="1031"/>
      <c r="X739" s="1031"/>
      <c r="Y739" s="1031"/>
      <c r="Z739" s="1031"/>
      <c r="AA739" s="1031"/>
      <c r="AB739" s="1033"/>
      <c r="AC739" s="1030"/>
      <c r="AD739" s="1031"/>
      <c r="AE739" s="1031"/>
      <c r="AF739" s="1031"/>
      <c r="AG739" s="1031"/>
      <c r="AH739" s="1031"/>
      <c r="AI739" s="1031"/>
      <c r="AJ739" s="1031"/>
      <c r="AK739" s="1031"/>
      <c r="AL739" s="1031"/>
      <c r="AM739" s="1031"/>
      <c r="AN739" s="1033"/>
      <c r="AO739" s="1030"/>
      <c r="AP739" s="1031"/>
      <c r="AQ739" s="1031"/>
      <c r="AR739" s="1031"/>
      <c r="AS739" s="1031"/>
      <c r="AT739" s="1031"/>
      <c r="AU739" s="1031"/>
      <c r="AV739" s="1031"/>
      <c r="AW739" s="1031"/>
      <c r="AX739" s="1032"/>
    </row>
    <row r="740" spans="1:51" ht="24.75" customHeight="1" x14ac:dyDescent="0.2">
      <c r="A740" s="363" t="s">
        <v>305</v>
      </c>
      <c r="B740" s="363"/>
      <c r="C740" s="363"/>
      <c r="D740" s="363"/>
      <c r="E740" s="1030" t="s">
        <v>655</v>
      </c>
      <c r="F740" s="1031"/>
      <c r="G740" s="1031"/>
      <c r="H740" s="1031"/>
      <c r="I740" s="1031"/>
      <c r="J740" s="1031"/>
      <c r="K740" s="1031"/>
      <c r="L740" s="1031"/>
      <c r="M740" s="1031"/>
      <c r="N740" s="1031"/>
      <c r="O740" s="1031"/>
      <c r="P740" s="1033"/>
      <c r="Q740" s="1030"/>
      <c r="R740" s="1031"/>
      <c r="S740" s="1031"/>
      <c r="T740" s="1031"/>
      <c r="U740" s="1031"/>
      <c r="V740" s="1031"/>
      <c r="W740" s="1031"/>
      <c r="X740" s="1031"/>
      <c r="Y740" s="1031"/>
      <c r="Z740" s="1031"/>
      <c r="AA740" s="1031"/>
      <c r="AB740" s="1033"/>
      <c r="AC740" s="1030"/>
      <c r="AD740" s="1031"/>
      <c r="AE740" s="1031"/>
      <c r="AF740" s="1031"/>
      <c r="AG740" s="1031"/>
      <c r="AH740" s="1031"/>
      <c r="AI740" s="1031"/>
      <c r="AJ740" s="1031"/>
      <c r="AK740" s="1031"/>
      <c r="AL740" s="1031"/>
      <c r="AM740" s="1031"/>
      <c r="AN740" s="1033"/>
      <c r="AO740" s="1030"/>
      <c r="AP740" s="1031"/>
      <c r="AQ740" s="1031"/>
      <c r="AR740" s="1031"/>
      <c r="AS740" s="1031"/>
      <c r="AT740" s="1031"/>
      <c r="AU740" s="1031"/>
      <c r="AV740" s="1031"/>
      <c r="AW740" s="1031"/>
      <c r="AX740" s="1032"/>
    </row>
    <row r="741" spans="1:51" ht="24.75" customHeight="1" x14ac:dyDescent="0.2">
      <c r="A741" s="363" t="s">
        <v>304</v>
      </c>
      <c r="B741" s="363"/>
      <c r="C741" s="363"/>
      <c r="D741" s="363"/>
      <c r="E741" s="1030" t="s">
        <v>656</v>
      </c>
      <c r="F741" s="1031"/>
      <c r="G741" s="1031"/>
      <c r="H741" s="1031"/>
      <c r="I741" s="1031"/>
      <c r="J741" s="1031"/>
      <c r="K741" s="1031"/>
      <c r="L741" s="1031"/>
      <c r="M741" s="1031"/>
      <c r="N741" s="1031"/>
      <c r="O741" s="1031"/>
      <c r="P741" s="1033"/>
      <c r="Q741" s="1030"/>
      <c r="R741" s="1031"/>
      <c r="S741" s="1031"/>
      <c r="T741" s="1031"/>
      <c r="U741" s="1031"/>
      <c r="V741" s="1031"/>
      <c r="W741" s="1031"/>
      <c r="X741" s="1031"/>
      <c r="Y741" s="1031"/>
      <c r="Z741" s="1031"/>
      <c r="AA741" s="1031"/>
      <c r="AB741" s="1033"/>
      <c r="AC741" s="1030"/>
      <c r="AD741" s="1031"/>
      <c r="AE741" s="1031"/>
      <c r="AF741" s="1031"/>
      <c r="AG741" s="1031"/>
      <c r="AH741" s="1031"/>
      <c r="AI741" s="1031"/>
      <c r="AJ741" s="1031"/>
      <c r="AK741" s="1031"/>
      <c r="AL741" s="1031"/>
      <c r="AM741" s="1031"/>
      <c r="AN741" s="1033"/>
      <c r="AO741" s="1030"/>
      <c r="AP741" s="1031"/>
      <c r="AQ741" s="1031"/>
      <c r="AR741" s="1031"/>
      <c r="AS741" s="1031"/>
      <c r="AT741" s="1031"/>
      <c r="AU741" s="1031"/>
      <c r="AV741" s="1031"/>
      <c r="AW741" s="1031"/>
      <c r="AX741" s="1032"/>
    </row>
    <row r="742" spans="1:51" ht="24.75" customHeight="1" x14ac:dyDescent="0.2">
      <c r="A742" s="363" t="s">
        <v>303</v>
      </c>
      <c r="B742" s="363"/>
      <c r="C742" s="363"/>
      <c r="D742" s="363"/>
      <c r="E742" s="1030" t="s">
        <v>657</v>
      </c>
      <c r="F742" s="1031"/>
      <c r="G742" s="1031"/>
      <c r="H742" s="1031"/>
      <c r="I742" s="1031"/>
      <c r="J742" s="1031"/>
      <c r="K742" s="1031"/>
      <c r="L742" s="1031"/>
      <c r="M742" s="1031"/>
      <c r="N742" s="1031"/>
      <c r="O742" s="1031"/>
      <c r="P742" s="1033"/>
      <c r="Q742" s="1030"/>
      <c r="R742" s="1031"/>
      <c r="S742" s="1031"/>
      <c r="T742" s="1031"/>
      <c r="U742" s="1031"/>
      <c r="V742" s="1031"/>
      <c r="W742" s="1031"/>
      <c r="X742" s="1031"/>
      <c r="Y742" s="1031"/>
      <c r="Z742" s="1031"/>
      <c r="AA742" s="1031"/>
      <c r="AB742" s="1033"/>
      <c r="AC742" s="1030"/>
      <c r="AD742" s="1031"/>
      <c r="AE742" s="1031"/>
      <c r="AF742" s="1031"/>
      <c r="AG742" s="1031"/>
      <c r="AH742" s="1031"/>
      <c r="AI742" s="1031"/>
      <c r="AJ742" s="1031"/>
      <c r="AK742" s="1031"/>
      <c r="AL742" s="1031"/>
      <c r="AM742" s="1031"/>
      <c r="AN742" s="1033"/>
      <c r="AO742" s="1030"/>
      <c r="AP742" s="1031"/>
      <c r="AQ742" s="1031"/>
      <c r="AR742" s="1031"/>
      <c r="AS742" s="1031"/>
      <c r="AT742" s="1031"/>
      <c r="AU742" s="1031"/>
      <c r="AV742" s="1031"/>
      <c r="AW742" s="1031"/>
      <c r="AX742" s="1032"/>
    </row>
    <row r="743" spans="1:51" ht="24.75" customHeight="1" x14ac:dyDescent="0.2">
      <c r="A743" s="363" t="s">
        <v>302</v>
      </c>
      <c r="B743" s="363"/>
      <c r="C743" s="363"/>
      <c r="D743" s="363"/>
      <c r="E743" s="1030" t="s">
        <v>658</v>
      </c>
      <c r="F743" s="1031"/>
      <c r="G743" s="1031"/>
      <c r="H743" s="1031"/>
      <c r="I743" s="1031"/>
      <c r="J743" s="1031"/>
      <c r="K743" s="1031"/>
      <c r="L743" s="1031"/>
      <c r="M743" s="1031"/>
      <c r="N743" s="1031"/>
      <c r="O743" s="1031"/>
      <c r="P743" s="1033"/>
      <c r="Q743" s="1030"/>
      <c r="R743" s="1031"/>
      <c r="S743" s="1031"/>
      <c r="T743" s="1031"/>
      <c r="U743" s="1031"/>
      <c r="V743" s="1031"/>
      <c r="W743" s="1031"/>
      <c r="X743" s="1031"/>
      <c r="Y743" s="1031"/>
      <c r="Z743" s="1031"/>
      <c r="AA743" s="1031"/>
      <c r="AB743" s="1033"/>
      <c r="AC743" s="1030"/>
      <c r="AD743" s="1031"/>
      <c r="AE743" s="1031"/>
      <c r="AF743" s="1031"/>
      <c r="AG743" s="1031"/>
      <c r="AH743" s="1031"/>
      <c r="AI743" s="1031"/>
      <c r="AJ743" s="1031"/>
      <c r="AK743" s="1031"/>
      <c r="AL743" s="1031"/>
      <c r="AM743" s="1031"/>
      <c r="AN743" s="1033"/>
      <c r="AO743" s="1030"/>
      <c r="AP743" s="1031"/>
      <c r="AQ743" s="1031"/>
      <c r="AR743" s="1031"/>
      <c r="AS743" s="1031"/>
      <c r="AT743" s="1031"/>
      <c r="AU743" s="1031"/>
      <c r="AV743" s="1031"/>
      <c r="AW743" s="1031"/>
      <c r="AX743" s="1032"/>
    </row>
    <row r="744" spans="1:51" ht="24.75" customHeight="1" x14ac:dyDescent="0.2">
      <c r="A744" s="363" t="s">
        <v>301</v>
      </c>
      <c r="B744" s="363"/>
      <c r="C744" s="363"/>
      <c r="D744" s="363"/>
      <c r="E744" s="1030" t="s">
        <v>659</v>
      </c>
      <c r="F744" s="1031"/>
      <c r="G744" s="1031"/>
      <c r="H744" s="1031"/>
      <c r="I744" s="1031"/>
      <c r="J744" s="1031"/>
      <c r="K744" s="1031"/>
      <c r="L744" s="1031"/>
      <c r="M744" s="1031"/>
      <c r="N744" s="1031"/>
      <c r="O744" s="1031"/>
      <c r="P744" s="1033"/>
      <c r="Q744" s="1030"/>
      <c r="R744" s="1031"/>
      <c r="S744" s="1031"/>
      <c r="T744" s="1031"/>
      <c r="U744" s="1031"/>
      <c r="V744" s="1031"/>
      <c r="W744" s="1031"/>
      <c r="X744" s="1031"/>
      <c r="Y744" s="1031"/>
      <c r="Z744" s="1031"/>
      <c r="AA744" s="1031"/>
      <c r="AB744" s="1033"/>
      <c r="AC744" s="1030"/>
      <c r="AD744" s="1031"/>
      <c r="AE744" s="1031"/>
      <c r="AF744" s="1031"/>
      <c r="AG744" s="1031"/>
      <c r="AH744" s="1031"/>
      <c r="AI744" s="1031"/>
      <c r="AJ744" s="1031"/>
      <c r="AK744" s="1031"/>
      <c r="AL744" s="1031"/>
      <c r="AM744" s="1031"/>
      <c r="AN744" s="1033"/>
      <c r="AO744" s="1030"/>
      <c r="AP744" s="1031"/>
      <c r="AQ744" s="1031"/>
      <c r="AR744" s="1031"/>
      <c r="AS744" s="1031"/>
      <c r="AT744" s="1031"/>
      <c r="AU744" s="1031"/>
      <c r="AV744" s="1031"/>
      <c r="AW744" s="1031"/>
      <c r="AX744" s="1032"/>
    </row>
    <row r="745" spans="1:51" ht="24.75" customHeight="1" x14ac:dyDescent="0.2">
      <c r="A745" s="363" t="s">
        <v>300</v>
      </c>
      <c r="B745" s="363"/>
      <c r="C745" s="363"/>
      <c r="D745" s="363"/>
      <c r="E745" s="1067" t="s">
        <v>660</v>
      </c>
      <c r="F745" s="1068"/>
      <c r="G745" s="1068"/>
      <c r="H745" s="1068"/>
      <c r="I745" s="1068"/>
      <c r="J745" s="1068"/>
      <c r="K745" s="1068"/>
      <c r="L745" s="1068"/>
      <c r="M745" s="1068"/>
      <c r="N745" s="1068"/>
      <c r="O745" s="1068"/>
      <c r="P745" s="1069"/>
      <c r="Q745" s="1067"/>
      <c r="R745" s="1068"/>
      <c r="S745" s="1068"/>
      <c r="T745" s="1068"/>
      <c r="U745" s="1068"/>
      <c r="V745" s="1068"/>
      <c r="W745" s="1068"/>
      <c r="X745" s="1068"/>
      <c r="Y745" s="1068"/>
      <c r="Z745" s="1068"/>
      <c r="AA745" s="1068"/>
      <c r="AB745" s="1069"/>
      <c r="AC745" s="1067"/>
      <c r="AD745" s="1068"/>
      <c r="AE745" s="1068"/>
      <c r="AF745" s="1068"/>
      <c r="AG745" s="1068"/>
      <c r="AH745" s="1068"/>
      <c r="AI745" s="1068"/>
      <c r="AJ745" s="1068"/>
      <c r="AK745" s="1068"/>
      <c r="AL745" s="1068"/>
      <c r="AM745" s="1068"/>
      <c r="AN745" s="1069"/>
      <c r="AO745" s="1030"/>
      <c r="AP745" s="1031"/>
      <c r="AQ745" s="1031"/>
      <c r="AR745" s="1031"/>
      <c r="AS745" s="1031"/>
      <c r="AT745" s="1031"/>
      <c r="AU745" s="1031"/>
      <c r="AV745" s="1031"/>
      <c r="AW745" s="1031"/>
      <c r="AX745" s="1032"/>
    </row>
    <row r="746" spans="1:51" ht="24.75" customHeight="1" x14ac:dyDescent="0.2">
      <c r="A746" s="363" t="s">
        <v>456</v>
      </c>
      <c r="B746" s="363"/>
      <c r="C746" s="363"/>
      <c r="D746" s="363"/>
      <c r="E746" s="1036" t="s">
        <v>622</v>
      </c>
      <c r="F746" s="1034"/>
      <c r="G746" s="1034"/>
      <c r="H746" s="85" t="str">
        <f>IF(E746="","","-")</f>
        <v>-</v>
      </c>
      <c r="I746" s="1034"/>
      <c r="J746" s="1034"/>
      <c r="K746" s="85" t="str">
        <f>IF(I746="","","-")</f>
        <v/>
      </c>
      <c r="L746" s="1035">
        <v>205</v>
      </c>
      <c r="M746" s="1035"/>
      <c r="N746" s="85" t="str">
        <f>IF(O746="","","-")</f>
        <v/>
      </c>
      <c r="O746" s="1037"/>
      <c r="P746" s="1038"/>
      <c r="Q746" s="1036"/>
      <c r="R746" s="1034"/>
      <c r="S746" s="1034"/>
      <c r="T746" s="85" t="str">
        <f>IF(Q746="","","-")</f>
        <v/>
      </c>
      <c r="U746" s="1034"/>
      <c r="V746" s="1034"/>
      <c r="W746" s="85" t="str">
        <f>IF(U746="","","-")</f>
        <v/>
      </c>
      <c r="X746" s="1035"/>
      <c r="Y746" s="1035"/>
      <c r="Z746" s="85" t="str">
        <f>IF(AA746="","","-")</f>
        <v/>
      </c>
      <c r="AA746" s="1037"/>
      <c r="AB746" s="1038"/>
      <c r="AC746" s="1036"/>
      <c r="AD746" s="1034"/>
      <c r="AE746" s="1034"/>
      <c r="AF746" s="85" t="str">
        <f>IF(AC746="","","-")</f>
        <v/>
      </c>
      <c r="AG746" s="1034"/>
      <c r="AH746" s="1034"/>
      <c r="AI746" s="85" t="str">
        <f>IF(AG746="","","-")</f>
        <v/>
      </c>
      <c r="AJ746" s="1035"/>
      <c r="AK746" s="1035"/>
      <c r="AL746" s="85" t="str">
        <f>IF(AM746="","","-")</f>
        <v/>
      </c>
      <c r="AM746" s="1037"/>
      <c r="AN746" s="1038"/>
      <c r="AO746" s="1036"/>
      <c r="AP746" s="1034"/>
      <c r="AQ746" s="85" t="str">
        <f>IF(AO746="","","-")</f>
        <v/>
      </c>
      <c r="AR746" s="1034"/>
      <c r="AS746" s="1034"/>
      <c r="AT746" s="85" t="str">
        <f>IF(AR746="","","-")</f>
        <v/>
      </c>
      <c r="AU746" s="1035"/>
      <c r="AV746" s="1035"/>
      <c r="AW746" s="85" t="str">
        <f>IF(AX746="","","-")</f>
        <v/>
      </c>
      <c r="AX746" s="88"/>
    </row>
    <row r="747" spans="1:51" ht="24.75" customHeight="1" x14ac:dyDescent="0.2">
      <c r="A747" s="363" t="s">
        <v>419</v>
      </c>
      <c r="B747" s="363"/>
      <c r="C747" s="363"/>
      <c r="D747" s="363"/>
      <c r="E747" s="1036" t="s">
        <v>622</v>
      </c>
      <c r="F747" s="1034"/>
      <c r="G747" s="1034"/>
      <c r="H747" s="85" t="str">
        <f>IF(E747="","","-")</f>
        <v>-</v>
      </c>
      <c r="I747" s="1034"/>
      <c r="J747" s="1034"/>
      <c r="K747" s="85" t="str">
        <f>IF(I747="","","-")</f>
        <v/>
      </c>
      <c r="L747" s="1035">
        <v>210</v>
      </c>
      <c r="M747" s="1035"/>
      <c r="N747" s="85" t="str">
        <f>IF(O747="","","-")</f>
        <v/>
      </c>
      <c r="O747" s="1037"/>
      <c r="P747" s="1038"/>
      <c r="Q747" s="1036"/>
      <c r="R747" s="1034"/>
      <c r="S747" s="1034"/>
      <c r="T747" s="85" t="str">
        <f>IF(Q747="","","-")</f>
        <v/>
      </c>
      <c r="U747" s="1034"/>
      <c r="V747" s="1034"/>
      <c r="W747" s="85" t="str">
        <f>IF(U747="","","-")</f>
        <v/>
      </c>
      <c r="X747" s="1035"/>
      <c r="Y747" s="1035"/>
      <c r="Z747" s="85" t="str">
        <f>IF(AA747="","","-")</f>
        <v/>
      </c>
      <c r="AA747" s="1037"/>
      <c r="AB747" s="1038"/>
      <c r="AC747" s="1036"/>
      <c r="AD747" s="1034"/>
      <c r="AE747" s="1034"/>
      <c r="AF747" s="85" t="str">
        <f>IF(AC747="","","-")</f>
        <v/>
      </c>
      <c r="AG747" s="1034"/>
      <c r="AH747" s="1034"/>
      <c r="AI747" s="85" t="str">
        <f>IF(AG747="","","-")</f>
        <v/>
      </c>
      <c r="AJ747" s="1035"/>
      <c r="AK747" s="1035"/>
      <c r="AL747" s="85" t="str">
        <f>IF(AM747="","","-")</f>
        <v/>
      </c>
      <c r="AM747" s="1037"/>
      <c r="AN747" s="1038"/>
      <c r="AO747" s="1036"/>
      <c r="AP747" s="1034"/>
      <c r="AQ747" s="85" t="str">
        <f>IF(AO747="","","-")</f>
        <v/>
      </c>
      <c r="AR747" s="1034"/>
      <c r="AS747" s="1034"/>
      <c r="AT747" s="85" t="str">
        <f>IF(AR747="","","-")</f>
        <v/>
      </c>
      <c r="AU747" s="1035"/>
      <c r="AV747" s="1035"/>
      <c r="AW747" s="85" t="str">
        <f>IF(AX747="","","-")</f>
        <v/>
      </c>
      <c r="AX747" s="88"/>
    </row>
    <row r="748" spans="1:51" ht="28.35" customHeight="1" x14ac:dyDescent="0.2">
      <c r="A748" s="652" t="s">
        <v>294</v>
      </c>
      <c r="B748" s="653"/>
      <c r="C748" s="653"/>
      <c r="D748" s="653"/>
      <c r="E748" s="653"/>
      <c r="F748" s="654"/>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652"/>
      <c r="B749" s="653"/>
      <c r="C749" s="653"/>
      <c r="D749" s="653"/>
      <c r="E749" s="653"/>
      <c r="F749" s="65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652"/>
      <c r="B750" s="653"/>
      <c r="C750" s="653"/>
      <c r="D750" s="653"/>
      <c r="E750" s="653"/>
      <c r="F750" s="65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652"/>
      <c r="B751" s="653"/>
      <c r="C751" s="653"/>
      <c r="D751" s="653"/>
      <c r="E751" s="653"/>
      <c r="F751" s="65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52"/>
      <c r="B752" s="653"/>
      <c r="C752" s="653"/>
      <c r="D752" s="653"/>
      <c r="E752" s="653"/>
      <c r="F752" s="65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652"/>
      <c r="B753" s="653"/>
      <c r="C753" s="653"/>
      <c r="D753" s="653"/>
      <c r="E753" s="653"/>
      <c r="F753" s="65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652"/>
      <c r="B754" s="653"/>
      <c r="C754" s="653"/>
      <c r="D754" s="653"/>
      <c r="E754" s="653"/>
      <c r="F754" s="65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52"/>
      <c r="B755" s="653"/>
      <c r="C755" s="653"/>
      <c r="D755" s="653"/>
      <c r="E755" s="653"/>
      <c r="F755" s="65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652"/>
      <c r="B756" s="653"/>
      <c r="C756" s="653"/>
      <c r="D756" s="653"/>
      <c r="E756" s="653"/>
      <c r="F756" s="65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652"/>
      <c r="B757" s="653"/>
      <c r="C757" s="653"/>
      <c r="D757" s="653"/>
      <c r="E757" s="653"/>
      <c r="F757" s="65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652"/>
      <c r="B758" s="653"/>
      <c r="C758" s="653"/>
      <c r="D758" s="653"/>
      <c r="E758" s="653"/>
      <c r="F758" s="65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652"/>
      <c r="B759" s="653"/>
      <c r="C759" s="653"/>
      <c r="D759" s="653"/>
      <c r="E759" s="653"/>
      <c r="F759" s="65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652"/>
      <c r="B760" s="653"/>
      <c r="C760" s="653"/>
      <c r="D760" s="653"/>
      <c r="E760" s="653"/>
      <c r="F760" s="65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52"/>
      <c r="B761" s="653"/>
      <c r="C761" s="653"/>
      <c r="D761" s="653"/>
      <c r="E761" s="653"/>
      <c r="F761" s="65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652"/>
      <c r="B762" s="653"/>
      <c r="C762" s="653"/>
      <c r="D762" s="653"/>
      <c r="E762" s="653"/>
      <c r="F762" s="65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5">
      <c r="A763" s="652"/>
      <c r="B763" s="653"/>
      <c r="C763" s="653"/>
      <c r="D763" s="653"/>
      <c r="E763" s="653"/>
      <c r="F763" s="65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652"/>
      <c r="B764" s="653"/>
      <c r="C764" s="653"/>
      <c r="D764" s="653"/>
      <c r="E764" s="653"/>
      <c r="F764" s="65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652"/>
      <c r="B765" s="653"/>
      <c r="C765" s="653"/>
      <c r="D765" s="653"/>
      <c r="E765" s="653"/>
      <c r="F765" s="65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652"/>
      <c r="B766" s="653"/>
      <c r="C766" s="653"/>
      <c r="D766" s="653"/>
      <c r="E766" s="653"/>
      <c r="F766" s="65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652"/>
      <c r="B767" s="653"/>
      <c r="C767" s="653"/>
      <c r="D767" s="653"/>
      <c r="E767" s="653"/>
      <c r="F767" s="65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52"/>
      <c r="B768" s="653"/>
      <c r="C768" s="653"/>
      <c r="D768" s="653"/>
      <c r="E768" s="653"/>
      <c r="F768" s="65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652"/>
      <c r="B769" s="653"/>
      <c r="C769" s="653"/>
      <c r="D769" s="653"/>
      <c r="E769" s="653"/>
      <c r="F769" s="65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52"/>
      <c r="B770" s="653"/>
      <c r="C770" s="653"/>
      <c r="D770" s="653"/>
      <c r="E770" s="653"/>
      <c r="F770" s="65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52"/>
      <c r="B771" s="653"/>
      <c r="C771" s="653"/>
      <c r="D771" s="653"/>
      <c r="E771" s="653"/>
      <c r="F771" s="65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52"/>
      <c r="B772" s="653"/>
      <c r="C772" s="653"/>
      <c r="D772" s="653"/>
      <c r="E772" s="653"/>
      <c r="F772" s="65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52"/>
      <c r="B773" s="653"/>
      <c r="C773" s="653"/>
      <c r="D773" s="653"/>
      <c r="E773" s="653"/>
      <c r="F773" s="65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52"/>
      <c r="B774" s="653"/>
      <c r="C774" s="653"/>
      <c r="D774" s="653"/>
      <c r="E774" s="653"/>
      <c r="F774" s="65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52"/>
      <c r="B775" s="653"/>
      <c r="C775" s="653"/>
      <c r="D775" s="653"/>
      <c r="E775" s="653"/>
      <c r="F775" s="65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52"/>
      <c r="B776" s="653"/>
      <c r="C776" s="653"/>
      <c r="D776" s="653"/>
      <c r="E776" s="653"/>
      <c r="F776" s="65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52"/>
      <c r="B777" s="653"/>
      <c r="C777" s="653"/>
      <c r="D777" s="653"/>
      <c r="E777" s="653"/>
      <c r="F777" s="65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52"/>
      <c r="B778" s="653"/>
      <c r="C778" s="653"/>
      <c r="D778" s="653"/>
      <c r="E778" s="653"/>
      <c r="F778" s="65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52"/>
      <c r="B779" s="653"/>
      <c r="C779" s="653"/>
      <c r="D779" s="653"/>
      <c r="E779" s="653"/>
      <c r="F779" s="65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52"/>
      <c r="B780" s="653"/>
      <c r="C780" s="653"/>
      <c r="D780" s="653"/>
      <c r="E780" s="653"/>
      <c r="F780" s="65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52"/>
      <c r="B781" s="653"/>
      <c r="C781" s="653"/>
      <c r="D781" s="653"/>
      <c r="E781" s="653"/>
      <c r="F781" s="65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52"/>
      <c r="B782" s="653"/>
      <c r="C782" s="653"/>
      <c r="D782" s="653"/>
      <c r="E782" s="653"/>
      <c r="F782" s="65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52"/>
      <c r="B783" s="653"/>
      <c r="C783" s="653"/>
      <c r="D783" s="653"/>
      <c r="E783" s="653"/>
      <c r="F783" s="65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52"/>
      <c r="B784" s="653"/>
      <c r="C784" s="653"/>
      <c r="D784" s="653"/>
      <c r="E784" s="653"/>
      <c r="F784" s="65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52"/>
      <c r="B785" s="653"/>
      <c r="C785" s="653"/>
      <c r="D785" s="653"/>
      <c r="E785" s="653"/>
      <c r="F785" s="65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55"/>
      <c r="B786" s="656"/>
      <c r="C786" s="656"/>
      <c r="D786" s="656"/>
      <c r="E786" s="656"/>
      <c r="F786" s="65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72" t="s">
        <v>296</v>
      </c>
      <c r="B787" s="673"/>
      <c r="C787" s="673"/>
      <c r="D787" s="673"/>
      <c r="E787" s="673"/>
      <c r="F787" s="674"/>
      <c r="G787" s="630" t="s">
        <v>691</v>
      </c>
      <c r="H787" s="631"/>
      <c r="I787" s="631"/>
      <c r="J787" s="631"/>
      <c r="K787" s="631"/>
      <c r="L787" s="631"/>
      <c r="M787" s="631"/>
      <c r="N787" s="631"/>
      <c r="O787" s="631"/>
      <c r="P787" s="631"/>
      <c r="Q787" s="631"/>
      <c r="R787" s="631"/>
      <c r="S787" s="631"/>
      <c r="T787" s="631"/>
      <c r="U787" s="631"/>
      <c r="V787" s="631"/>
      <c r="W787" s="631"/>
      <c r="X787" s="631"/>
      <c r="Y787" s="631"/>
      <c r="Z787" s="631"/>
      <c r="AA787" s="631"/>
      <c r="AB787" s="632"/>
      <c r="AC787" s="630" t="s">
        <v>692</v>
      </c>
      <c r="AD787" s="631"/>
      <c r="AE787" s="631"/>
      <c r="AF787" s="631"/>
      <c r="AG787" s="631"/>
      <c r="AH787" s="631"/>
      <c r="AI787" s="631"/>
      <c r="AJ787" s="631"/>
      <c r="AK787" s="631"/>
      <c r="AL787" s="631"/>
      <c r="AM787" s="631"/>
      <c r="AN787" s="631"/>
      <c r="AO787" s="631"/>
      <c r="AP787" s="631"/>
      <c r="AQ787" s="631"/>
      <c r="AR787" s="631"/>
      <c r="AS787" s="631"/>
      <c r="AT787" s="631"/>
      <c r="AU787" s="631"/>
      <c r="AV787" s="631"/>
      <c r="AW787" s="631"/>
      <c r="AX787" s="837"/>
    </row>
    <row r="788" spans="1:51" ht="24.75" customHeight="1" x14ac:dyDescent="0.2">
      <c r="A788" s="675"/>
      <c r="B788" s="676"/>
      <c r="C788" s="676"/>
      <c r="D788" s="676"/>
      <c r="E788" s="676"/>
      <c r="F788" s="677"/>
      <c r="G788" s="856" t="s">
        <v>17</v>
      </c>
      <c r="H788" s="712"/>
      <c r="I788" s="712"/>
      <c r="J788" s="712"/>
      <c r="K788" s="712"/>
      <c r="L788" s="711" t="s">
        <v>18</v>
      </c>
      <c r="M788" s="712"/>
      <c r="N788" s="712"/>
      <c r="O788" s="712"/>
      <c r="P788" s="712"/>
      <c r="Q788" s="712"/>
      <c r="R788" s="712"/>
      <c r="S788" s="712"/>
      <c r="T788" s="712"/>
      <c r="U788" s="712"/>
      <c r="V788" s="712"/>
      <c r="W788" s="712"/>
      <c r="X788" s="713"/>
      <c r="Y788" s="697" t="s">
        <v>19</v>
      </c>
      <c r="Z788" s="698"/>
      <c r="AA788" s="698"/>
      <c r="AB788" s="842"/>
      <c r="AC788" s="856" t="s">
        <v>17</v>
      </c>
      <c r="AD788" s="712"/>
      <c r="AE788" s="712"/>
      <c r="AF788" s="712"/>
      <c r="AG788" s="712"/>
      <c r="AH788" s="711" t="s">
        <v>18</v>
      </c>
      <c r="AI788" s="712"/>
      <c r="AJ788" s="712"/>
      <c r="AK788" s="712"/>
      <c r="AL788" s="712"/>
      <c r="AM788" s="712"/>
      <c r="AN788" s="712"/>
      <c r="AO788" s="712"/>
      <c r="AP788" s="712"/>
      <c r="AQ788" s="712"/>
      <c r="AR788" s="712"/>
      <c r="AS788" s="712"/>
      <c r="AT788" s="713"/>
      <c r="AU788" s="697" t="s">
        <v>19</v>
      </c>
      <c r="AV788" s="698"/>
      <c r="AW788" s="698"/>
      <c r="AX788" s="699"/>
    </row>
    <row r="789" spans="1:51" ht="24.75" customHeight="1" x14ac:dyDescent="0.2">
      <c r="A789" s="675"/>
      <c r="B789" s="676"/>
      <c r="C789" s="676"/>
      <c r="D789" s="676"/>
      <c r="E789" s="676"/>
      <c r="F789" s="677"/>
      <c r="G789" s="714" t="s">
        <v>685</v>
      </c>
      <c r="H789" s="715"/>
      <c r="I789" s="715"/>
      <c r="J789" s="715"/>
      <c r="K789" s="716"/>
      <c r="L789" s="884" t="s">
        <v>685</v>
      </c>
      <c r="M789" s="885"/>
      <c r="N789" s="885"/>
      <c r="O789" s="885"/>
      <c r="P789" s="885"/>
      <c r="Q789" s="885"/>
      <c r="R789" s="885"/>
      <c r="S789" s="885"/>
      <c r="T789" s="885"/>
      <c r="U789" s="885"/>
      <c r="V789" s="885"/>
      <c r="W789" s="885"/>
      <c r="X789" s="886"/>
      <c r="Y789" s="419">
        <v>1.5</v>
      </c>
      <c r="Z789" s="420"/>
      <c r="AA789" s="420"/>
      <c r="AB789" s="846"/>
      <c r="AC789" s="876" t="s">
        <v>693</v>
      </c>
      <c r="AD789" s="877"/>
      <c r="AE789" s="877"/>
      <c r="AF789" s="877"/>
      <c r="AG789" s="878"/>
      <c r="AH789" s="708" t="s">
        <v>694</v>
      </c>
      <c r="AI789" s="709"/>
      <c r="AJ789" s="709"/>
      <c r="AK789" s="709"/>
      <c r="AL789" s="709"/>
      <c r="AM789" s="709"/>
      <c r="AN789" s="709"/>
      <c r="AO789" s="709"/>
      <c r="AP789" s="709"/>
      <c r="AQ789" s="709"/>
      <c r="AR789" s="709"/>
      <c r="AS789" s="709"/>
      <c r="AT789" s="710"/>
      <c r="AU789" s="419">
        <v>3.8</v>
      </c>
      <c r="AV789" s="420"/>
      <c r="AW789" s="420"/>
      <c r="AX789" s="421"/>
    </row>
    <row r="790" spans="1:51" ht="24.75" customHeight="1" x14ac:dyDescent="0.2">
      <c r="A790" s="675"/>
      <c r="B790" s="676"/>
      <c r="C790" s="676"/>
      <c r="D790" s="676"/>
      <c r="E790" s="676"/>
      <c r="F790" s="677"/>
      <c r="G790" s="664" t="s">
        <v>686</v>
      </c>
      <c r="H790" s="665"/>
      <c r="I790" s="665"/>
      <c r="J790" s="665"/>
      <c r="K790" s="666"/>
      <c r="L790" s="667" t="s">
        <v>687</v>
      </c>
      <c r="M790" s="668"/>
      <c r="N790" s="668"/>
      <c r="O790" s="668"/>
      <c r="P790" s="668"/>
      <c r="Q790" s="668"/>
      <c r="R790" s="668"/>
      <c r="S790" s="668"/>
      <c r="T790" s="668"/>
      <c r="U790" s="668"/>
      <c r="V790" s="668"/>
      <c r="W790" s="668"/>
      <c r="X790" s="669"/>
      <c r="Y790" s="636">
        <v>0.1</v>
      </c>
      <c r="Z790" s="637"/>
      <c r="AA790" s="637"/>
      <c r="AB790" s="650"/>
      <c r="AC790" s="641" t="s">
        <v>695</v>
      </c>
      <c r="AD790" s="642"/>
      <c r="AE790" s="642"/>
      <c r="AF790" s="642"/>
      <c r="AG790" s="643"/>
      <c r="AH790" s="633" t="s">
        <v>696</v>
      </c>
      <c r="AI790" s="634"/>
      <c r="AJ790" s="634"/>
      <c r="AK790" s="634"/>
      <c r="AL790" s="634"/>
      <c r="AM790" s="634"/>
      <c r="AN790" s="634"/>
      <c r="AO790" s="634"/>
      <c r="AP790" s="634"/>
      <c r="AQ790" s="634"/>
      <c r="AR790" s="634"/>
      <c r="AS790" s="634"/>
      <c r="AT790" s="635"/>
      <c r="AU790" s="636">
        <v>0.5</v>
      </c>
      <c r="AV790" s="637"/>
      <c r="AW790" s="637"/>
      <c r="AX790" s="638"/>
    </row>
    <row r="791" spans="1:51" ht="24.75" customHeight="1" x14ac:dyDescent="0.2">
      <c r="A791" s="675"/>
      <c r="B791" s="676"/>
      <c r="C791" s="676"/>
      <c r="D791" s="676"/>
      <c r="E791" s="676"/>
      <c r="F791" s="677"/>
      <c r="G791" s="664" t="s">
        <v>688</v>
      </c>
      <c r="H791" s="665"/>
      <c r="I791" s="665"/>
      <c r="J791" s="665"/>
      <c r="K791" s="666"/>
      <c r="L791" s="667" t="s">
        <v>689</v>
      </c>
      <c r="M791" s="668"/>
      <c r="N791" s="668"/>
      <c r="O791" s="668"/>
      <c r="P791" s="668"/>
      <c r="Q791" s="668"/>
      <c r="R791" s="668"/>
      <c r="S791" s="668"/>
      <c r="T791" s="668"/>
      <c r="U791" s="668"/>
      <c r="V791" s="668"/>
      <c r="W791" s="668"/>
      <c r="X791" s="669"/>
      <c r="Y791" s="636">
        <v>0.3</v>
      </c>
      <c r="Z791" s="637"/>
      <c r="AA791" s="637"/>
      <c r="AB791" s="650"/>
      <c r="AC791" s="641" t="s">
        <v>697</v>
      </c>
      <c r="AD791" s="642"/>
      <c r="AE791" s="642"/>
      <c r="AF791" s="642"/>
      <c r="AG791" s="643"/>
      <c r="AH791" s="633" t="s">
        <v>698</v>
      </c>
      <c r="AI791" s="634"/>
      <c r="AJ791" s="634"/>
      <c r="AK791" s="634"/>
      <c r="AL791" s="634"/>
      <c r="AM791" s="634"/>
      <c r="AN791" s="634"/>
      <c r="AO791" s="634"/>
      <c r="AP791" s="634"/>
      <c r="AQ791" s="634"/>
      <c r="AR791" s="634"/>
      <c r="AS791" s="634"/>
      <c r="AT791" s="635"/>
      <c r="AU791" s="636">
        <v>0.1</v>
      </c>
      <c r="AV791" s="637"/>
      <c r="AW791" s="637"/>
      <c r="AX791" s="638"/>
    </row>
    <row r="792" spans="1:51" ht="24.75" customHeight="1" x14ac:dyDescent="0.2">
      <c r="A792" s="675"/>
      <c r="B792" s="676"/>
      <c r="C792" s="676"/>
      <c r="D792" s="676"/>
      <c r="E792" s="676"/>
      <c r="F792" s="677"/>
      <c r="G792" s="664" t="s">
        <v>690</v>
      </c>
      <c r="H792" s="665"/>
      <c r="I792" s="665"/>
      <c r="J792" s="665"/>
      <c r="K792" s="666"/>
      <c r="L792" s="667" t="s">
        <v>690</v>
      </c>
      <c r="M792" s="668"/>
      <c r="N792" s="668"/>
      <c r="O792" s="668"/>
      <c r="P792" s="668"/>
      <c r="Q792" s="668"/>
      <c r="R792" s="668"/>
      <c r="S792" s="668"/>
      <c r="T792" s="668"/>
      <c r="U792" s="668"/>
      <c r="V792" s="668"/>
      <c r="W792" s="668"/>
      <c r="X792" s="669"/>
      <c r="Y792" s="636">
        <v>0.2</v>
      </c>
      <c r="Z792" s="637"/>
      <c r="AA792" s="637"/>
      <c r="AB792" s="650"/>
      <c r="AC792" s="641" t="s">
        <v>699</v>
      </c>
      <c r="AD792" s="642"/>
      <c r="AE792" s="642"/>
      <c r="AF792" s="642"/>
      <c r="AG792" s="643"/>
      <c r="AH792" s="633"/>
      <c r="AI792" s="634"/>
      <c r="AJ792" s="634"/>
      <c r="AK792" s="634"/>
      <c r="AL792" s="634"/>
      <c r="AM792" s="634"/>
      <c r="AN792" s="634"/>
      <c r="AO792" s="634"/>
      <c r="AP792" s="634"/>
      <c r="AQ792" s="634"/>
      <c r="AR792" s="634"/>
      <c r="AS792" s="634"/>
      <c r="AT792" s="635"/>
      <c r="AU792" s="636">
        <v>0.6</v>
      </c>
      <c r="AV792" s="637"/>
      <c r="AW792" s="637"/>
      <c r="AX792" s="638"/>
    </row>
    <row r="793" spans="1:51" ht="24.75" customHeight="1" x14ac:dyDescent="0.2">
      <c r="A793" s="675"/>
      <c r="B793" s="676"/>
      <c r="C793" s="676"/>
      <c r="D793" s="676"/>
      <c r="E793" s="676"/>
      <c r="F793" s="677"/>
      <c r="G793" s="664"/>
      <c r="H793" s="665"/>
      <c r="I793" s="665"/>
      <c r="J793" s="665"/>
      <c r="K793" s="666"/>
      <c r="L793" s="667"/>
      <c r="M793" s="668"/>
      <c r="N793" s="668"/>
      <c r="O793" s="668"/>
      <c r="P793" s="668"/>
      <c r="Q793" s="668"/>
      <c r="R793" s="668"/>
      <c r="S793" s="668"/>
      <c r="T793" s="668"/>
      <c r="U793" s="668"/>
      <c r="V793" s="668"/>
      <c r="W793" s="668"/>
      <c r="X793" s="669"/>
      <c r="Y793" s="636"/>
      <c r="Z793" s="637"/>
      <c r="AA793" s="637"/>
      <c r="AB793" s="650"/>
      <c r="AC793" s="641" t="s">
        <v>700</v>
      </c>
      <c r="AD793" s="642"/>
      <c r="AE793" s="642"/>
      <c r="AF793" s="642"/>
      <c r="AG793" s="643"/>
      <c r="AH793" s="633"/>
      <c r="AI793" s="634"/>
      <c r="AJ793" s="634"/>
      <c r="AK793" s="634"/>
      <c r="AL793" s="634"/>
      <c r="AM793" s="634"/>
      <c r="AN793" s="634"/>
      <c r="AO793" s="634"/>
      <c r="AP793" s="634"/>
      <c r="AQ793" s="634"/>
      <c r="AR793" s="634"/>
      <c r="AS793" s="634"/>
      <c r="AT793" s="635"/>
      <c r="AU793" s="636">
        <v>0.5</v>
      </c>
      <c r="AV793" s="637"/>
      <c r="AW793" s="637"/>
      <c r="AX793" s="638"/>
    </row>
    <row r="794" spans="1:51" ht="24.75" customHeight="1" x14ac:dyDescent="0.2">
      <c r="A794" s="675"/>
      <c r="B794" s="676"/>
      <c r="C794" s="676"/>
      <c r="D794" s="676"/>
      <c r="E794" s="676"/>
      <c r="F794" s="677"/>
      <c r="G794" s="664"/>
      <c r="H794" s="665"/>
      <c r="I794" s="665"/>
      <c r="J794" s="665"/>
      <c r="K794" s="666"/>
      <c r="L794" s="667"/>
      <c r="M794" s="668"/>
      <c r="N794" s="668"/>
      <c r="O794" s="668"/>
      <c r="P794" s="668"/>
      <c r="Q794" s="668"/>
      <c r="R794" s="668"/>
      <c r="S794" s="668"/>
      <c r="T794" s="668"/>
      <c r="U794" s="668"/>
      <c r="V794" s="668"/>
      <c r="W794" s="668"/>
      <c r="X794" s="669"/>
      <c r="Y794" s="636"/>
      <c r="Z794" s="637"/>
      <c r="AA794" s="637"/>
      <c r="AB794" s="650"/>
      <c r="AC794" s="641"/>
      <c r="AD794" s="642"/>
      <c r="AE794" s="642"/>
      <c r="AF794" s="642"/>
      <c r="AG794" s="643"/>
      <c r="AH794" s="633"/>
      <c r="AI794" s="634"/>
      <c r="AJ794" s="634"/>
      <c r="AK794" s="634"/>
      <c r="AL794" s="634"/>
      <c r="AM794" s="634"/>
      <c r="AN794" s="634"/>
      <c r="AO794" s="634"/>
      <c r="AP794" s="634"/>
      <c r="AQ794" s="634"/>
      <c r="AR794" s="634"/>
      <c r="AS794" s="634"/>
      <c r="AT794" s="635"/>
      <c r="AU794" s="636"/>
      <c r="AV794" s="637"/>
      <c r="AW794" s="637"/>
      <c r="AX794" s="638"/>
    </row>
    <row r="795" spans="1:51" ht="24.75" customHeight="1" x14ac:dyDescent="0.2">
      <c r="A795" s="675"/>
      <c r="B795" s="676"/>
      <c r="C795" s="676"/>
      <c r="D795" s="676"/>
      <c r="E795" s="676"/>
      <c r="F795" s="677"/>
      <c r="G795" s="644"/>
      <c r="H795" s="645"/>
      <c r="I795" s="645"/>
      <c r="J795" s="645"/>
      <c r="K795" s="646"/>
      <c r="L795" s="633"/>
      <c r="M795" s="634"/>
      <c r="N795" s="634"/>
      <c r="O795" s="634"/>
      <c r="P795" s="634"/>
      <c r="Q795" s="634"/>
      <c r="R795" s="634"/>
      <c r="S795" s="634"/>
      <c r="T795" s="634"/>
      <c r="U795" s="634"/>
      <c r="V795" s="634"/>
      <c r="W795" s="634"/>
      <c r="X795" s="635"/>
      <c r="Y795" s="636"/>
      <c r="Z795" s="637"/>
      <c r="AA795" s="637"/>
      <c r="AB795" s="650"/>
      <c r="AC795" s="641"/>
      <c r="AD795" s="642"/>
      <c r="AE795" s="642"/>
      <c r="AF795" s="642"/>
      <c r="AG795" s="643"/>
      <c r="AH795" s="633"/>
      <c r="AI795" s="634"/>
      <c r="AJ795" s="634"/>
      <c r="AK795" s="634"/>
      <c r="AL795" s="634"/>
      <c r="AM795" s="634"/>
      <c r="AN795" s="634"/>
      <c r="AO795" s="634"/>
      <c r="AP795" s="634"/>
      <c r="AQ795" s="634"/>
      <c r="AR795" s="634"/>
      <c r="AS795" s="634"/>
      <c r="AT795" s="635"/>
      <c r="AU795" s="636"/>
      <c r="AV795" s="637"/>
      <c r="AW795" s="637"/>
      <c r="AX795" s="638"/>
    </row>
    <row r="796" spans="1:51" ht="24.75" customHeight="1" x14ac:dyDescent="0.2">
      <c r="A796" s="675"/>
      <c r="B796" s="676"/>
      <c r="C796" s="676"/>
      <c r="D796" s="676"/>
      <c r="E796" s="676"/>
      <c r="F796" s="677"/>
      <c r="G796" s="644"/>
      <c r="H796" s="645"/>
      <c r="I796" s="645"/>
      <c r="J796" s="645"/>
      <c r="K796" s="646"/>
      <c r="L796" s="633"/>
      <c r="M796" s="634"/>
      <c r="N796" s="634"/>
      <c r="O796" s="634"/>
      <c r="P796" s="634"/>
      <c r="Q796" s="634"/>
      <c r="R796" s="634"/>
      <c r="S796" s="634"/>
      <c r="T796" s="634"/>
      <c r="U796" s="634"/>
      <c r="V796" s="634"/>
      <c r="W796" s="634"/>
      <c r="X796" s="635"/>
      <c r="Y796" s="636"/>
      <c r="Z796" s="637"/>
      <c r="AA796" s="637"/>
      <c r="AB796" s="650"/>
      <c r="AC796" s="644"/>
      <c r="AD796" s="645"/>
      <c r="AE796" s="645"/>
      <c r="AF796" s="645"/>
      <c r="AG796" s="646"/>
      <c r="AH796" s="633"/>
      <c r="AI796" s="634"/>
      <c r="AJ796" s="634"/>
      <c r="AK796" s="634"/>
      <c r="AL796" s="634"/>
      <c r="AM796" s="634"/>
      <c r="AN796" s="634"/>
      <c r="AO796" s="634"/>
      <c r="AP796" s="634"/>
      <c r="AQ796" s="634"/>
      <c r="AR796" s="634"/>
      <c r="AS796" s="634"/>
      <c r="AT796" s="635"/>
      <c r="AU796" s="636"/>
      <c r="AV796" s="637"/>
      <c r="AW796" s="637"/>
      <c r="AX796" s="638"/>
    </row>
    <row r="797" spans="1:51" ht="24.75" customHeight="1" x14ac:dyDescent="0.2">
      <c r="A797" s="675"/>
      <c r="B797" s="676"/>
      <c r="C797" s="676"/>
      <c r="D797" s="676"/>
      <c r="E797" s="676"/>
      <c r="F797" s="677"/>
      <c r="G797" s="644"/>
      <c r="H797" s="645"/>
      <c r="I797" s="645"/>
      <c r="J797" s="645"/>
      <c r="K797" s="646"/>
      <c r="L797" s="633"/>
      <c r="M797" s="634"/>
      <c r="N797" s="634"/>
      <c r="O797" s="634"/>
      <c r="P797" s="634"/>
      <c r="Q797" s="634"/>
      <c r="R797" s="634"/>
      <c r="S797" s="634"/>
      <c r="T797" s="634"/>
      <c r="U797" s="634"/>
      <c r="V797" s="634"/>
      <c r="W797" s="634"/>
      <c r="X797" s="635"/>
      <c r="Y797" s="636"/>
      <c r="Z797" s="637"/>
      <c r="AA797" s="637"/>
      <c r="AB797" s="650"/>
      <c r="AC797" s="644"/>
      <c r="AD797" s="645"/>
      <c r="AE797" s="645"/>
      <c r="AF797" s="645"/>
      <c r="AG797" s="646"/>
      <c r="AH797" s="633"/>
      <c r="AI797" s="634"/>
      <c r="AJ797" s="634"/>
      <c r="AK797" s="634"/>
      <c r="AL797" s="634"/>
      <c r="AM797" s="634"/>
      <c r="AN797" s="634"/>
      <c r="AO797" s="634"/>
      <c r="AP797" s="634"/>
      <c r="AQ797" s="634"/>
      <c r="AR797" s="634"/>
      <c r="AS797" s="634"/>
      <c r="AT797" s="635"/>
      <c r="AU797" s="636"/>
      <c r="AV797" s="637"/>
      <c r="AW797" s="637"/>
      <c r="AX797" s="638"/>
    </row>
    <row r="798" spans="1:51" ht="24.75" customHeight="1" x14ac:dyDescent="0.2">
      <c r="A798" s="675"/>
      <c r="B798" s="676"/>
      <c r="C798" s="676"/>
      <c r="D798" s="676"/>
      <c r="E798" s="676"/>
      <c r="F798" s="677"/>
      <c r="G798" s="644"/>
      <c r="H798" s="645"/>
      <c r="I798" s="645"/>
      <c r="J798" s="645"/>
      <c r="K798" s="646"/>
      <c r="L798" s="633"/>
      <c r="M798" s="634"/>
      <c r="N798" s="634"/>
      <c r="O798" s="634"/>
      <c r="P798" s="634"/>
      <c r="Q798" s="634"/>
      <c r="R798" s="634"/>
      <c r="S798" s="634"/>
      <c r="T798" s="634"/>
      <c r="U798" s="634"/>
      <c r="V798" s="634"/>
      <c r="W798" s="634"/>
      <c r="X798" s="635"/>
      <c r="Y798" s="636"/>
      <c r="Z798" s="637"/>
      <c r="AA798" s="637"/>
      <c r="AB798" s="650"/>
      <c r="AC798" s="644"/>
      <c r="AD798" s="645"/>
      <c r="AE798" s="645"/>
      <c r="AF798" s="645"/>
      <c r="AG798" s="646"/>
      <c r="AH798" s="633"/>
      <c r="AI798" s="634"/>
      <c r="AJ798" s="634"/>
      <c r="AK798" s="634"/>
      <c r="AL798" s="634"/>
      <c r="AM798" s="634"/>
      <c r="AN798" s="634"/>
      <c r="AO798" s="634"/>
      <c r="AP798" s="634"/>
      <c r="AQ798" s="634"/>
      <c r="AR798" s="634"/>
      <c r="AS798" s="634"/>
      <c r="AT798" s="635"/>
      <c r="AU798" s="636"/>
      <c r="AV798" s="637"/>
      <c r="AW798" s="637"/>
      <c r="AX798" s="638"/>
    </row>
    <row r="799" spans="1:51" ht="24.75" customHeight="1" thickBot="1" x14ac:dyDescent="0.25">
      <c r="A799" s="675"/>
      <c r="B799" s="676"/>
      <c r="C799" s="676"/>
      <c r="D799" s="676"/>
      <c r="E799" s="676"/>
      <c r="F799" s="677"/>
      <c r="G799" s="867" t="s">
        <v>20</v>
      </c>
      <c r="H799" s="868"/>
      <c r="I799" s="868"/>
      <c r="J799" s="868"/>
      <c r="K799" s="868"/>
      <c r="L799" s="869"/>
      <c r="M799" s="870"/>
      <c r="N799" s="870"/>
      <c r="O799" s="870"/>
      <c r="P799" s="870"/>
      <c r="Q799" s="870"/>
      <c r="R799" s="870"/>
      <c r="S799" s="870"/>
      <c r="T799" s="870"/>
      <c r="U799" s="870"/>
      <c r="V799" s="870"/>
      <c r="W799" s="870"/>
      <c r="X799" s="871"/>
      <c r="Y799" s="872">
        <f>SUM(Y789:AB798)</f>
        <v>2.1</v>
      </c>
      <c r="Z799" s="873"/>
      <c r="AA799" s="873"/>
      <c r="AB799" s="874"/>
      <c r="AC799" s="867" t="s">
        <v>20</v>
      </c>
      <c r="AD799" s="868"/>
      <c r="AE799" s="868"/>
      <c r="AF799" s="868"/>
      <c r="AG799" s="868"/>
      <c r="AH799" s="869"/>
      <c r="AI799" s="870"/>
      <c r="AJ799" s="870"/>
      <c r="AK799" s="870"/>
      <c r="AL799" s="870"/>
      <c r="AM799" s="870"/>
      <c r="AN799" s="870"/>
      <c r="AO799" s="870"/>
      <c r="AP799" s="870"/>
      <c r="AQ799" s="870"/>
      <c r="AR799" s="870"/>
      <c r="AS799" s="870"/>
      <c r="AT799" s="871"/>
      <c r="AU799" s="872">
        <f>SUM(AU789:AX798)</f>
        <v>5.4999999999999991</v>
      </c>
      <c r="AV799" s="873"/>
      <c r="AW799" s="873"/>
      <c r="AX799" s="875"/>
    </row>
    <row r="800" spans="1:51" ht="24.75" customHeight="1" x14ac:dyDescent="0.2">
      <c r="A800" s="675"/>
      <c r="B800" s="676"/>
      <c r="C800" s="676"/>
      <c r="D800" s="676"/>
      <c r="E800" s="676"/>
      <c r="F800" s="677"/>
      <c r="G800" s="630" t="s">
        <v>731</v>
      </c>
      <c r="H800" s="631"/>
      <c r="I800" s="631"/>
      <c r="J800" s="631"/>
      <c r="K800" s="631"/>
      <c r="L800" s="631"/>
      <c r="M800" s="631"/>
      <c r="N800" s="631"/>
      <c r="O800" s="631"/>
      <c r="P800" s="631"/>
      <c r="Q800" s="631"/>
      <c r="R800" s="631"/>
      <c r="S800" s="631"/>
      <c r="T800" s="631"/>
      <c r="U800" s="631"/>
      <c r="V800" s="631"/>
      <c r="W800" s="631"/>
      <c r="X800" s="631"/>
      <c r="Y800" s="631"/>
      <c r="Z800" s="631"/>
      <c r="AA800" s="631"/>
      <c r="AB800" s="632"/>
      <c r="AC800" s="630" t="s">
        <v>711</v>
      </c>
      <c r="AD800" s="631"/>
      <c r="AE800" s="631"/>
      <c r="AF800" s="631"/>
      <c r="AG800" s="631"/>
      <c r="AH800" s="631"/>
      <c r="AI800" s="631"/>
      <c r="AJ800" s="631"/>
      <c r="AK800" s="631"/>
      <c r="AL800" s="631"/>
      <c r="AM800" s="631"/>
      <c r="AN800" s="631"/>
      <c r="AO800" s="631"/>
      <c r="AP800" s="631"/>
      <c r="AQ800" s="631"/>
      <c r="AR800" s="631"/>
      <c r="AS800" s="631"/>
      <c r="AT800" s="631"/>
      <c r="AU800" s="631"/>
      <c r="AV800" s="631"/>
      <c r="AW800" s="631"/>
      <c r="AX800" s="837"/>
      <c r="AY800">
        <f>COUNTA($G$802,$AC$802)</f>
        <v>1</v>
      </c>
    </row>
    <row r="801" spans="1:51" ht="24.75" customHeight="1" x14ac:dyDescent="0.2">
      <c r="A801" s="675"/>
      <c r="B801" s="676"/>
      <c r="C801" s="676"/>
      <c r="D801" s="676"/>
      <c r="E801" s="676"/>
      <c r="F801" s="677"/>
      <c r="G801" s="856" t="s">
        <v>17</v>
      </c>
      <c r="H801" s="712"/>
      <c r="I801" s="712"/>
      <c r="J801" s="712"/>
      <c r="K801" s="712"/>
      <c r="L801" s="711" t="s">
        <v>18</v>
      </c>
      <c r="M801" s="712"/>
      <c r="N801" s="712"/>
      <c r="O801" s="712"/>
      <c r="P801" s="712"/>
      <c r="Q801" s="712"/>
      <c r="R801" s="712"/>
      <c r="S801" s="712"/>
      <c r="T801" s="712"/>
      <c r="U801" s="712"/>
      <c r="V801" s="712"/>
      <c r="W801" s="712"/>
      <c r="X801" s="713"/>
      <c r="Y801" s="697" t="s">
        <v>19</v>
      </c>
      <c r="Z801" s="698"/>
      <c r="AA801" s="698"/>
      <c r="AB801" s="842"/>
      <c r="AC801" s="856" t="s">
        <v>17</v>
      </c>
      <c r="AD801" s="712"/>
      <c r="AE801" s="712"/>
      <c r="AF801" s="712"/>
      <c r="AG801" s="712"/>
      <c r="AH801" s="711" t="s">
        <v>18</v>
      </c>
      <c r="AI801" s="712"/>
      <c r="AJ801" s="712"/>
      <c r="AK801" s="712"/>
      <c r="AL801" s="712"/>
      <c r="AM801" s="712"/>
      <c r="AN801" s="712"/>
      <c r="AO801" s="712"/>
      <c r="AP801" s="712"/>
      <c r="AQ801" s="712"/>
      <c r="AR801" s="712"/>
      <c r="AS801" s="712"/>
      <c r="AT801" s="713"/>
      <c r="AU801" s="697" t="s">
        <v>19</v>
      </c>
      <c r="AV801" s="698"/>
      <c r="AW801" s="698"/>
      <c r="AX801" s="699"/>
      <c r="AY801">
        <f>$AY$800</f>
        <v>1</v>
      </c>
    </row>
    <row r="802" spans="1:51" ht="24.75" customHeight="1" x14ac:dyDescent="0.2">
      <c r="A802" s="675"/>
      <c r="B802" s="676"/>
      <c r="C802" s="676"/>
      <c r="D802" s="676"/>
      <c r="E802" s="676"/>
      <c r="F802" s="677"/>
      <c r="G802" s="876" t="s">
        <v>685</v>
      </c>
      <c r="H802" s="877"/>
      <c r="I802" s="877"/>
      <c r="J802" s="877"/>
      <c r="K802" s="878"/>
      <c r="L802" s="708" t="s">
        <v>701</v>
      </c>
      <c r="M802" s="709"/>
      <c r="N802" s="709"/>
      <c r="O802" s="709"/>
      <c r="P802" s="709"/>
      <c r="Q802" s="709"/>
      <c r="R802" s="709"/>
      <c r="S802" s="709"/>
      <c r="T802" s="709"/>
      <c r="U802" s="709"/>
      <c r="V802" s="709"/>
      <c r="W802" s="709"/>
      <c r="X802" s="710"/>
      <c r="Y802" s="419">
        <v>20</v>
      </c>
      <c r="Z802" s="420"/>
      <c r="AA802" s="420"/>
      <c r="AB802" s="846"/>
      <c r="AC802" s="879"/>
      <c r="AD802" s="880"/>
      <c r="AE802" s="880"/>
      <c r="AF802" s="880"/>
      <c r="AG802" s="881"/>
      <c r="AH802" s="708"/>
      <c r="AI802" s="709"/>
      <c r="AJ802" s="709"/>
      <c r="AK802" s="709"/>
      <c r="AL802" s="709"/>
      <c r="AM802" s="709"/>
      <c r="AN802" s="709"/>
      <c r="AO802" s="709"/>
      <c r="AP802" s="709"/>
      <c r="AQ802" s="709"/>
      <c r="AR802" s="709"/>
      <c r="AS802" s="709"/>
      <c r="AT802" s="710"/>
      <c r="AU802" s="419">
        <v>5</v>
      </c>
      <c r="AV802" s="420"/>
      <c r="AW802" s="420"/>
      <c r="AX802" s="421"/>
      <c r="AY802">
        <f t="shared" ref="AY802:AY812" si="115">$AY$800</f>
        <v>1</v>
      </c>
    </row>
    <row r="803" spans="1:51" ht="24.75" customHeight="1" x14ac:dyDescent="0.2">
      <c r="A803" s="675"/>
      <c r="B803" s="676"/>
      <c r="C803" s="676"/>
      <c r="D803" s="676"/>
      <c r="E803" s="676"/>
      <c r="F803" s="677"/>
      <c r="G803" s="641" t="s">
        <v>704</v>
      </c>
      <c r="H803" s="889"/>
      <c r="I803" s="889"/>
      <c r="J803" s="889"/>
      <c r="K803" s="890"/>
      <c r="L803" s="633" t="s">
        <v>705</v>
      </c>
      <c r="M803" s="891"/>
      <c r="N803" s="891"/>
      <c r="O803" s="891"/>
      <c r="P803" s="891"/>
      <c r="Q803" s="891"/>
      <c r="R803" s="891"/>
      <c r="S803" s="891"/>
      <c r="T803" s="891"/>
      <c r="U803" s="891"/>
      <c r="V803" s="891"/>
      <c r="W803" s="891"/>
      <c r="X803" s="892"/>
      <c r="Y803" s="636">
        <v>2</v>
      </c>
      <c r="Z803" s="637"/>
      <c r="AA803" s="637"/>
      <c r="AB803" s="650"/>
      <c r="AC803" s="644"/>
      <c r="AD803" s="645"/>
      <c r="AE803" s="645"/>
      <c r="AF803" s="645"/>
      <c r="AG803" s="646"/>
      <c r="AH803" s="633"/>
      <c r="AI803" s="634"/>
      <c r="AJ803" s="634"/>
      <c r="AK803" s="634"/>
      <c r="AL803" s="634"/>
      <c r="AM803" s="634"/>
      <c r="AN803" s="634"/>
      <c r="AO803" s="634"/>
      <c r="AP803" s="634"/>
      <c r="AQ803" s="634"/>
      <c r="AR803" s="634"/>
      <c r="AS803" s="634"/>
      <c r="AT803" s="635"/>
      <c r="AU803" s="636"/>
      <c r="AV803" s="637"/>
      <c r="AW803" s="637"/>
      <c r="AX803" s="638"/>
      <c r="AY803">
        <f t="shared" si="115"/>
        <v>1</v>
      </c>
    </row>
    <row r="804" spans="1:51" ht="24.75" customHeight="1" x14ac:dyDescent="0.2">
      <c r="A804" s="675"/>
      <c r="B804" s="676"/>
      <c r="C804" s="676"/>
      <c r="D804" s="676"/>
      <c r="E804" s="676"/>
      <c r="F804" s="677"/>
      <c r="G804" s="893" t="s">
        <v>702</v>
      </c>
      <c r="H804" s="894"/>
      <c r="I804" s="894"/>
      <c r="J804" s="894"/>
      <c r="K804" s="895"/>
      <c r="L804" s="633" t="s">
        <v>703</v>
      </c>
      <c r="M804" s="891"/>
      <c r="N804" s="891"/>
      <c r="O804" s="891"/>
      <c r="P804" s="891"/>
      <c r="Q804" s="891"/>
      <c r="R804" s="891"/>
      <c r="S804" s="891"/>
      <c r="T804" s="891"/>
      <c r="U804" s="891"/>
      <c r="V804" s="891"/>
      <c r="W804" s="891"/>
      <c r="X804" s="892"/>
      <c r="Y804" s="636">
        <v>0.9</v>
      </c>
      <c r="Z804" s="637"/>
      <c r="AA804" s="637"/>
      <c r="AB804" s="650"/>
      <c r="AC804" s="644"/>
      <c r="AD804" s="645"/>
      <c r="AE804" s="645"/>
      <c r="AF804" s="645"/>
      <c r="AG804" s="646"/>
      <c r="AH804" s="633"/>
      <c r="AI804" s="634"/>
      <c r="AJ804" s="634"/>
      <c r="AK804" s="634"/>
      <c r="AL804" s="634"/>
      <c r="AM804" s="634"/>
      <c r="AN804" s="634"/>
      <c r="AO804" s="634"/>
      <c r="AP804" s="634"/>
      <c r="AQ804" s="634"/>
      <c r="AR804" s="634"/>
      <c r="AS804" s="634"/>
      <c r="AT804" s="635"/>
      <c r="AU804" s="636"/>
      <c r="AV804" s="637"/>
      <c r="AW804" s="637"/>
      <c r="AX804" s="638"/>
      <c r="AY804">
        <f t="shared" si="115"/>
        <v>1</v>
      </c>
    </row>
    <row r="805" spans="1:51" ht="24.75" customHeight="1" x14ac:dyDescent="0.2">
      <c r="A805" s="675"/>
      <c r="B805" s="676"/>
      <c r="C805" s="676"/>
      <c r="D805" s="676"/>
      <c r="E805" s="676"/>
      <c r="F805" s="677"/>
      <c r="G805" s="641" t="s">
        <v>706</v>
      </c>
      <c r="H805" s="889"/>
      <c r="I805" s="889"/>
      <c r="J805" s="889"/>
      <c r="K805" s="890"/>
      <c r="L805" s="633" t="s">
        <v>707</v>
      </c>
      <c r="M805" s="891"/>
      <c r="N805" s="891"/>
      <c r="O805" s="891"/>
      <c r="P805" s="891"/>
      <c r="Q805" s="891"/>
      <c r="R805" s="891"/>
      <c r="S805" s="891"/>
      <c r="T805" s="891"/>
      <c r="U805" s="891"/>
      <c r="V805" s="891"/>
      <c r="W805" s="891"/>
      <c r="X805" s="892"/>
      <c r="Y805" s="636">
        <v>0.5</v>
      </c>
      <c r="Z805" s="637"/>
      <c r="AA805" s="637"/>
      <c r="AB805" s="650"/>
      <c r="AC805" s="644"/>
      <c r="AD805" s="645"/>
      <c r="AE805" s="645"/>
      <c r="AF805" s="645"/>
      <c r="AG805" s="646"/>
      <c r="AH805" s="633"/>
      <c r="AI805" s="634"/>
      <c r="AJ805" s="634"/>
      <c r="AK805" s="634"/>
      <c r="AL805" s="634"/>
      <c r="AM805" s="634"/>
      <c r="AN805" s="634"/>
      <c r="AO805" s="634"/>
      <c r="AP805" s="634"/>
      <c r="AQ805" s="634"/>
      <c r="AR805" s="634"/>
      <c r="AS805" s="634"/>
      <c r="AT805" s="635"/>
      <c r="AU805" s="636"/>
      <c r="AV805" s="637"/>
      <c r="AW805" s="637"/>
      <c r="AX805" s="638"/>
      <c r="AY805">
        <f t="shared" si="115"/>
        <v>1</v>
      </c>
    </row>
    <row r="806" spans="1:51" ht="24.75" customHeight="1" x14ac:dyDescent="0.2">
      <c r="A806" s="675"/>
      <c r="B806" s="676"/>
      <c r="C806" s="676"/>
      <c r="D806" s="676"/>
      <c r="E806" s="676"/>
      <c r="F806" s="677"/>
      <c r="G806" s="641" t="s">
        <v>835</v>
      </c>
      <c r="H806" s="889"/>
      <c r="I806" s="889"/>
      <c r="J806" s="889"/>
      <c r="K806" s="890"/>
      <c r="L806" s="633" t="s">
        <v>836</v>
      </c>
      <c r="M806" s="891"/>
      <c r="N806" s="891"/>
      <c r="O806" s="891"/>
      <c r="P806" s="891"/>
      <c r="Q806" s="891"/>
      <c r="R806" s="891"/>
      <c r="S806" s="891"/>
      <c r="T806" s="891"/>
      <c r="U806" s="891"/>
      <c r="V806" s="891"/>
      <c r="W806" s="891"/>
      <c r="X806" s="892"/>
      <c r="Y806" s="636">
        <v>0.3</v>
      </c>
      <c r="Z806" s="637"/>
      <c r="AA806" s="637"/>
      <c r="AB806" s="650"/>
      <c r="AC806" s="644"/>
      <c r="AD806" s="645"/>
      <c r="AE806" s="645"/>
      <c r="AF806" s="645"/>
      <c r="AG806" s="646"/>
      <c r="AH806" s="633"/>
      <c r="AI806" s="634"/>
      <c r="AJ806" s="634"/>
      <c r="AK806" s="634"/>
      <c r="AL806" s="634"/>
      <c r="AM806" s="634"/>
      <c r="AN806" s="634"/>
      <c r="AO806" s="634"/>
      <c r="AP806" s="634"/>
      <c r="AQ806" s="634"/>
      <c r="AR806" s="634"/>
      <c r="AS806" s="634"/>
      <c r="AT806" s="635"/>
      <c r="AU806" s="636"/>
      <c r="AV806" s="637"/>
      <c r="AW806" s="637"/>
      <c r="AX806" s="638"/>
      <c r="AY806">
        <f t="shared" si="115"/>
        <v>1</v>
      </c>
    </row>
    <row r="807" spans="1:51" ht="24.75" customHeight="1" x14ac:dyDescent="0.2">
      <c r="A807" s="675"/>
      <c r="B807" s="676"/>
      <c r="C807" s="676"/>
      <c r="D807" s="676"/>
      <c r="E807" s="676"/>
      <c r="F807" s="677"/>
      <c r="G807" s="641" t="s">
        <v>708</v>
      </c>
      <c r="H807" s="642"/>
      <c r="I807" s="642"/>
      <c r="J807" s="642"/>
      <c r="K807" s="643"/>
      <c r="L807" s="633" t="s">
        <v>709</v>
      </c>
      <c r="M807" s="634"/>
      <c r="N807" s="634"/>
      <c r="O807" s="634"/>
      <c r="P807" s="634"/>
      <c r="Q807" s="634"/>
      <c r="R807" s="634"/>
      <c r="S807" s="634"/>
      <c r="T807" s="634"/>
      <c r="U807" s="634"/>
      <c r="V807" s="634"/>
      <c r="W807" s="634"/>
      <c r="X807" s="635"/>
      <c r="Y807" s="636">
        <v>0.2</v>
      </c>
      <c r="Z807" s="637"/>
      <c r="AA807" s="637"/>
      <c r="AB807" s="650"/>
      <c r="AC807" s="644"/>
      <c r="AD807" s="645"/>
      <c r="AE807" s="645"/>
      <c r="AF807" s="645"/>
      <c r="AG807" s="646"/>
      <c r="AH807" s="633"/>
      <c r="AI807" s="634"/>
      <c r="AJ807" s="634"/>
      <c r="AK807" s="634"/>
      <c r="AL807" s="634"/>
      <c r="AM807" s="634"/>
      <c r="AN807" s="634"/>
      <c r="AO807" s="634"/>
      <c r="AP807" s="634"/>
      <c r="AQ807" s="634"/>
      <c r="AR807" s="634"/>
      <c r="AS807" s="634"/>
      <c r="AT807" s="635"/>
      <c r="AU807" s="636"/>
      <c r="AV807" s="637"/>
      <c r="AW807" s="637"/>
      <c r="AX807" s="638"/>
      <c r="AY807">
        <f t="shared" si="115"/>
        <v>1</v>
      </c>
    </row>
    <row r="808" spans="1:51" ht="24.75" customHeight="1" x14ac:dyDescent="0.2">
      <c r="A808" s="675"/>
      <c r="B808" s="676"/>
      <c r="C808" s="676"/>
      <c r="D808" s="676"/>
      <c r="E808" s="676"/>
      <c r="F808" s="677"/>
      <c r="G808" s="641" t="s">
        <v>79</v>
      </c>
      <c r="H808" s="642"/>
      <c r="I808" s="642"/>
      <c r="J808" s="642"/>
      <c r="K808" s="643"/>
      <c r="L808" s="633" t="s">
        <v>710</v>
      </c>
      <c r="M808" s="634"/>
      <c r="N808" s="634"/>
      <c r="O808" s="634"/>
      <c r="P808" s="634"/>
      <c r="Q808" s="634"/>
      <c r="R808" s="634"/>
      <c r="S808" s="634"/>
      <c r="T808" s="634"/>
      <c r="U808" s="634"/>
      <c r="V808" s="634"/>
      <c r="W808" s="634"/>
      <c r="X808" s="635"/>
      <c r="Y808" s="636">
        <v>6.2</v>
      </c>
      <c r="Z808" s="637"/>
      <c r="AA808" s="637"/>
      <c r="AB808" s="650"/>
      <c r="AC808" s="644"/>
      <c r="AD808" s="645"/>
      <c r="AE808" s="645"/>
      <c r="AF808" s="645"/>
      <c r="AG808" s="646"/>
      <c r="AH808" s="633"/>
      <c r="AI808" s="634"/>
      <c r="AJ808" s="634"/>
      <c r="AK808" s="634"/>
      <c r="AL808" s="634"/>
      <c r="AM808" s="634"/>
      <c r="AN808" s="634"/>
      <c r="AO808" s="634"/>
      <c r="AP808" s="634"/>
      <c r="AQ808" s="634"/>
      <c r="AR808" s="634"/>
      <c r="AS808" s="634"/>
      <c r="AT808" s="635"/>
      <c r="AU808" s="636"/>
      <c r="AV808" s="637"/>
      <c r="AW808" s="637"/>
      <c r="AX808" s="638"/>
      <c r="AY808">
        <f t="shared" si="115"/>
        <v>1</v>
      </c>
    </row>
    <row r="809" spans="1:51" ht="24.75" customHeight="1" x14ac:dyDescent="0.2">
      <c r="A809" s="675"/>
      <c r="B809" s="676"/>
      <c r="C809" s="676"/>
      <c r="D809" s="676"/>
      <c r="E809" s="676"/>
      <c r="F809" s="677"/>
      <c r="G809" s="893"/>
      <c r="H809" s="896"/>
      <c r="I809" s="896"/>
      <c r="J809" s="896"/>
      <c r="K809" s="897"/>
      <c r="L809" s="633"/>
      <c r="M809" s="634"/>
      <c r="N809" s="634"/>
      <c r="O809" s="634"/>
      <c r="P809" s="634"/>
      <c r="Q809" s="634"/>
      <c r="R809" s="634"/>
      <c r="S809" s="634"/>
      <c r="T809" s="634"/>
      <c r="U809" s="634"/>
      <c r="V809" s="634"/>
      <c r="W809" s="634"/>
      <c r="X809" s="635"/>
      <c r="Y809" s="636"/>
      <c r="Z809" s="637"/>
      <c r="AA809" s="637"/>
      <c r="AB809" s="650"/>
      <c r="AC809" s="644"/>
      <c r="AD809" s="645"/>
      <c r="AE809" s="645"/>
      <c r="AF809" s="645"/>
      <c r="AG809" s="646"/>
      <c r="AH809" s="633"/>
      <c r="AI809" s="634"/>
      <c r="AJ809" s="634"/>
      <c r="AK809" s="634"/>
      <c r="AL809" s="634"/>
      <c r="AM809" s="634"/>
      <c r="AN809" s="634"/>
      <c r="AO809" s="634"/>
      <c r="AP809" s="634"/>
      <c r="AQ809" s="634"/>
      <c r="AR809" s="634"/>
      <c r="AS809" s="634"/>
      <c r="AT809" s="635"/>
      <c r="AU809" s="636"/>
      <c r="AV809" s="637"/>
      <c r="AW809" s="637"/>
      <c r="AX809" s="638"/>
      <c r="AY809">
        <f t="shared" si="115"/>
        <v>1</v>
      </c>
    </row>
    <row r="810" spans="1:51" ht="24.75" customHeight="1" x14ac:dyDescent="0.2">
      <c r="A810" s="675"/>
      <c r="B810" s="676"/>
      <c r="C810" s="676"/>
      <c r="D810" s="676"/>
      <c r="E810" s="676"/>
      <c r="F810" s="677"/>
      <c r="G810" s="641"/>
      <c r="H810" s="642"/>
      <c r="I810" s="642"/>
      <c r="J810" s="642"/>
      <c r="K810" s="643"/>
      <c r="L810" s="633"/>
      <c r="M810" s="634"/>
      <c r="N810" s="634"/>
      <c r="O810" s="634"/>
      <c r="P810" s="634"/>
      <c r="Q810" s="634"/>
      <c r="R810" s="634"/>
      <c r="S810" s="634"/>
      <c r="T810" s="634"/>
      <c r="U810" s="634"/>
      <c r="V810" s="634"/>
      <c r="W810" s="634"/>
      <c r="X810" s="635"/>
      <c r="Y810" s="636"/>
      <c r="Z810" s="637"/>
      <c r="AA810" s="637"/>
      <c r="AB810" s="650"/>
      <c r="AC810" s="644"/>
      <c r="AD810" s="645"/>
      <c r="AE810" s="645"/>
      <c r="AF810" s="645"/>
      <c r="AG810" s="646"/>
      <c r="AH810" s="633"/>
      <c r="AI810" s="634"/>
      <c r="AJ810" s="634"/>
      <c r="AK810" s="634"/>
      <c r="AL810" s="634"/>
      <c r="AM810" s="634"/>
      <c r="AN810" s="634"/>
      <c r="AO810" s="634"/>
      <c r="AP810" s="634"/>
      <c r="AQ810" s="634"/>
      <c r="AR810" s="634"/>
      <c r="AS810" s="634"/>
      <c r="AT810" s="635"/>
      <c r="AU810" s="636"/>
      <c r="AV810" s="637"/>
      <c r="AW810" s="637"/>
      <c r="AX810" s="638"/>
      <c r="AY810">
        <f t="shared" si="115"/>
        <v>1</v>
      </c>
    </row>
    <row r="811" spans="1:51" ht="24.75" customHeight="1" x14ac:dyDescent="0.2">
      <c r="A811" s="675"/>
      <c r="B811" s="676"/>
      <c r="C811" s="676"/>
      <c r="D811" s="676"/>
      <c r="E811" s="676"/>
      <c r="F811" s="677"/>
      <c r="G811" s="644"/>
      <c r="H811" s="645"/>
      <c r="I811" s="645"/>
      <c r="J811" s="645"/>
      <c r="K811" s="646"/>
      <c r="L811" s="633"/>
      <c r="M811" s="634"/>
      <c r="N811" s="634"/>
      <c r="O811" s="634"/>
      <c r="P811" s="634"/>
      <c r="Q811" s="634"/>
      <c r="R811" s="634"/>
      <c r="S811" s="634"/>
      <c r="T811" s="634"/>
      <c r="U811" s="634"/>
      <c r="V811" s="634"/>
      <c r="W811" s="634"/>
      <c r="X811" s="635"/>
      <c r="Y811" s="636"/>
      <c r="Z811" s="637"/>
      <c r="AA811" s="637"/>
      <c r="AB811" s="650"/>
      <c r="AC811" s="644"/>
      <c r="AD811" s="645"/>
      <c r="AE811" s="645"/>
      <c r="AF811" s="645"/>
      <c r="AG811" s="646"/>
      <c r="AH811" s="633"/>
      <c r="AI811" s="634"/>
      <c r="AJ811" s="634"/>
      <c r="AK811" s="634"/>
      <c r="AL811" s="634"/>
      <c r="AM811" s="634"/>
      <c r="AN811" s="634"/>
      <c r="AO811" s="634"/>
      <c r="AP811" s="634"/>
      <c r="AQ811" s="634"/>
      <c r="AR811" s="634"/>
      <c r="AS811" s="634"/>
      <c r="AT811" s="635"/>
      <c r="AU811" s="636"/>
      <c r="AV811" s="637"/>
      <c r="AW811" s="637"/>
      <c r="AX811" s="638"/>
      <c r="AY811">
        <f t="shared" si="115"/>
        <v>1</v>
      </c>
    </row>
    <row r="812" spans="1:51" ht="24.75" customHeight="1" thickBot="1" x14ac:dyDescent="0.25">
      <c r="A812" s="675"/>
      <c r="B812" s="676"/>
      <c r="C812" s="676"/>
      <c r="D812" s="676"/>
      <c r="E812" s="676"/>
      <c r="F812" s="677"/>
      <c r="G812" s="867" t="s">
        <v>20</v>
      </c>
      <c r="H812" s="868"/>
      <c r="I812" s="868"/>
      <c r="J812" s="868"/>
      <c r="K812" s="868"/>
      <c r="L812" s="869"/>
      <c r="M812" s="870"/>
      <c r="N812" s="870"/>
      <c r="O812" s="870"/>
      <c r="P812" s="870"/>
      <c r="Q812" s="870"/>
      <c r="R812" s="870"/>
      <c r="S812" s="870"/>
      <c r="T812" s="870"/>
      <c r="U812" s="870"/>
      <c r="V812" s="870"/>
      <c r="W812" s="870"/>
      <c r="X812" s="871"/>
      <c r="Y812" s="872">
        <f>SUM(Y802:AB811)</f>
        <v>30.099999999999998</v>
      </c>
      <c r="Z812" s="873"/>
      <c r="AA812" s="873"/>
      <c r="AB812" s="874"/>
      <c r="AC812" s="867" t="s">
        <v>20</v>
      </c>
      <c r="AD812" s="868"/>
      <c r="AE812" s="868"/>
      <c r="AF812" s="868"/>
      <c r="AG812" s="868"/>
      <c r="AH812" s="869"/>
      <c r="AI812" s="870"/>
      <c r="AJ812" s="870"/>
      <c r="AK812" s="870"/>
      <c r="AL812" s="870"/>
      <c r="AM812" s="870"/>
      <c r="AN812" s="870"/>
      <c r="AO812" s="870"/>
      <c r="AP812" s="870"/>
      <c r="AQ812" s="870"/>
      <c r="AR812" s="870"/>
      <c r="AS812" s="870"/>
      <c r="AT812" s="871"/>
      <c r="AU812" s="872">
        <f>SUM(AU802:AX811)</f>
        <v>5</v>
      </c>
      <c r="AV812" s="873"/>
      <c r="AW812" s="873"/>
      <c r="AX812" s="875"/>
      <c r="AY812">
        <f t="shared" si="115"/>
        <v>1</v>
      </c>
    </row>
    <row r="813" spans="1:51" ht="24.75" customHeight="1" x14ac:dyDescent="0.2">
      <c r="A813" s="675"/>
      <c r="B813" s="676"/>
      <c r="C813" s="676"/>
      <c r="D813" s="676"/>
      <c r="E813" s="676"/>
      <c r="F813" s="677"/>
      <c r="G813" s="630" t="s">
        <v>712</v>
      </c>
      <c r="H813" s="631"/>
      <c r="I813" s="631"/>
      <c r="J813" s="631"/>
      <c r="K813" s="631"/>
      <c r="L813" s="631"/>
      <c r="M813" s="631"/>
      <c r="N813" s="631"/>
      <c r="O813" s="631"/>
      <c r="P813" s="631"/>
      <c r="Q813" s="631"/>
      <c r="R813" s="631"/>
      <c r="S813" s="631"/>
      <c r="T813" s="631"/>
      <c r="U813" s="631"/>
      <c r="V813" s="631"/>
      <c r="W813" s="631"/>
      <c r="X813" s="631"/>
      <c r="Y813" s="631"/>
      <c r="Z813" s="631"/>
      <c r="AA813" s="631"/>
      <c r="AB813" s="632"/>
      <c r="AC813" s="630" t="s">
        <v>721</v>
      </c>
      <c r="AD813" s="631"/>
      <c r="AE813" s="631"/>
      <c r="AF813" s="631"/>
      <c r="AG813" s="631"/>
      <c r="AH813" s="631"/>
      <c r="AI813" s="631"/>
      <c r="AJ813" s="631"/>
      <c r="AK813" s="631"/>
      <c r="AL813" s="631"/>
      <c r="AM813" s="631"/>
      <c r="AN813" s="631"/>
      <c r="AO813" s="631"/>
      <c r="AP813" s="631"/>
      <c r="AQ813" s="631"/>
      <c r="AR813" s="631"/>
      <c r="AS813" s="631"/>
      <c r="AT813" s="631"/>
      <c r="AU813" s="631"/>
      <c r="AV813" s="631"/>
      <c r="AW813" s="631"/>
      <c r="AX813" s="837"/>
      <c r="AY813">
        <f>COUNTA($G$815,$AC$815)</f>
        <v>1</v>
      </c>
    </row>
    <row r="814" spans="1:51" ht="24.75" customHeight="1" x14ac:dyDescent="0.2">
      <c r="A814" s="675"/>
      <c r="B814" s="676"/>
      <c r="C814" s="676"/>
      <c r="D814" s="676"/>
      <c r="E814" s="676"/>
      <c r="F814" s="677"/>
      <c r="G814" s="856" t="s">
        <v>17</v>
      </c>
      <c r="H814" s="712"/>
      <c r="I814" s="712"/>
      <c r="J814" s="712"/>
      <c r="K814" s="712"/>
      <c r="L814" s="711" t="s">
        <v>18</v>
      </c>
      <c r="M814" s="712"/>
      <c r="N814" s="712"/>
      <c r="O814" s="712"/>
      <c r="P814" s="712"/>
      <c r="Q814" s="712"/>
      <c r="R814" s="712"/>
      <c r="S814" s="712"/>
      <c r="T814" s="712"/>
      <c r="U814" s="712"/>
      <c r="V814" s="712"/>
      <c r="W814" s="712"/>
      <c r="X814" s="713"/>
      <c r="Y814" s="697" t="s">
        <v>19</v>
      </c>
      <c r="Z814" s="698"/>
      <c r="AA814" s="698"/>
      <c r="AB814" s="842"/>
      <c r="AC814" s="856" t="s">
        <v>17</v>
      </c>
      <c r="AD814" s="712"/>
      <c r="AE814" s="712"/>
      <c r="AF814" s="712"/>
      <c r="AG814" s="712"/>
      <c r="AH814" s="711" t="s">
        <v>18</v>
      </c>
      <c r="AI814" s="712"/>
      <c r="AJ814" s="712"/>
      <c r="AK814" s="712"/>
      <c r="AL814" s="712"/>
      <c r="AM814" s="712"/>
      <c r="AN814" s="712"/>
      <c r="AO814" s="712"/>
      <c r="AP814" s="712"/>
      <c r="AQ814" s="712"/>
      <c r="AR814" s="712"/>
      <c r="AS814" s="712"/>
      <c r="AT814" s="713"/>
      <c r="AU814" s="697" t="s">
        <v>19</v>
      </c>
      <c r="AV814" s="698"/>
      <c r="AW814" s="698"/>
      <c r="AX814" s="699"/>
      <c r="AY814">
        <f>$AY$813</f>
        <v>1</v>
      </c>
    </row>
    <row r="815" spans="1:51" ht="24.75" customHeight="1" x14ac:dyDescent="0.2">
      <c r="A815" s="675"/>
      <c r="B815" s="676"/>
      <c r="C815" s="676"/>
      <c r="D815" s="676"/>
      <c r="E815" s="676"/>
      <c r="F815" s="677"/>
      <c r="G815" s="714" t="s">
        <v>693</v>
      </c>
      <c r="H815" s="715"/>
      <c r="I815" s="715"/>
      <c r="J815" s="715"/>
      <c r="K815" s="716"/>
      <c r="L815" s="884" t="s">
        <v>713</v>
      </c>
      <c r="M815" s="885"/>
      <c r="N815" s="885"/>
      <c r="O815" s="885"/>
      <c r="P815" s="885"/>
      <c r="Q815" s="885"/>
      <c r="R815" s="885"/>
      <c r="S815" s="885"/>
      <c r="T815" s="885"/>
      <c r="U815" s="885"/>
      <c r="V815" s="885"/>
      <c r="W815" s="885"/>
      <c r="X815" s="886"/>
      <c r="Y815" s="419">
        <v>2.9</v>
      </c>
      <c r="Z815" s="420"/>
      <c r="AA815" s="420"/>
      <c r="AB815" s="846"/>
      <c r="AC815" s="879"/>
      <c r="AD815" s="880"/>
      <c r="AE815" s="880"/>
      <c r="AF815" s="880"/>
      <c r="AG815" s="881"/>
      <c r="AH815" s="708"/>
      <c r="AI815" s="709"/>
      <c r="AJ815" s="709"/>
      <c r="AK815" s="709"/>
      <c r="AL815" s="709"/>
      <c r="AM815" s="709"/>
      <c r="AN815" s="709"/>
      <c r="AO815" s="709"/>
      <c r="AP815" s="709"/>
      <c r="AQ815" s="709"/>
      <c r="AR815" s="709"/>
      <c r="AS815" s="709"/>
      <c r="AT815" s="710"/>
      <c r="AU815" s="419">
        <v>6</v>
      </c>
      <c r="AV815" s="420"/>
      <c r="AW815" s="420"/>
      <c r="AX815" s="421"/>
      <c r="AY815">
        <f t="shared" ref="AY815:AY825" si="116">$AY$813</f>
        <v>1</v>
      </c>
    </row>
    <row r="816" spans="1:51" ht="24.75" customHeight="1" x14ac:dyDescent="0.2">
      <c r="A816" s="675"/>
      <c r="B816" s="676"/>
      <c r="C816" s="676"/>
      <c r="D816" s="676"/>
      <c r="E816" s="676"/>
      <c r="F816" s="677"/>
      <c r="G816" s="664" t="s">
        <v>714</v>
      </c>
      <c r="H816" s="898"/>
      <c r="I816" s="898"/>
      <c r="J816" s="898"/>
      <c r="K816" s="899"/>
      <c r="L816" s="667" t="s">
        <v>715</v>
      </c>
      <c r="M816" s="900"/>
      <c r="N816" s="900"/>
      <c r="O816" s="900"/>
      <c r="P816" s="900"/>
      <c r="Q816" s="900"/>
      <c r="R816" s="900"/>
      <c r="S816" s="900"/>
      <c r="T816" s="900"/>
      <c r="U816" s="900"/>
      <c r="V816" s="900"/>
      <c r="W816" s="900"/>
      <c r="X816" s="901"/>
      <c r="Y816" s="636">
        <v>0.6</v>
      </c>
      <c r="Z816" s="637"/>
      <c r="AA816" s="637"/>
      <c r="AB816" s="650"/>
      <c r="AC816" s="644"/>
      <c r="AD816" s="645"/>
      <c r="AE816" s="645"/>
      <c r="AF816" s="645"/>
      <c r="AG816" s="646"/>
      <c r="AH816" s="633"/>
      <c r="AI816" s="634"/>
      <c r="AJ816" s="634"/>
      <c r="AK816" s="634"/>
      <c r="AL816" s="634"/>
      <c r="AM816" s="634"/>
      <c r="AN816" s="634"/>
      <c r="AO816" s="634"/>
      <c r="AP816" s="634"/>
      <c r="AQ816" s="634"/>
      <c r="AR816" s="634"/>
      <c r="AS816" s="634"/>
      <c r="AT816" s="635"/>
      <c r="AU816" s="636"/>
      <c r="AV816" s="637"/>
      <c r="AW816" s="637"/>
      <c r="AX816" s="638"/>
      <c r="AY816">
        <f t="shared" si="116"/>
        <v>1</v>
      </c>
    </row>
    <row r="817" spans="1:51" ht="24.75" customHeight="1" x14ac:dyDescent="0.2">
      <c r="A817" s="675"/>
      <c r="B817" s="676"/>
      <c r="C817" s="676"/>
      <c r="D817" s="676"/>
      <c r="E817" s="676"/>
      <c r="F817" s="677"/>
      <c r="G817" s="664" t="s">
        <v>702</v>
      </c>
      <c r="H817" s="665"/>
      <c r="I817" s="665"/>
      <c r="J817" s="665"/>
      <c r="K817" s="666"/>
      <c r="L817" s="667" t="s">
        <v>716</v>
      </c>
      <c r="M817" s="668"/>
      <c r="N817" s="668"/>
      <c r="O817" s="668"/>
      <c r="P817" s="668"/>
      <c r="Q817" s="668"/>
      <c r="R817" s="668"/>
      <c r="S817" s="668"/>
      <c r="T817" s="668"/>
      <c r="U817" s="668"/>
      <c r="V817" s="668"/>
      <c r="W817" s="668"/>
      <c r="X817" s="669"/>
      <c r="Y817" s="636">
        <v>0.3</v>
      </c>
      <c r="Z817" s="637"/>
      <c r="AA817" s="637"/>
      <c r="AB817" s="650"/>
      <c r="AC817" s="644"/>
      <c r="AD817" s="645"/>
      <c r="AE817" s="645"/>
      <c r="AF817" s="645"/>
      <c r="AG817" s="646"/>
      <c r="AH817" s="633"/>
      <c r="AI817" s="634"/>
      <c r="AJ817" s="634"/>
      <c r="AK817" s="634"/>
      <c r="AL817" s="634"/>
      <c r="AM817" s="634"/>
      <c r="AN817" s="634"/>
      <c r="AO817" s="634"/>
      <c r="AP817" s="634"/>
      <c r="AQ817" s="634"/>
      <c r="AR817" s="634"/>
      <c r="AS817" s="634"/>
      <c r="AT817" s="635"/>
      <c r="AU817" s="636"/>
      <c r="AV817" s="637"/>
      <c r="AW817" s="637"/>
      <c r="AX817" s="638"/>
      <c r="AY817">
        <f t="shared" si="116"/>
        <v>1</v>
      </c>
    </row>
    <row r="818" spans="1:51" ht="24.75" customHeight="1" x14ac:dyDescent="0.2">
      <c r="A818" s="675"/>
      <c r="B818" s="676"/>
      <c r="C818" s="676"/>
      <c r="D818" s="676"/>
      <c r="E818" s="676"/>
      <c r="F818" s="677"/>
      <c r="G818" s="664" t="s">
        <v>708</v>
      </c>
      <c r="H818" s="665"/>
      <c r="I818" s="665"/>
      <c r="J818" s="665"/>
      <c r="K818" s="666"/>
      <c r="L818" s="667" t="s">
        <v>717</v>
      </c>
      <c r="M818" s="668"/>
      <c r="N818" s="668"/>
      <c r="O818" s="668"/>
      <c r="P818" s="668"/>
      <c r="Q818" s="668"/>
      <c r="R818" s="668"/>
      <c r="S818" s="668"/>
      <c r="T818" s="668"/>
      <c r="U818" s="668"/>
      <c r="V818" s="668"/>
      <c r="W818" s="668"/>
      <c r="X818" s="669"/>
      <c r="Y818" s="636">
        <v>0.2</v>
      </c>
      <c r="Z818" s="637"/>
      <c r="AA818" s="637"/>
      <c r="AB818" s="650"/>
      <c r="AC818" s="644"/>
      <c r="AD818" s="645"/>
      <c r="AE818" s="645"/>
      <c r="AF818" s="645"/>
      <c r="AG818" s="646"/>
      <c r="AH818" s="633"/>
      <c r="AI818" s="634"/>
      <c r="AJ818" s="634"/>
      <c r="AK818" s="634"/>
      <c r="AL818" s="634"/>
      <c r="AM818" s="634"/>
      <c r="AN818" s="634"/>
      <c r="AO818" s="634"/>
      <c r="AP818" s="634"/>
      <c r="AQ818" s="634"/>
      <c r="AR818" s="634"/>
      <c r="AS818" s="634"/>
      <c r="AT818" s="635"/>
      <c r="AU818" s="636"/>
      <c r="AV818" s="637"/>
      <c r="AW818" s="637"/>
      <c r="AX818" s="638"/>
      <c r="AY818">
        <f t="shared" si="116"/>
        <v>1</v>
      </c>
    </row>
    <row r="819" spans="1:51" ht="24.75" customHeight="1" x14ac:dyDescent="0.2">
      <c r="A819" s="675"/>
      <c r="B819" s="676"/>
      <c r="C819" s="676"/>
      <c r="D819" s="676"/>
      <c r="E819" s="676"/>
      <c r="F819" s="677"/>
      <c r="G819" s="664" t="s">
        <v>718</v>
      </c>
      <c r="H819" s="665"/>
      <c r="I819" s="665"/>
      <c r="J819" s="665"/>
      <c r="K819" s="666"/>
      <c r="L819" s="667" t="s">
        <v>719</v>
      </c>
      <c r="M819" s="668"/>
      <c r="N819" s="668"/>
      <c r="O819" s="668"/>
      <c r="P819" s="668"/>
      <c r="Q819" s="668"/>
      <c r="R819" s="668"/>
      <c r="S819" s="668"/>
      <c r="T819" s="668"/>
      <c r="U819" s="668"/>
      <c r="V819" s="668"/>
      <c r="W819" s="668"/>
      <c r="X819" s="669"/>
      <c r="Y819" s="636">
        <v>0</v>
      </c>
      <c r="Z819" s="637"/>
      <c r="AA819" s="637"/>
      <c r="AB819" s="650"/>
      <c r="AC819" s="644"/>
      <c r="AD819" s="645"/>
      <c r="AE819" s="645"/>
      <c r="AF819" s="645"/>
      <c r="AG819" s="646"/>
      <c r="AH819" s="633"/>
      <c r="AI819" s="634"/>
      <c r="AJ819" s="634"/>
      <c r="AK819" s="634"/>
      <c r="AL819" s="634"/>
      <c r="AM819" s="634"/>
      <c r="AN819" s="634"/>
      <c r="AO819" s="634"/>
      <c r="AP819" s="634"/>
      <c r="AQ819" s="634"/>
      <c r="AR819" s="634"/>
      <c r="AS819" s="634"/>
      <c r="AT819" s="635"/>
      <c r="AU819" s="636"/>
      <c r="AV819" s="637"/>
      <c r="AW819" s="637"/>
      <c r="AX819" s="638"/>
      <c r="AY819">
        <f t="shared" si="116"/>
        <v>1</v>
      </c>
    </row>
    <row r="820" spans="1:51" ht="24.75" customHeight="1" x14ac:dyDescent="0.2">
      <c r="A820" s="675"/>
      <c r="B820" s="676"/>
      <c r="C820" s="676"/>
      <c r="D820" s="676"/>
      <c r="E820" s="676"/>
      <c r="F820" s="677"/>
      <c r="G820" s="664" t="s">
        <v>79</v>
      </c>
      <c r="H820" s="665"/>
      <c r="I820" s="665"/>
      <c r="J820" s="665"/>
      <c r="K820" s="666"/>
      <c r="L820" s="667" t="s">
        <v>720</v>
      </c>
      <c r="M820" s="668"/>
      <c r="N820" s="668"/>
      <c r="O820" s="668"/>
      <c r="P820" s="668"/>
      <c r="Q820" s="668"/>
      <c r="R820" s="668"/>
      <c r="S820" s="668"/>
      <c r="T820" s="668"/>
      <c r="U820" s="668"/>
      <c r="V820" s="668"/>
      <c r="W820" s="668"/>
      <c r="X820" s="669"/>
      <c r="Y820" s="636">
        <v>0.9</v>
      </c>
      <c r="Z820" s="637"/>
      <c r="AA820" s="637"/>
      <c r="AB820" s="650"/>
      <c r="AC820" s="644"/>
      <c r="AD820" s="645"/>
      <c r="AE820" s="645"/>
      <c r="AF820" s="645"/>
      <c r="AG820" s="646"/>
      <c r="AH820" s="633"/>
      <c r="AI820" s="634"/>
      <c r="AJ820" s="634"/>
      <c r="AK820" s="634"/>
      <c r="AL820" s="634"/>
      <c r="AM820" s="634"/>
      <c r="AN820" s="634"/>
      <c r="AO820" s="634"/>
      <c r="AP820" s="634"/>
      <c r="AQ820" s="634"/>
      <c r="AR820" s="634"/>
      <c r="AS820" s="634"/>
      <c r="AT820" s="635"/>
      <c r="AU820" s="636"/>
      <c r="AV820" s="637"/>
      <c r="AW820" s="637"/>
      <c r="AX820" s="638"/>
      <c r="AY820">
        <f t="shared" si="116"/>
        <v>1</v>
      </c>
    </row>
    <row r="821" spans="1:51" ht="24.75" customHeight="1" x14ac:dyDescent="0.2">
      <c r="A821" s="675"/>
      <c r="B821" s="676"/>
      <c r="C821" s="676"/>
      <c r="D821" s="676"/>
      <c r="E821" s="676"/>
      <c r="F821" s="677"/>
      <c r="G821" s="644"/>
      <c r="H821" s="645"/>
      <c r="I821" s="645"/>
      <c r="J821" s="645"/>
      <c r="K821" s="646"/>
      <c r="L821" s="633"/>
      <c r="M821" s="634"/>
      <c r="N821" s="634"/>
      <c r="O821" s="634"/>
      <c r="P821" s="634"/>
      <c r="Q821" s="634"/>
      <c r="R821" s="634"/>
      <c r="S821" s="634"/>
      <c r="T821" s="634"/>
      <c r="U821" s="634"/>
      <c r="V821" s="634"/>
      <c r="W821" s="634"/>
      <c r="X821" s="635"/>
      <c r="Y821" s="636"/>
      <c r="Z821" s="637"/>
      <c r="AA821" s="637"/>
      <c r="AB821" s="650"/>
      <c r="AC821" s="644"/>
      <c r="AD821" s="645"/>
      <c r="AE821" s="645"/>
      <c r="AF821" s="645"/>
      <c r="AG821" s="646"/>
      <c r="AH821" s="633"/>
      <c r="AI821" s="634"/>
      <c r="AJ821" s="634"/>
      <c r="AK821" s="634"/>
      <c r="AL821" s="634"/>
      <c r="AM821" s="634"/>
      <c r="AN821" s="634"/>
      <c r="AO821" s="634"/>
      <c r="AP821" s="634"/>
      <c r="AQ821" s="634"/>
      <c r="AR821" s="634"/>
      <c r="AS821" s="634"/>
      <c r="AT821" s="635"/>
      <c r="AU821" s="636"/>
      <c r="AV821" s="637"/>
      <c r="AW821" s="637"/>
      <c r="AX821" s="638"/>
      <c r="AY821">
        <f t="shared" si="116"/>
        <v>1</v>
      </c>
    </row>
    <row r="822" spans="1:51" ht="24.75" customHeight="1" x14ac:dyDescent="0.2">
      <c r="A822" s="675"/>
      <c r="B822" s="676"/>
      <c r="C822" s="676"/>
      <c r="D822" s="676"/>
      <c r="E822" s="676"/>
      <c r="F822" s="677"/>
      <c r="G822" s="664"/>
      <c r="H822" s="665"/>
      <c r="I822" s="665"/>
      <c r="J822" s="665"/>
      <c r="K822" s="666"/>
      <c r="L822" s="667"/>
      <c r="M822" s="668"/>
      <c r="N822" s="668"/>
      <c r="O822" s="668"/>
      <c r="P822" s="668"/>
      <c r="Q822" s="668"/>
      <c r="R822" s="668"/>
      <c r="S822" s="668"/>
      <c r="T822" s="668"/>
      <c r="U822" s="668"/>
      <c r="V822" s="668"/>
      <c r="W822" s="668"/>
      <c r="X822" s="669"/>
      <c r="Y822" s="636"/>
      <c r="Z822" s="637"/>
      <c r="AA822" s="637"/>
      <c r="AB822" s="650"/>
      <c r="AC822" s="644"/>
      <c r="AD822" s="645"/>
      <c r="AE822" s="645"/>
      <c r="AF822" s="645"/>
      <c r="AG822" s="646"/>
      <c r="AH822" s="633"/>
      <c r="AI822" s="634"/>
      <c r="AJ822" s="634"/>
      <c r="AK822" s="634"/>
      <c r="AL822" s="634"/>
      <c r="AM822" s="634"/>
      <c r="AN822" s="634"/>
      <c r="AO822" s="634"/>
      <c r="AP822" s="634"/>
      <c r="AQ822" s="634"/>
      <c r="AR822" s="634"/>
      <c r="AS822" s="634"/>
      <c r="AT822" s="635"/>
      <c r="AU822" s="636"/>
      <c r="AV822" s="637"/>
      <c r="AW822" s="637"/>
      <c r="AX822" s="638"/>
      <c r="AY822">
        <f t="shared" si="116"/>
        <v>1</v>
      </c>
    </row>
    <row r="823" spans="1:51" ht="24.75" customHeight="1" x14ac:dyDescent="0.2">
      <c r="A823" s="675"/>
      <c r="B823" s="676"/>
      <c r="C823" s="676"/>
      <c r="D823" s="676"/>
      <c r="E823" s="676"/>
      <c r="F823" s="677"/>
      <c r="G823" s="644"/>
      <c r="H823" s="645"/>
      <c r="I823" s="645"/>
      <c r="J823" s="645"/>
      <c r="K823" s="646"/>
      <c r="L823" s="633"/>
      <c r="M823" s="634"/>
      <c r="N823" s="634"/>
      <c r="O823" s="634"/>
      <c r="P823" s="634"/>
      <c r="Q823" s="634"/>
      <c r="R823" s="634"/>
      <c r="S823" s="634"/>
      <c r="T823" s="634"/>
      <c r="U823" s="634"/>
      <c r="V823" s="634"/>
      <c r="W823" s="634"/>
      <c r="X823" s="635"/>
      <c r="Y823" s="636"/>
      <c r="Z823" s="637"/>
      <c r="AA823" s="637"/>
      <c r="AB823" s="650"/>
      <c r="AC823" s="644"/>
      <c r="AD823" s="645"/>
      <c r="AE823" s="645"/>
      <c r="AF823" s="645"/>
      <c r="AG823" s="646"/>
      <c r="AH823" s="633"/>
      <c r="AI823" s="634"/>
      <c r="AJ823" s="634"/>
      <c r="AK823" s="634"/>
      <c r="AL823" s="634"/>
      <c r="AM823" s="634"/>
      <c r="AN823" s="634"/>
      <c r="AO823" s="634"/>
      <c r="AP823" s="634"/>
      <c r="AQ823" s="634"/>
      <c r="AR823" s="634"/>
      <c r="AS823" s="634"/>
      <c r="AT823" s="635"/>
      <c r="AU823" s="636"/>
      <c r="AV823" s="637"/>
      <c r="AW823" s="637"/>
      <c r="AX823" s="638"/>
      <c r="AY823">
        <f t="shared" si="116"/>
        <v>1</v>
      </c>
    </row>
    <row r="824" spans="1:51" ht="24.75" customHeight="1" x14ac:dyDescent="0.2">
      <c r="A824" s="675"/>
      <c r="B824" s="676"/>
      <c r="C824" s="676"/>
      <c r="D824" s="676"/>
      <c r="E824" s="676"/>
      <c r="F824" s="677"/>
      <c r="G824" s="644"/>
      <c r="H824" s="645"/>
      <c r="I824" s="645"/>
      <c r="J824" s="645"/>
      <c r="K824" s="646"/>
      <c r="L824" s="633"/>
      <c r="M824" s="634"/>
      <c r="N824" s="634"/>
      <c r="O824" s="634"/>
      <c r="P824" s="634"/>
      <c r="Q824" s="634"/>
      <c r="R824" s="634"/>
      <c r="S824" s="634"/>
      <c r="T824" s="634"/>
      <c r="U824" s="634"/>
      <c r="V824" s="634"/>
      <c r="W824" s="634"/>
      <c r="X824" s="635"/>
      <c r="Y824" s="636"/>
      <c r="Z824" s="637"/>
      <c r="AA824" s="637"/>
      <c r="AB824" s="650"/>
      <c r="AC824" s="644"/>
      <c r="AD824" s="645"/>
      <c r="AE824" s="645"/>
      <c r="AF824" s="645"/>
      <c r="AG824" s="646"/>
      <c r="AH824" s="633"/>
      <c r="AI824" s="634"/>
      <c r="AJ824" s="634"/>
      <c r="AK824" s="634"/>
      <c r="AL824" s="634"/>
      <c r="AM824" s="634"/>
      <c r="AN824" s="634"/>
      <c r="AO824" s="634"/>
      <c r="AP824" s="634"/>
      <c r="AQ824" s="634"/>
      <c r="AR824" s="634"/>
      <c r="AS824" s="634"/>
      <c r="AT824" s="635"/>
      <c r="AU824" s="636"/>
      <c r="AV824" s="637"/>
      <c r="AW824" s="637"/>
      <c r="AX824" s="638"/>
      <c r="AY824">
        <f t="shared" si="116"/>
        <v>1</v>
      </c>
    </row>
    <row r="825" spans="1:51" ht="24.75" customHeight="1" thickBot="1" x14ac:dyDescent="0.25">
      <c r="A825" s="675"/>
      <c r="B825" s="676"/>
      <c r="C825" s="676"/>
      <c r="D825" s="676"/>
      <c r="E825" s="676"/>
      <c r="F825" s="677"/>
      <c r="G825" s="867" t="s">
        <v>20</v>
      </c>
      <c r="H825" s="868"/>
      <c r="I825" s="868"/>
      <c r="J825" s="868"/>
      <c r="K825" s="868"/>
      <c r="L825" s="869"/>
      <c r="M825" s="870"/>
      <c r="N825" s="870"/>
      <c r="O825" s="870"/>
      <c r="P825" s="870"/>
      <c r="Q825" s="870"/>
      <c r="R825" s="870"/>
      <c r="S825" s="870"/>
      <c r="T825" s="870"/>
      <c r="U825" s="870"/>
      <c r="V825" s="870"/>
      <c r="W825" s="870"/>
      <c r="X825" s="871"/>
      <c r="Y825" s="872">
        <f>SUM(Y815:AB824)</f>
        <v>4.9000000000000004</v>
      </c>
      <c r="Z825" s="873"/>
      <c r="AA825" s="873"/>
      <c r="AB825" s="874"/>
      <c r="AC825" s="867" t="s">
        <v>20</v>
      </c>
      <c r="AD825" s="868"/>
      <c r="AE825" s="868"/>
      <c r="AF825" s="868"/>
      <c r="AG825" s="868"/>
      <c r="AH825" s="869"/>
      <c r="AI825" s="870"/>
      <c r="AJ825" s="870"/>
      <c r="AK825" s="870"/>
      <c r="AL825" s="870"/>
      <c r="AM825" s="870"/>
      <c r="AN825" s="870"/>
      <c r="AO825" s="870"/>
      <c r="AP825" s="870"/>
      <c r="AQ825" s="870"/>
      <c r="AR825" s="870"/>
      <c r="AS825" s="870"/>
      <c r="AT825" s="871"/>
      <c r="AU825" s="872">
        <f>SUM(AU815:AX824)</f>
        <v>6</v>
      </c>
      <c r="AV825" s="873"/>
      <c r="AW825" s="873"/>
      <c r="AX825" s="875"/>
      <c r="AY825">
        <f t="shared" si="116"/>
        <v>1</v>
      </c>
    </row>
    <row r="826" spans="1:51" ht="24.75" customHeight="1" x14ac:dyDescent="0.2">
      <c r="A826" s="675"/>
      <c r="B826" s="676"/>
      <c r="C826" s="676"/>
      <c r="D826" s="676"/>
      <c r="E826" s="676"/>
      <c r="F826" s="677"/>
      <c r="G826" s="630" t="s">
        <v>722</v>
      </c>
      <c r="H826" s="631"/>
      <c r="I826" s="631"/>
      <c r="J826" s="631"/>
      <c r="K826" s="631"/>
      <c r="L826" s="631"/>
      <c r="M826" s="631"/>
      <c r="N826" s="631"/>
      <c r="O826" s="631"/>
      <c r="P826" s="631"/>
      <c r="Q826" s="631"/>
      <c r="R826" s="631"/>
      <c r="S826" s="631"/>
      <c r="T826" s="631"/>
      <c r="U826" s="631"/>
      <c r="V826" s="631"/>
      <c r="W826" s="631"/>
      <c r="X826" s="631"/>
      <c r="Y826" s="631"/>
      <c r="Z826" s="631"/>
      <c r="AA826" s="631"/>
      <c r="AB826" s="632"/>
      <c r="AC826" s="630" t="s">
        <v>725</v>
      </c>
      <c r="AD826" s="631"/>
      <c r="AE826" s="631"/>
      <c r="AF826" s="631"/>
      <c r="AG826" s="631"/>
      <c r="AH826" s="631"/>
      <c r="AI826" s="631"/>
      <c r="AJ826" s="631"/>
      <c r="AK826" s="631"/>
      <c r="AL826" s="631"/>
      <c r="AM826" s="631"/>
      <c r="AN826" s="631"/>
      <c r="AO826" s="631"/>
      <c r="AP826" s="631"/>
      <c r="AQ826" s="631"/>
      <c r="AR826" s="631"/>
      <c r="AS826" s="631"/>
      <c r="AT826" s="631"/>
      <c r="AU826" s="631"/>
      <c r="AV826" s="631"/>
      <c r="AW826" s="631"/>
      <c r="AX826" s="837"/>
      <c r="AY826">
        <f>COUNTA($G$828,$AC$828)</f>
        <v>2</v>
      </c>
    </row>
    <row r="827" spans="1:51" ht="24.75" customHeight="1" x14ac:dyDescent="0.2">
      <c r="A827" s="675"/>
      <c r="B827" s="676"/>
      <c r="C827" s="676"/>
      <c r="D827" s="676"/>
      <c r="E827" s="676"/>
      <c r="F827" s="677"/>
      <c r="G827" s="856" t="s">
        <v>17</v>
      </c>
      <c r="H827" s="712"/>
      <c r="I827" s="712"/>
      <c r="J827" s="712"/>
      <c r="K827" s="712"/>
      <c r="L827" s="711" t="s">
        <v>18</v>
      </c>
      <c r="M827" s="712"/>
      <c r="N827" s="712"/>
      <c r="O827" s="712"/>
      <c r="P827" s="712"/>
      <c r="Q827" s="712"/>
      <c r="R827" s="712"/>
      <c r="S827" s="712"/>
      <c r="T827" s="712"/>
      <c r="U827" s="712"/>
      <c r="V827" s="712"/>
      <c r="W827" s="712"/>
      <c r="X827" s="713"/>
      <c r="Y827" s="697" t="s">
        <v>19</v>
      </c>
      <c r="Z827" s="698"/>
      <c r="AA827" s="698"/>
      <c r="AB827" s="842"/>
      <c r="AC827" s="856" t="s">
        <v>17</v>
      </c>
      <c r="AD827" s="712"/>
      <c r="AE827" s="712"/>
      <c r="AF827" s="712"/>
      <c r="AG827" s="712"/>
      <c r="AH827" s="711" t="s">
        <v>18</v>
      </c>
      <c r="AI827" s="712"/>
      <c r="AJ827" s="712"/>
      <c r="AK827" s="712"/>
      <c r="AL827" s="712"/>
      <c r="AM827" s="712"/>
      <c r="AN827" s="712"/>
      <c r="AO827" s="712"/>
      <c r="AP827" s="712"/>
      <c r="AQ827" s="712"/>
      <c r="AR827" s="712"/>
      <c r="AS827" s="712"/>
      <c r="AT827" s="713"/>
      <c r="AU827" s="697" t="s">
        <v>19</v>
      </c>
      <c r="AV827" s="698"/>
      <c r="AW827" s="698"/>
      <c r="AX827" s="699"/>
      <c r="AY827">
        <f>$AY$826</f>
        <v>2</v>
      </c>
    </row>
    <row r="828" spans="1:51" s="16" customFormat="1" ht="24.75" customHeight="1" x14ac:dyDescent="0.2">
      <c r="A828" s="675"/>
      <c r="B828" s="676"/>
      <c r="C828" s="676"/>
      <c r="D828" s="676"/>
      <c r="E828" s="676"/>
      <c r="F828" s="677"/>
      <c r="G828" s="876" t="s">
        <v>853</v>
      </c>
      <c r="H828" s="904"/>
      <c r="I828" s="904"/>
      <c r="J828" s="904"/>
      <c r="K828" s="905"/>
      <c r="L828" s="708" t="s">
        <v>854</v>
      </c>
      <c r="M828" s="906"/>
      <c r="N828" s="906"/>
      <c r="O828" s="906"/>
      <c r="P828" s="906"/>
      <c r="Q828" s="906"/>
      <c r="R828" s="906"/>
      <c r="S828" s="906"/>
      <c r="T828" s="906"/>
      <c r="U828" s="906"/>
      <c r="V828" s="906"/>
      <c r="W828" s="906"/>
      <c r="X828" s="907"/>
      <c r="Y828" s="419">
        <v>0.6</v>
      </c>
      <c r="Z828" s="420"/>
      <c r="AA828" s="420"/>
      <c r="AB828" s="846"/>
      <c r="AC828" s="876" t="s">
        <v>726</v>
      </c>
      <c r="AD828" s="877"/>
      <c r="AE828" s="877"/>
      <c r="AF828" s="877"/>
      <c r="AG828" s="878"/>
      <c r="AH828" s="708" t="s">
        <v>727</v>
      </c>
      <c r="AI828" s="709"/>
      <c r="AJ828" s="709"/>
      <c r="AK828" s="709"/>
      <c r="AL828" s="709"/>
      <c r="AM828" s="709"/>
      <c r="AN828" s="709"/>
      <c r="AO828" s="709"/>
      <c r="AP828" s="709"/>
      <c r="AQ828" s="709"/>
      <c r="AR828" s="709"/>
      <c r="AS828" s="709"/>
      <c r="AT828" s="710"/>
      <c r="AU828" s="419">
        <v>3</v>
      </c>
      <c r="AV828" s="420"/>
      <c r="AW828" s="420"/>
      <c r="AX828" s="421"/>
      <c r="AY828">
        <f t="shared" ref="AY828:AY838" si="117">$AY$826</f>
        <v>2</v>
      </c>
    </row>
    <row r="829" spans="1:51" ht="24.75" customHeight="1" x14ac:dyDescent="0.2">
      <c r="A829" s="675"/>
      <c r="B829" s="676"/>
      <c r="C829" s="676"/>
      <c r="D829" s="676"/>
      <c r="E829" s="676"/>
      <c r="F829" s="677"/>
      <c r="G829" s="641" t="s">
        <v>837</v>
      </c>
      <c r="H829" s="889"/>
      <c r="I829" s="889"/>
      <c r="J829" s="889"/>
      <c r="K829" s="890"/>
      <c r="L829" s="633" t="s">
        <v>723</v>
      </c>
      <c r="M829" s="891"/>
      <c r="N829" s="891"/>
      <c r="O829" s="891"/>
      <c r="P829" s="891"/>
      <c r="Q829" s="891"/>
      <c r="R829" s="891"/>
      <c r="S829" s="891"/>
      <c r="T829" s="891"/>
      <c r="U829" s="891"/>
      <c r="V829" s="891"/>
      <c r="W829" s="891"/>
      <c r="X829" s="892"/>
      <c r="Y829" s="636">
        <v>0.5</v>
      </c>
      <c r="Z829" s="637"/>
      <c r="AA829" s="637"/>
      <c r="AB829" s="650"/>
      <c r="AC829" s="641" t="s">
        <v>728</v>
      </c>
      <c r="AD829" s="642"/>
      <c r="AE829" s="642"/>
      <c r="AF829" s="642"/>
      <c r="AG829" s="643"/>
      <c r="AH829" s="633" t="s">
        <v>729</v>
      </c>
      <c r="AI829" s="634"/>
      <c r="AJ829" s="634"/>
      <c r="AK829" s="634"/>
      <c r="AL829" s="634"/>
      <c r="AM829" s="634"/>
      <c r="AN829" s="634"/>
      <c r="AO829" s="634"/>
      <c r="AP829" s="634"/>
      <c r="AQ829" s="634"/>
      <c r="AR829" s="634"/>
      <c r="AS829" s="634"/>
      <c r="AT829" s="635"/>
      <c r="AU829" s="636">
        <v>2</v>
      </c>
      <c r="AV829" s="637"/>
      <c r="AW829" s="637"/>
      <c r="AX829" s="638"/>
      <c r="AY829">
        <f t="shared" si="117"/>
        <v>2</v>
      </c>
    </row>
    <row r="830" spans="1:51" ht="24.75" customHeight="1" x14ac:dyDescent="0.2">
      <c r="A830" s="675"/>
      <c r="B830" s="676"/>
      <c r="C830" s="676"/>
      <c r="D830" s="676"/>
      <c r="E830" s="676"/>
      <c r="F830" s="677"/>
      <c r="G830" s="641" t="s">
        <v>79</v>
      </c>
      <c r="H830" s="889"/>
      <c r="I830" s="889"/>
      <c r="J830" s="889"/>
      <c r="K830" s="890"/>
      <c r="L830" s="633" t="s">
        <v>855</v>
      </c>
      <c r="M830" s="891"/>
      <c r="N830" s="891"/>
      <c r="O830" s="891"/>
      <c r="P830" s="891"/>
      <c r="Q830" s="891"/>
      <c r="R830" s="891"/>
      <c r="S830" s="891"/>
      <c r="T830" s="891"/>
      <c r="U830" s="891"/>
      <c r="V830" s="891"/>
      <c r="W830" s="891"/>
      <c r="X830" s="892"/>
      <c r="Y830" s="636">
        <v>1</v>
      </c>
      <c r="Z830" s="637"/>
      <c r="AA830" s="637"/>
      <c r="AB830" s="650"/>
      <c r="AC830" s="641" t="s">
        <v>724</v>
      </c>
      <c r="AD830" s="642"/>
      <c r="AE830" s="642"/>
      <c r="AF830" s="642"/>
      <c r="AG830" s="643"/>
      <c r="AH830" s="633" t="s">
        <v>730</v>
      </c>
      <c r="AI830" s="634"/>
      <c r="AJ830" s="634"/>
      <c r="AK830" s="634"/>
      <c r="AL830" s="634"/>
      <c r="AM830" s="634"/>
      <c r="AN830" s="634"/>
      <c r="AO830" s="634"/>
      <c r="AP830" s="634"/>
      <c r="AQ830" s="634"/>
      <c r="AR830" s="634"/>
      <c r="AS830" s="634"/>
      <c r="AT830" s="635"/>
      <c r="AU830" s="636">
        <v>1</v>
      </c>
      <c r="AV830" s="637"/>
      <c r="AW830" s="637"/>
      <c r="AX830" s="638"/>
      <c r="AY830">
        <f t="shared" si="117"/>
        <v>2</v>
      </c>
    </row>
    <row r="831" spans="1:51" ht="24.75" customHeight="1" x14ac:dyDescent="0.2">
      <c r="A831" s="675"/>
      <c r="B831" s="676"/>
      <c r="C831" s="676"/>
      <c r="D831" s="676"/>
      <c r="E831" s="676"/>
      <c r="F831" s="677"/>
      <c r="G831" s="644"/>
      <c r="H831" s="645"/>
      <c r="I831" s="645"/>
      <c r="J831" s="645"/>
      <c r="K831" s="646"/>
      <c r="L831" s="633"/>
      <c r="M831" s="634"/>
      <c r="N831" s="634"/>
      <c r="O831" s="634"/>
      <c r="P831" s="634"/>
      <c r="Q831" s="634"/>
      <c r="R831" s="634"/>
      <c r="S831" s="634"/>
      <c r="T831" s="634"/>
      <c r="U831" s="634"/>
      <c r="V831" s="634"/>
      <c r="W831" s="634"/>
      <c r="X831" s="635"/>
      <c r="Y831" s="636"/>
      <c r="Z831" s="637"/>
      <c r="AA831" s="637"/>
      <c r="AB831" s="650"/>
      <c r="AC831" s="641"/>
      <c r="AD831" s="642"/>
      <c r="AE831" s="642"/>
      <c r="AF831" s="642"/>
      <c r="AG831" s="643"/>
      <c r="AH831" s="633"/>
      <c r="AI831" s="634"/>
      <c r="AJ831" s="634"/>
      <c r="AK831" s="634"/>
      <c r="AL831" s="634"/>
      <c r="AM831" s="634"/>
      <c r="AN831" s="634"/>
      <c r="AO831" s="634"/>
      <c r="AP831" s="634"/>
      <c r="AQ831" s="634"/>
      <c r="AR831" s="634"/>
      <c r="AS831" s="634"/>
      <c r="AT831" s="635"/>
      <c r="AU831" s="636"/>
      <c r="AV831" s="637"/>
      <c r="AW831" s="637"/>
      <c r="AX831" s="638"/>
      <c r="AY831">
        <f t="shared" si="117"/>
        <v>2</v>
      </c>
    </row>
    <row r="832" spans="1:51" ht="24.75" customHeight="1" x14ac:dyDescent="0.2">
      <c r="A832" s="675"/>
      <c r="B832" s="676"/>
      <c r="C832" s="676"/>
      <c r="D832" s="676"/>
      <c r="E832" s="676"/>
      <c r="F832" s="677"/>
      <c r="G832" s="644"/>
      <c r="H832" s="902"/>
      <c r="I832" s="902"/>
      <c r="J832" s="902"/>
      <c r="K832" s="903"/>
      <c r="L832" s="633"/>
      <c r="M832" s="891"/>
      <c r="N832" s="891"/>
      <c r="O832" s="891"/>
      <c r="P832" s="891"/>
      <c r="Q832" s="891"/>
      <c r="R832" s="891"/>
      <c r="S832" s="891"/>
      <c r="T832" s="891"/>
      <c r="U832" s="891"/>
      <c r="V832" s="891"/>
      <c r="W832" s="891"/>
      <c r="X832" s="892"/>
      <c r="Y832" s="636"/>
      <c r="Z832" s="637"/>
      <c r="AA832" s="637"/>
      <c r="AB832" s="650"/>
      <c r="AC832" s="641"/>
      <c r="AD832" s="642"/>
      <c r="AE832" s="642"/>
      <c r="AF832" s="642"/>
      <c r="AG832" s="643"/>
      <c r="AH832" s="633"/>
      <c r="AI832" s="634"/>
      <c r="AJ832" s="634"/>
      <c r="AK832" s="634"/>
      <c r="AL832" s="634"/>
      <c r="AM832" s="634"/>
      <c r="AN832" s="634"/>
      <c r="AO832" s="634"/>
      <c r="AP832" s="634"/>
      <c r="AQ832" s="634"/>
      <c r="AR832" s="634"/>
      <c r="AS832" s="634"/>
      <c r="AT832" s="635"/>
      <c r="AU832" s="636"/>
      <c r="AV832" s="637"/>
      <c r="AW832" s="637"/>
      <c r="AX832" s="638"/>
      <c r="AY832">
        <f t="shared" si="117"/>
        <v>2</v>
      </c>
    </row>
    <row r="833" spans="1:51" ht="24.75" customHeight="1" x14ac:dyDescent="0.2">
      <c r="A833" s="675"/>
      <c r="B833" s="676"/>
      <c r="C833" s="676"/>
      <c r="D833" s="676"/>
      <c r="E833" s="676"/>
      <c r="F833" s="677"/>
      <c r="G833" s="644"/>
      <c r="H833" s="902"/>
      <c r="I833" s="902"/>
      <c r="J833" s="902"/>
      <c r="K833" s="903"/>
      <c r="L833" s="633"/>
      <c r="M833" s="891"/>
      <c r="N833" s="891"/>
      <c r="O833" s="891"/>
      <c r="P833" s="891"/>
      <c r="Q833" s="891"/>
      <c r="R833" s="891"/>
      <c r="S833" s="891"/>
      <c r="T833" s="891"/>
      <c r="U833" s="891"/>
      <c r="V833" s="891"/>
      <c r="W833" s="891"/>
      <c r="X833" s="892"/>
      <c r="Y833" s="636"/>
      <c r="Z833" s="637"/>
      <c r="AA833" s="637"/>
      <c r="AB833" s="650"/>
      <c r="AC833" s="641"/>
      <c r="AD833" s="642"/>
      <c r="AE833" s="642"/>
      <c r="AF833" s="642"/>
      <c r="AG833" s="643"/>
      <c r="AH833" s="633"/>
      <c r="AI833" s="634"/>
      <c r="AJ833" s="634"/>
      <c r="AK833" s="634"/>
      <c r="AL833" s="634"/>
      <c r="AM833" s="634"/>
      <c r="AN833" s="634"/>
      <c r="AO833" s="634"/>
      <c r="AP833" s="634"/>
      <c r="AQ833" s="634"/>
      <c r="AR833" s="634"/>
      <c r="AS833" s="634"/>
      <c r="AT833" s="635"/>
      <c r="AU833" s="636"/>
      <c r="AV833" s="637"/>
      <c r="AW833" s="637"/>
      <c r="AX833" s="638"/>
      <c r="AY833">
        <f t="shared" si="117"/>
        <v>2</v>
      </c>
    </row>
    <row r="834" spans="1:51" ht="24.75" customHeight="1" x14ac:dyDescent="0.2">
      <c r="A834" s="675"/>
      <c r="B834" s="676"/>
      <c r="C834" s="676"/>
      <c r="D834" s="676"/>
      <c r="E834" s="676"/>
      <c r="F834" s="677"/>
      <c r="G834" s="644"/>
      <c r="H834" s="645"/>
      <c r="I834" s="645"/>
      <c r="J834" s="645"/>
      <c r="K834" s="646"/>
      <c r="L834" s="633"/>
      <c r="M834" s="634"/>
      <c r="N834" s="634"/>
      <c r="O834" s="634"/>
      <c r="P834" s="634"/>
      <c r="Q834" s="634"/>
      <c r="R834" s="634"/>
      <c r="S834" s="634"/>
      <c r="T834" s="634"/>
      <c r="U834" s="634"/>
      <c r="V834" s="634"/>
      <c r="W834" s="634"/>
      <c r="X834" s="635"/>
      <c r="Y834" s="636"/>
      <c r="Z834" s="637"/>
      <c r="AA834" s="637"/>
      <c r="AB834" s="650"/>
      <c r="AC834" s="641"/>
      <c r="AD834" s="642"/>
      <c r="AE834" s="642"/>
      <c r="AF834" s="642"/>
      <c r="AG834" s="643"/>
      <c r="AH834" s="633"/>
      <c r="AI834" s="634"/>
      <c r="AJ834" s="634"/>
      <c r="AK834" s="634"/>
      <c r="AL834" s="634"/>
      <c r="AM834" s="634"/>
      <c r="AN834" s="634"/>
      <c r="AO834" s="634"/>
      <c r="AP834" s="634"/>
      <c r="AQ834" s="634"/>
      <c r="AR834" s="634"/>
      <c r="AS834" s="634"/>
      <c r="AT834" s="635"/>
      <c r="AU834" s="636"/>
      <c r="AV834" s="637"/>
      <c r="AW834" s="637"/>
      <c r="AX834" s="638"/>
      <c r="AY834">
        <f t="shared" si="117"/>
        <v>2</v>
      </c>
    </row>
    <row r="835" spans="1:51" ht="24.75" customHeight="1" x14ac:dyDescent="0.2">
      <c r="A835" s="675"/>
      <c r="B835" s="676"/>
      <c r="C835" s="676"/>
      <c r="D835" s="676"/>
      <c r="E835" s="676"/>
      <c r="F835" s="677"/>
      <c r="G835" s="644"/>
      <c r="H835" s="645"/>
      <c r="I835" s="645"/>
      <c r="J835" s="645"/>
      <c r="K835" s="646"/>
      <c r="L835" s="633"/>
      <c r="M835" s="634"/>
      <c r="N835" s="634"/>
      <c r="O835" s="634"/>
      <c r="P835" s="634"/>
      <c r="Q835" s="634"/>
      <c r="R835" s="634"/>
      <c r="S835" s="634"/>
      <c r="T835" s="634"/>
      <c r="U835" s="634"/>
      <c r="V835" s="634"/>
      <c r="W835" s="634"/>
      <c r="X835" s="635"/>
      <c r="Y835" s="636"/>
      <c r="Z835" s="637"/>
      <c r="AA835" s="637"/>
      <c r="AB835" s="650"/>
      <c r="AC835" s="644"/>
      <c r="AD835" s="645"/>
      <c r="AE835" s="645"/>
      <c r="AF835" s="645"/>
      <c r="AG835" s="646"/>
      <c r="AH835" s="633"/>
      <c r="AI835" s="634"/>
      <c r="AJ835" s="634"/>
      <c r="AK835" s="634"/>
      <c r="AL835" s="634"/>
      <c r="AM835" s="634"/>
      <c r="AN835" s="634"/>
      <c r="AO835" s="634"/>
      <c r="AP835" s="634"/>
      <c r="AQ835" s="634"/>
      <c r="AR835" s="634"/>
      <c r="AS835" s="634"/>
      <c r="AT835" s="635"/>
      <c r="AU835" s="636"/>
      <c r="AV835" s="637"/>
      <c r="AW835" s="637"/>
      <c r="AX835" s="638"/>
      <c r="AY835">
        <f t="shared" si="117"/>
        <v>2</v>
      </c>
    </row>
    <row r="836" spans="1:51" ht="24.75" customHeight="1" x14ac:dyDescent="0.2">
      <c r="A836" s="675"/>
      <c r="B836" s="676"/>
      <c r="C836" s="676"/>
      <c r="D836" s="676"/>
      <c r="E836" s="676"/>
      <c r="F836" s="677"/>
      <c r="G836" s="644"/>
      <c r="H836" s="645"/>
      <c r="I836" s="645"/>
      <c r="J836" s="645"/>
      <c r="K836" s="646"/>
      <c r="L836" s="633"/>
      <c r="M836" s="634"/>
      <c r="N836" s="634"/>
      <c r="O836" s="634"/>
      <c r="P836" s="634"/>
      <c r="Q836" s="634"/>
      <c r="R836" s="634"/>
      <c r="S836" s="634"/>
      <c r="T836" s="634"/>
      <c r="U836" s="634"/>
      <c r="V836" s="634"/>
      <c r="W836" s="634"/>
      <c r="X836" s="635"/>
      <c r="Y836" s="636"/>
      <c r="Z836" s="637"/>
      <c r="AA836" s="637"/>
      <c r="AB836" s="650"/>
      <c r="AC836" s="644"/>
      <c r="AD836" s="645"/>
      <c r="AE836" s="645"/>
      <c r="AF836" s="645"/>
      <c r="AG836" s="646"/>
      <c r="AH836" s="633"/>
      <c r="AI836" s="634"/>
      <c r="AJ836" s="634"/>
      <c r="AK836" s="634"/>
      <c r="AL836" s="634"/>
      <c r="AM836" s="634"/>
      <c r="AN836" s="634"/>
      <c r="AO836" s="634"/>
      <c r="AP836" s="634"/>
      <c r="AQ836" s="634"/>
      <c r="AR836" s="634"/>
      <c r="AS836" s="634"/>
      <c r="AT836" s="635"/>
      <c r="AU836" s="636"/>
      <c r="AV836" s="637"/>
      <c r="AW836" s="637"/>
      <c r="AX836" s="638"/>
      <c r="AY836">
        <f t="shared" si="117"/>
        <v>2</v>
      </c>
    </row>
    <row r="837" spans="1:51" ht="24.75" customHeight="1" x14ac:dyDescent="0.2">
      <c r="A837" s="675"/>
      <c r="B837" s="676"/>
      <c r="C837" s="676"/>
      <c r="D837" s="676"/>
      <c r="E837" s="676"/>
      <c r="F837" s="677"/>
      <c r="G837" s="644"/>
      <c r="H837" s="645"/>
      <c r="I837" s="645"/>
      <c r="J837" s="645"/>
      <c r="K837" s="646"/>
      <c r="L837" s="633"/>
      <c r="M837" s="634"/>
      <c r="N837" s="634"/>
      <c r="O837" s="634"/>
      <c r="P837" s="634"/>
      <c r="Q837" s="634"/>
      <c r="R837" s="634"/>
      <c r="S837" s="634"/>
      <c r="T837" s="634"/>
      <c r="U837" s="634"/>
      <c r="V837" s="634"/>
      <c r="W837" s="634"/>
      <c r="X837" s="635"/>
      <c r="Y837" s="636"/>
      <c r="Z837" s="637"/>
      <c r="AA837" s="637"/>
      <c r="AB837" s="650"/>
      <c r="AC837" s="644"/>
      <c r="AD837" s="645"/>
      <c r="AE837" s="645"/>
      <c r="AF837" s="645"/>
      <c r="AG837" s="646"/>
      <c r="AH837" s="633"/>
      <c r="AI837" s="634"/>
      <c r="AJ837" s="634"/>
      <c r="AK837" s="634"/>
      <c r="AL837" s="634"/>
      <c r="AM837" s="634"/>
      <c r="AN837" s="634"/>
      <c r="AO837" s="634"/>
      <c r="AP837" s="634"/>
      <c r="AQ837" s="634"/>
      <c r="AR837" s="634"/>
      <c r="AS837" s="634"/>
      <c r="AT837" s="635"/>
      <c r="AU837" s="636"/>
      <c r="AV837" s="637"/>
      <c r="AW837" s="637"/>
      <c r="AX837" s="638"/>
      <c r="AY837">
        <f t="shared" si="117"/>
        <v>2</v>
      </c>
    </row>
    <row r="838" spans="1:51" ht="24.75" customHeight="1" x14ac:dyDescent="0.2">
      <c r="A838" s="675"/>
      <c r="B838" s="676"/>
      <c r="C838" s="676"/>
      <c r="D838" s="676"/>
      <c r="E838" s="676"/>
      <c r="F838" s="677"/>
      <c r="G838" s="867" t="s">
        <v>20</v>
      </c>
      <c r="H838" s="868"/>
      <c r="I838" s="868"/>
      <c r="J838" s="868"/>
      <c r="K838" s="868"/>
      <c r="L838" s="869"/>
      <c r="M838" s="870"/>
      <c r="N838" s="870"/>
      <c r="O838" s="870"/>
      <c r="P838" s="870"/>
      <c r="Q838" s="870"/>
      <c r="R838" s="870"/>
      <c r="S838" s="870"/>
      <c r="T838" s="870"/>
      <c r="U838" s="870"/>
      <c r="V838" s="870"/>
      <c r="W838" s="870"/>
      <c r="X838" s="871"/>
      <c r="Y838" s="872">
        <f>SUM(Y828:AB837)</f>
        <v>2.1</v>
      </c>
      <c r="Z838" s="873"/>
      <c r="AA838" s="873"/>
      <c r="AB838" s="874"/>
      <c r="AC838" s="867" t="s">
        <v>20</v>
      </c>
      <c r="AD838" s="868"/>
      <c r="AE838" s="868"/>
      <c r="AF838" s="868"/>
      <c r="AG838" s="868"/>
      <c r="AH838" s="869"/>
      <c r="AI838" s="870"/>
      <c r="AJ838" s="870"/>
      <c r="AK838" s="870"/>
      <c r="AL838" s="870"/>
      <c r="AM838" s="870"/>
      <c r="AN838" s="870"/>
      <c r="AO838" s="870"/>
      <c r="AP838" s="870"/>
      <c r="AQ838" s="870"/>
      <c r="AR838" s="870"/>
      <c r="AS838" s="870"/>
      <c r="AT838" s="871"/>
      <c r="AU838" s="872">
        <f>SUM(AU828:AX837)</f>
        <v>6</v>
      </c>
      <c r="AV838" s="873"/>
      <c r="AW838" s="873"/>
      <c r="AX838" s="875"/>
      <c r="AY838">
        <f t="shared" si="117"/>
        <v>2</v>
      </c>
    </row>
    <row r="839" spans="1:51" ht="24.75" hidden="1" customHeight="1" thickBot="1" x14ac:dyDescent="0.25">
      <c r="A839" s="975" t="s">
        <v>147</v>
      </c>
      <c r="B839" s="976"/>
      <c r="C839" s="976"/>
      <c r="D839" s="976"/>
      <c r="E839" s="976"/>
      <c r="F839" s="976"/>
      <c r="G839" s="976"/>
      <c r="H839" s="976"/>
      <c r="I839" s="976"/>
      <c r="J839" s="976"/>
      <c r="K839" s="976"/>
      <c r="L839" s="976"/>
      <c r="M839" s="976"/>
      <c r="N839" s="976"/>
      <c r="O839" s="976"/>
      <c r="P839" s="976"/>
      <c r="Q839" s="976"/>
      <c r="R839" s="976"/>
      <c r="S839" s="976"/>
      <c r="T839" s="976"/>
      <c r="U839" s="976"/>
      <c r="V839" s="976"/>
      <c r="W839" s="976"/>
      <c r="X839" s="976"/>
      <c r="Y839" s="976"/>
      <c r="Z839" s="976"/>
      <c r="AA839" s="976"/>
      <c r="AB839" s="976"/>
      <c r="AC839" s="976"/>
      <c r="AD839" s="976"/>
      <c r="AE839" s="976"/>
      <c r="AF839" s="976"/>
      <c r="AG839" s="976"/>
      <c r="AH839" s="976"/>
      <c r="AI839" s="976"/>
      <c r="AJ839" s="976"/>
      <c r="AK839" s="977"/>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2"/>
      <c r="B844" s="362"/>
      <c r="C844" s="362" t="s">
        <v>26</v>
      </c>
      <c r="D844" s="362"/>
      <c r="E844" s="362"/>
      <c r="F844" s="362"/>
      <c r="G844" s="362"/>
      <c r="H844" s="362"/>
      <c r="I844" s="362"/>
      <c r="J844" s="137" t="s">
        <v>219</v>
      </c>
      <c r="K844" s="363"/>
      <c r="L844" s="363"/>
      <c r="M844" s="363"/>
      <c r="N844" s="363"/>
      <c r="O844" s="363"/>
      <c r="P844" s="232" t="s">
        <v>195</v>
      </c>
      <c r="Q844" s="232"/>
      <c r="R844" s="232"/>
      <c r="S844" s="232"/>
      <c r="T844" s="232"/>
      <c r="U844" s="232"/>
      <c r="V844" s="232"/>
      <c r="W844" s="232"/>
      <c r="X844" s="232"/>
      <c r="Y844" s="364" t="s">
        <v>217</v>
      </c>
      <c r="Z844" s="365"/>
      <c r="AA844" s="365"/>
      <c r="AB844" s="365"/>
      <c r="AC844" s="137" t="s">
        <v>253</v>
      </c>
      <c r="AD844" s="137"/>
      <c r="AE844" s="137"/>
      <c r="AF844" s="137"/>
      <c r="AG844" s="137"/>
      <c r="AH844" s="364" t="s">
        <v>278</v>
      </c>
      <c r="AI844" s="362"/>
      <c r="AJ844" s="362"/>
      <c r="AK844" s="362"/>
      <c r="AL844" s="362" t="s">
        <v>21</v>
      </c>
      <c r="AM844" s="362"/>
      <c r="AN844" s="362"/>
      <c r="AO844" s="366"/>
      <c r="AP844" s="367" t="s">
        <v>220</v>
      </c>
      <c r="AQ844" s="367"/>
      <c r="AR844" s="367"/>
      <c r="AS844" s="367"/>
      <c r="AT844" s="367"/>
      <c r="AU844" s="367"/>
      <c r="AV844" s="367"/>
      <c r="AW844" s="367"/>
      <c r="AX844" s="367"/>
    </row>
    <row r="845" spans="1:51" ht="43.95" customHeight="1" x14ac:dyDescent="0.2">
      <c r="A845" s="404">
        <v>1</v>
      </c>
      <c r="B845" s="404">
        <v>1</v>
      </c>
      <c r="C845" s="405" t="s">
        <v>732</v>
      </c>
      <c r="D845" s="406"/>
      <c r="E845" s="406"/>
      <c r="F845" s="406"/>
      <c r="G845" s="406"/>
      <c r="H845" s="406"/>
      <c r="I845" s="406"/>
      <c r="J845" s="978">
        <v>8430001021837</v>
      </c>
      <c r="K845" s="978"/>
      <c r="L845" s="978"/>
      <c r="M845" s="978"/>
      <c r="N845" s="978"/>
      <c r="O845" s="978"/>
      <c r="P845" s="980" t="s">
        <v>830</v>
      </c>
      <c r="Q845" s="981"/>
      <c r="R845" s="981"/>
      <c r="S845" s="981"/>
      <c r="T845" s="981"/>
      <c r="U845" s="981"/>
      <c r="V845" s="981"/>
      <c r="W845" s="981"/>
      <c r="X845" s="981"/>
      <c r="Y845" s="979">
        <v>2.1</v>
      </c>
      <c r="Z845" s="979"/>
      <c r="AA845" s="979"/>
      <c r="AB845" s="979"/>
      <c r="AC845" s="973" t="s">
        <v>733</v>
      </c>
      <c r="AD845" s="974"/>
      <c r="AE845" s="974"/>
      <c r="AF845" s="974"/>
      <c r="AG845" s="974"/>
      <c r="AH845" s="355">
        <v>2</v>
      </c>
      <c r="AI845" s="356"/>
      <c r="AJ845" s="356"/>
      <c r="AK845" s="356"/>
      <c r="AL845" s="339">
        <v>55</v>
      </c>
      <c r="AM845" s="340"/>
      <c r="AN845" s="340"/>
      <c r="AO845" s="341"/>
      <c r="AP845" s="407" t="s">
        <v>316</v>
      </c>
      <c r="AQ845" s="407"/>
      <c r="AR845" s="407"/>
      <c r="AS845" s="407"/>
      <c r="AT845" s="407"/>
      <c r="AU845" s="407"/>
      <c r="AV845" s="407"/>
      <c r="AW845" s="407"/>
      <c r="AX845" s="407"/>
    </row>
    <row r="846" spans="1:51" ht="30" hidden="1" customHeight="1" x14ac:dyDescent="0.2">
      <c r="A846" s="404">
        <v>2</v>
      </c>
      <c r="B846" s="404">
        <v>1</v>
      </c>
      <c r="C846" s="375"/>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73"/>
      <c r="AI846" s="374"/>
      <c r="AJ846" s="374"/>
      <c r="AK846" s="374"/>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404">
        <v>3</v>
      </c>
      <c r="B847" s="404">
        <v>1</v>
      </c>
      <c r="C847" s="375"/>
      <c r="D847" s="328"/>
      <c r="E847" s="328"/>
      <c r="F847" s="328"/>
      <c r="G847" s="328"/>
      <c r="H847" s="328"/>
      <c r="I847" s="328"/>
      <c r="J847" s="329"/>
      <c r="K847" s="330"/>
      <c r="L847" s="330"/>
      <c r="M847" s="330"/>
      <c r="N847" s="330"/>
      <c r="O847" s="330"/>
      <c r="P847" s="376"/>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404">
        <v>4</v>
      </c>
      <c r="B848" s="404">
        <v>1</v>
      </c>
      <c r="C848" s="375"/>
      <c r="D848" s="328"/>
      <c r="E848" s="328"/>
      <c r="F848" s="328"/>
      <c r="G848" s="328"/>
      <c r="H848" s="328"/>
      <c r="I848" s="328"/>
      <c r="J848" s="329"/>
      <c r="K848" s="330"/>
      <c r="L848" s="330"/>
      <c r="M848" s="330"/>
      <c r="N848" s="330"/>
      <c r="O848" s="330"/>
      <c r="P848" s="376"/>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404">
        <v>5</v>
      </c>
      <c r="B849" s="404">
        <v>1</v>
      </c>
      <c r="C849" s="375"/>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404">
        <v>6</v>
      </c>
      <c r="B850" s="404">
        <v>1</v>
      </c>
      <c r="C850" s="375"/>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404">
        <v>7</v>
      </c>
      <c r="B851" s="404">
        <v>1</v>
      </c>
      <c r="C851" s="375"/>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404">
        <v>8</v>
      </c>
      <c r="B852" s="404">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404">
        <v>9</v>
      </c>
      <c r="B853" s="404">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404">
        <v>10</v>
      </c>
      <c r="B854" s="404">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404">
        <v>11</v>
      </c>
      <c r="B855" s="404">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404">
        <v>12</v>
      </c>
      <c r="B856" s="404">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404">
        <v>13</v>
      </c>
      <c r="B857" s="404">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404">
        <v>14</v>
      </c>
      <c r="B858" s="404">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404">
        <v>15</v>
      </c>
      <c r="B859" s="404">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404">
        <v>16</v>
      </c>
      <c r="B860" s="404">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404">
        <v>17</v>
      </c>
      <c r="B861" s="404">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404">
        <v>18</v>
      </c>
      <c r="B862" s="404">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404">
        <v>19</v>
      </c>
      <c r="B863" s="404">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404">
        <v>20</v>
      </c>
      <c r="B864" s="404">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404">
        <v>21</v>
      </c>
      <c r="B865" s="404">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404">
        <v>22</v>
      </c>
      <c r="B866" s="404">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404">
        <v>23</v>
      </c>
      <c r="B867" s="404">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404">
        <v>24</v>
      </c>
      <c r="B868" s="404">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404">
        <v>25</v>
      </c>
      <c r="B869" s="404">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404">
        <v>26</v>
      </c>
      <c r="B870" s="404">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404">
        <v>27</v>
      </c>
      <c r="B871" s="404">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404">
        <v>28</v>
      </c>
      <c r="B872" s="404">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404">
        <v>29</v>
      </c>
      <c r="B873" s="404">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404">
        <v>30</v>
      </c>
      <c r="B874" s="404">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62"/>
      <c r="B877" s="362"/>
      <c r="C877" s="362" t="s">
        <v>26</v>
      </c>
      <c r="D877" s="362"/>
      <c r="E877" s="362"/>
      <c r="F877" s="362"/>
      <c r="G877" s="362"/>
      <c r="H877" s="362"/>
      <c r="I877" s="362"/>
      <c r="J877" s="137" t="s">
        <v>219</v>
      </c>
      <c r="K877" s="363"/>
      <c r="L877" s="363"/>
      <c r="M877" s="363"/>
      <c r="N877" s="363"/>
      <c r="O877" s="363"/>
      <c r="P877" s="232" t="s">
        <v>195</v>
      </c>
      <c r="Q877" s="232"/>
      <c r="R877" s="232"/>
      <c r="S877" s="232"/>
      <c r="T877" s="232"/>
      <c r="U877" s="232"/>
      <c r="V877" s="232"/>
      <c r="W877" s="232"/>
      <c r="X877" s="232"/>
      <c r="Y877" s="364" t="s">
        <v>217</v>
      </c>
      <c r="Z877" s="365"/>
      <c r="AA877" s="365"/>
      <c r="AB877" s="365"/>
      <c r="AC877" s="137" t="s">
        <v>253</v>
      </c>
      <c r="AD877" s="137"/>
      <c r="AE877" s="137"/>
      <c r="AF877" s="137"/>
      <c r="AG877" s="137"/>
      <c r="AH877" s="364" t="s">
        <v>278</v>
      </c>
      <c r="AI877" s="362"/>
      <c r="AJ877" s="362"/>
      <c r="AK877" s="362"/>
      <c r="AL877" s="362" t="s">
        <v>21</v>
      </c>
      <c r="AM877" s="362"/>
      <c r="AN877" s="362"/>
      <c r="AO877" s="366"/>
      <c r="AP877" s="367" t="s">
        <v>220</v>
      </c>
      <c r="AQ877" s="367"/>
      <c r="AR877" s="367"/>
      <c r="AS877" s="367"/>
      <c r="AT877" s="367"/>
      <c r="AU877" s="367"/>
      <c r="AV877" s="367"/>
      <c r="AW877" s="367"/>
      <c r="AX877" s="367"/>
      <c r="AY877">
        <f t="shared" ref="AY877:AY878" si="118">$AY$875</f>
        <v>1</v>
      </c>
    </row>
    <row r="878" spans="1:51" ht="44.4" customHeight="1" x14ac:dyDescent="0.2">
      <c r="A878" s="404">
        <v>1</v>
      </c>
      <c r="B878" s="404">
        <v>1</v>
      </c>
      <c r="C878" s="385" t="s">
        <v>735</v>
      </c>
      <c r="D878" s="383"/>
      <c r="E878" s="383"/>
      <c r="F878" s="383"/>
      <c r="G878" s="383"/>
      <c r="H878" s="383"/>
      <c r="I878" s="383"/>
      <c r="J878" s="377">
        <v>5460305001741</v>
      </c>
      <c r="K878" s="378"/>
      <c r="L878" s="378"/>
      <c r="M878" s="378"/>
      <c r="N878" s="378"/>
      <c r="O878" s="378"/>
      <c r="P878" s="379" t="s">
        <v>736</v>
      </c>
      <c r="Q878" s="380"/>
      <c r="R878" s="380"/>
      <c r="S878" s="380"/>
      <c r="T878" s="380"/>
      <c r="U878" s="380"/>
      <c r="V878" s="380"/>
      <c r="W878" s="380"/>
      <c r="X878" s="380"/>
      <c r="Y878" s="381">
        <v>5</v>
      </c>
      <c r="Z878" s="381"/>
      <c r="AA878" s="381"/>
      <c r="AB878" s="381"/>
      <c r="AC878" s="973" t="s">
        <v>733</v>
      </c>
      <c r="AD878" s="974"/>
      <c r="AE878" s="974"/>
      <c r="AF878" s="974"/>
      <c r="AG878" s="974"/>
      <c r="AH878" s="389">
        <v>1</v>
      </c>
      <c r="AI878" s="390"/>
      <c r="AJ878" s="390"/>
      <c r="AK878" s="390"/>
      <c r="AL878" s="339">
        <v>92.2</v>
      </c>
      <c r="AM878" s="340"/>
      <c r="AN878" s="340"/>
      <c r="AO878" s="341"/>
      <c r="AP878" s="407" t="s">
        <v>316</v>
      </c>
      <c r="AQ878" s="407"/>
      <c r="AR878" s="407"/>
      <c r="AS878" s="407"/>
      <c r="AT878" s="407"/>
      <c r="AU878" s="407"/>
      <c r="AV878" s="407"/>
      <c r="AW878" s="407"/>
      <c r="AX878" s="407"/>
      <c r="AY878">
        <f t="shared" si="118"/>
        <v>1</v>
      </c>
    </row>
    <row r="879" spans="1:51" ht="30" customHeight="1" x14ac:dyDescent="0.2">
      <c r="A879" s="404">
        <v>2</v>
      </c>
      <c r="B879" s="404">
        <v>1</v>
      </c>
      <c r="C879" s="385" t="s">
        <v>735</v>
      </c>
      <c r="D879" s="383"/>
      <c r="E879" s="383"/>
      <c r="F879" s="383"/>
      <c r="G879" s="383"/>
      <c r="H879" s="383"/>
      <c r="I879" s="383"/>
      <c r="J879" s="377">
        <v>5460305001741</v>
      </c>
      <c r="K879" s="378"/>
      <c r="L879" s="378"/>
      <c r="M879" s="378"/>
      <c r="N879" s="378"/>
      <c r="O879" s="378"/>
      <c r="P879" s="379" t="s">
        <v>737</v>
      </c>
      <c r="Q879" s="380"/>
      <c r="R879" s="380"/>
      <c r="S879" s="380"/>
      <c r="T879" s="380"/>
      <c r="U879" s="380"/>
      <c r="V879" s="380"/>
      <c r="W879" s="380"/>
      <c r="X879" s="380"/>
      <c r="Y879" s="381">
        <v>4</v>
      </c>
      <c r="Z879" s="381"/>
      <c r="AA879" s="381"/>
      <c r="AB879" s="381"/>
      <c r="AC879" s="973" t="s">
        <v>733</v>
      </c>
      <c r="AD879" s="974"/>
      <c r="AE879" s="974"/>
      <c r="AF879" s="974"/>
      <c r="AG879" s="974"/>
      <c r="AH879" s="389">
        <v>3</v>
      </c>
      <c r="AI879" s="390"/>
      <c r="AJ879" s="390"/>
      <c r="AK879" s="390"/>
      <c r="AL879" s="339">
        <v>88.5</v>
      </c>
      <c r="AM879" s="340"/>
      <c r="AN879" s="340"/>
      <c r="AO879" s="341"/>
      <c r="AP879" s="407" t="s">
        <v>316</v>
      </c>
      <c r="AQ879" s="407"/>
      <c r="AR879" s="407"/>
      <c r="AS879" s="407"/>
      <c r="AT879" s="407"/>
      <c r="AU879" s="407"/>
      <c r="AV879" s="407"/>
      <c r="AW879" s="407"/>
      <c r="AX879" s="407"/>
      <c r="AY879">
        <f>COUNTA($C$879)</f>
        <v>1</v>
      </c>
    </row>
    <row r="880" spans="1:51" ht="30" customHeight="1" x14ac:dyDescent="0.2">
      <c r="A880" s="404">
        <v>3</v>
      </c>
      <c r="B880" s="404">
        <v>1</v>
      </c>
      <c r="C880" s="375" t="s">
        <v>735</v>
      </c>
      <c r="D880" s="328"/>
      <c r="E880" s="328"/>
      <c r="F880" s="328"/>
      <c r="G880" s="328"/>
      <c r="H880" s="328"/>
      <c r="I880" s="328"/>
      <c r="J880" s="329">
        <v>5460305001741</v>
      </c>
      <c r="K880" s="330"/>
      <c r="L880" s="330"/>
      <c r="M880" s="330"/>
      <c r="N880" s="330"/>
      <c r="O880" s="330"/>
      <c r="P880" s="391" t="s">
        <v>738</v>
      </c>
      <c r="Q880" s="392"/>
      <c r="R880" s="392"/>
      <c r="S880" s="392"/>
      <c r="T880" s="392"/>
      <c r="U880" s="392"/>
      <c r="V880" s="392"/>
      <c r="W880" s="392"/>
      <c r="X880" s="392"/>
      <c r="Y880" s="393">
        <v>1</v>
      </c>
      <c r="Z880" s="393"/>
      <c r="AA880" s="393"/>
      <c r="AB880" s="393"/>
      <c r="AC880" s="394" t="s">
        <v>739</v>
      </c>
      <c r="AD880" s="394"/>
      <c r="AE880" s="394"/>
      <c r="AF880" s="394"/>
      <c r="AG880" s="394"/>
      <c r="AH880" s="339" t="s">
        <v>316</v>
      </c>
      <c r="AI880" s="340"/>
      <c r="AJ880" s="340"/>
      <c r="AK880" s="341"/>
      <c r="AL880" s="339" t="s">
        <v>316</v>
      </c>
      <c r="AM880" s="340"/>
      <c r="AN880" s="340"/>
      <c r="AO880" s="341"/>
      <c r="AP880" s="407" t="s">
        <v>316</v>
      </c>
      <c r="AQ880" s="407"/>
      <c r="AR880" s="407"/>
      <c r="AS880" s="407"/>
      <c r="AT880" s="407"/>
      <c r="AU880" s="407"/>
      <c r="AV880" s="407"/>
      <c r="AW880" s="407"/>
      <c r="AX880" s="407"/>
      <c r="AY880">
        <f>COUNTA($C$880)</f>
        <v>1</v>
      </c>
    </row>
    <row r="881" spans="1:51" ht="43.95" customHeight="1" x14ac:dyDescent="0.2">
      <c r="A881" s="404">
        <v>4</v>
      </c>
      <c r="B881" s="404">
        <v>1</v>
      </c>
      <c r="C881" s="375" t="s">
        <v>735</v>
      </c>
      <c r="D881" s="328"/>
      <c r="E881" s="328"/>
      <c r="F881" s="328"/>
      <c r="G881" s="328"/>
      <c r="H881" s="328"/>
      <c r="I881" s="328"/>
      <c r="J881" s="329">
        <v>5460305001741</v>
      </c>
      <c r="K881" s="330"/>
      <c r="L881" s="330"/>
      <c r="M881" s="330"/>
      <c r="N881" s="330"/>
      <c r="O881" s="330"/>
      <c r="P881" s="391" t="s">
        <v>740</v>
      </c>
      <c r="Q881" s="392"/>
      <c r="R881" s="392"/>
      <c r="S881" s="392"/>
      <c r="T881" s="392"/>
      <c r="U881" s="392"/>
      <c r="V881" s="392"/>
      <c r="W881" s="392"/>
      <c r="X881" s="392"/>
      <c r="Y881" s="393">
        <v>1</v>
      </c>
      <c r="Z881" s="393"/>
      <c r="AA881" s="393"/>
      <c r="AB881" s="393"/>
      <c r="AC881" s="394" t="s">
        <v>739</v>
      </c>
      <c r="AD881" s="394"/>
      <c r="AE881" s="394"/>
      <c r="AF881" s="394"/>
      <c r="AG881" s="394"/>
      <c r="AH881" s="339" t="s">
        <v>316</v>
      </c>
      <c r="AI881" s="340"/>
      <c r="AJ881" s="340"/>
      <c r="AK881" s="341"/>
      <c r="AL881" s="339" t="s">
        <v>316</v>
      </c>
      <c r="AM881" s="340"/>
      <c r="AN881" s="340"/>
      <c r="AO881" s="341"/>
      <c r="AP881" s="407" t="s">
        <v>316</v>
      </c>
      <c r="AQ881" s="407"/>
      <c r="AR881" s="407"/>
      <c r="AS881" s="407"/>
      <c r="AT881" s="407"/>
      <c r="AU881" s="407"/>
      <c r="AV881" s="407"/>
      <c r="AW881" s="407"/>
      <c r="AX881" s="407"/>
      <c r="AY881">
        <f>COUNTA($C$881)</f>
        <v>1</v>
      </c>
    </row>
    <row r="882" spans="1:51" ht="30" customHeight="1" x14ac:dyDescent="0.2">
      <c r="A882" s="404">
        <v>5</v>
      </c>
      <c r="B882" s="404">
        <v>1</v>
      </c>
      <c r="C882" s="375" t="s">
        <v>741</v>
      </c>
      <c r="D882" s="328"/>
      <c r="E882" s="328"/>
      <c r="F882" s="328"/>
      <c r="G882" s="328"/>
      <c r="H882" s="328"/>
      <c r="I882" s="328"/>
      <c r="J882" s="329">
        <v>8430001008470</v>
      </c>
      <c r="K882" s="330"/>
      <c r="L882" s="330"/>
      <c r="M882" s="330"/>
      <c r="N882" s="330"/>
      <c r="O882" s="330"/>
      <c r="P882" s="391" t="s">
        <v>742</v>
      </c>
      <c r="Q882" s="392"/>
      <c r="R882" s="392"/>
      <c r="S882" s="392"/>
      <c r="T882" s="392"/>
      <c r="U882" s="392"/>
      <c r="V882" s="392"/>
      <c r="W882" s="392"/>
      <c r="X882" s="392"/>
      <c r="Y882" s="393">
        <v>1</v>
      </c>
      <c r="Z882" s="393"/>
      <c r="AA882" s="393"/>
      <c r="AB882" s="393"/>
      <c r="AC882" s="394" t="s">
        <v>739</v>
      </c>
      <c r="AD882" s="394"/>
      <c r="AE882" s="394"/>
      <c r="AF882" s="394"/>
      <c r="AG882" s="394"/>
      <c r="AH882" s="339" t="s">
        <v>316</v>
      </c>
      <c r="AI882" s="340"/>
      <c r="AJ882" s="340"/>
      <c r="AK882" s="341"/>
      <c r="AL882" s="339" t="s">
        <v>316</v>
      </c>
      <c r="AM882" s="340"/>
      <c r="AN882" s="340"/>
      <c r="AO882" s="341"/>
      <c r="AP882" s="407" t="s">
        <v>316</v>
      </c>
      <c r="AQ882" s="407"/>
      <c r="AR882" s="407"/>
      <c r="AS882" s="407"/>
      <c r="AT882" s="407"/>
      <c r="AU882" s="407"/>
      <c r="AV882" s="407"/>
      <c r="AW882" s="407"/>
      <c r="AX882" s="407"/>
      <c r="AY882">
        <f>COUNTA($C$882)</f>
        <v>1</v>
      </c>
    </row>
    <row r="883" spans="1:51" ht="30" customHeight="1" x14ac:dyDescent="0.2">
      <c r="A883" s="404">
        <v>6</v>
      </c>
      <c r="B883" s="404">
        <v>1</v>
      </c>
      <c r="C883" s="375" t="s">
        <v>743</v>
      </c>
      <c r="D883" s="328"/>
      <c r="E883" s="328"/>
      <c r="F883" s="328"/>
      <c r="G883" s="328"/>
      <c r="H883" s="328"/>
      <c r="I883" s="328"/>
      <c r="J883" s="329">
        <v>5460001000717</v>
      </c>
      <c r="K883" s="330"/>
      <c r="L883" s="330"/>
      <c r="M883" s="330"/>
      <c r="N883" s="330"/>
      <c r="O883" s="330"/>
      <c r="P883" s="391" t="s">
        <v>744</v>
      </c>
      <c r="Q883" s="392"/>
      <c r="R883" s="392"/>
      <c r="S883" s="392"/>
      <c r="T883" s="392"/>
      <c r="U883" s="392"/>
      <c r="V883" s="392"/>
      <c r="W883" s="392"/>
      <c r="X883" s="392"/>
      <c r="Y883" s="393">
        <v>0.3</v>
      </c>
      <c r="Z883" s="393"/>
      <c r="AA883" s="393"/>
      <c r="AB883" s="393"/>
      <c r="AC883" s="394" t="s">
        <v>739</v>
      </c>
      <c r="AD883" s="394"/>
      <c r="AE883" s="394"/>
      <c r="AF883" s="394"/>
      <c r="AG883" s="394"/>
      <c r="AH883" s="339" t="s">
        <v>316</v>
      </c>
      <c r="AI883" s="340"/>
      <c r="AJ883" s="340"/>
      <c r="AK883" s="341"/>
      <c r="AL883" s="339" t="s">
        <v>316</v>
      </c>
      <c r="AM883" s="340"/>
      <c r="AN883" s="340"/>
      <c r="AO883" s="341"/>
      <c r="AP883" s="407" t="s">
        <v>316</v>
      </c>
      <c r="AQ883" s="407"/>
      <c r="AR883" s="407"/>
      <c r="AS883" s="407"/>
      <c r="AT883" s="407"/>
      <c r="AU883" s="407"/>
      <c r="AV883" s="407"/>
      <c r="AW883" s="407"/>
      <c r="AX883" s="407"/>
      <c r="AY883">
        <f>COUNTA($C$883)</f>
        <v>1</v>
      </c>
    </row>
    <row r="884" spans="1:51" ht="43.95" customHeight="1" x14ac:dyDescent="0.2">
      <c r="A884" s="404">
        <v>7</v>
      </c>
      <c r="B884" s="404">
        <v>1</v>
      </c>
      <c r="C884" s="375" t="s">
        <v>741</v>
      </c>
      <c r="D884" s="328"/>
      <c r="E884" s="328"/>
      <c r="F884" s="328"/>
      <c r="G884" s="328"/>
      <c r="H884" s="328"/>
      <c r="I884" s="328"/>
      <c r="J884" s="329">
        <v>8430001008470</v>
      </c>
      <c r="K884" s="330"/>
      <c r="L884" s="330"/>
      <c r="M884" s="330"/>
      <c r="N884" s="330"/>
      <c r="O884" s="330"/>
      <c r="P884" s="391" t="s">
        <v>745</v>
      </c>
      <c r="Q884" s="392"/>
      <c r="R884" s="392"/>
      <c r="S884" s="392"/>
      <c r="T884" s="392"/>
      <c r="U884" s="392"/>
      <c r="V884" s="392"/>
      <c r="W884" s="392"/>
      <c r="X884" s="392"/>
      <c r="Y884" s="393">
        <v>0</v>
      </c>
      <c r="Z884" s="393"/>
      <c r="AA884" s="393"/>
      <c r="AB884" s="393"/>
      <c r="AC884" s="394" t="s">
        <v>739</v>
      </c>
      <c r="AD884" s="394"/>
      <c r="AE884" s="394"/>
      <c r="AF884" s="394"/>
      <c r="AG884" s="394"/>
      <c r="AH884" s="339" t="s">
        <v>316</v>
      </c>
      <c r="AI884" s="340"/>
      <c r="AJ884" s="340"/>
      <c r="AK884" s="341"/>
      <c r="AL884" s="339" t="s">
        <v>316</v>
      </c>
      <c r="AM884" s="340"/>
      <c r="AN884" s="340"/>
      <c r="AO884" s="341"/>
      <c r="AP884" s="407" t="s">
        <v>316</v>
      </c>
      <c r="AQ884" s="407"/>
      <c r="AR884" s="407"/>
      <c r="AS884" s="407"/>
      <c r="AT884" s="407"/>
      <c r="AU884" s="407"/>
      <c r="AV884" s="407"/>
      <c r="AW884" s="407"/>
      <c r="AX884" s="407"/>
      <c r="AY884">
        <f>COUNTA($C$884)</f>
        <v>1</v>
      </c>
    </row>
    <row r="885" spans="1:51" ht="30" customHeight="1" x14ac:dyDescent="0.2">
      <c r="A885" s="404">
        <v>8</v>
      </c>
      <c r="B885" s="404">
        <v>1</v>
      </c>
      <c r="C885" s="375" t="s">
        <v>822</v>
      </c>
      <c r="D885" s="328"/>
      <c r="E885" s="328"/>
      <c r="F885" s="328"/>
      <c r="G885" s="328"/>
      <c r="H885" s="328"/>
      <c r="I885" s="328"/>
      <c r="J885" s="329">
        <v>9460301004042</v>
      </c>
      <c r="K885" s="330"/>
      <c r="L885" s="330"/>
      <c r="M885" s="330"/>
      <c r="N885" s="330"/>
      <c r="O885" s="330"/>
      <c r="P885" s="391" t="s">
        <v>824</v>
      </c>
      <c r="Q885" s="392"/>
      <c r="R885" s="392"/>
      <c r="S885" s="392"/>
      <c r="T885" s="392"/>
      <c r="U885" s="392"/>
      <c r="V885" s="392"/>
      <c r="W885" s="392"/>
      <c r="X885" s="392"/>
      <c r="Y885" s="393">
        <v>0</v>
      </c>
      <c r="Z885" s="393"/>
      <c r="AA885" s="393"/>
      <c r="AB885" s="393"/>
      <c r="AC885" s="394" t="s">
        <v>739</v>
      </c>
      <c r="AD885" s="394"/>
      <c r="AE885" s="394"/>
      <c r="AF885" s="394"/>
      <c r="AG885" s="394"/>
      <c r="AH885" s="339" t="s">
        <v>316</v>
      </c>
      <c r="AI885" s="340"/>
      <c r="AJ885" s="340"/>
      <c r="AK885" s="341"/>
      <c r="AL885" s="339" t="s">
        <v>316</v>
      </c>
      <c r="AM885" s="340"/>
      <c r="AN885" s="340"/>
      <c r="AO885" s="341"/>
      <c r="AP885" s="407" t="s">
        <v>316</v>
      </c>
      <c r="AQ885" s="407"/>
      <c r="AR885" s="407"/>
      <c r="AS885" s="407"/>
      <c r="AT885" s="407"/>
      <c r="AU885" s="407"/>
      <c r="AV885" s="407"/>
      <c r="AW885" s="407"/>
      <c r="AX885" s="407"/>
      <c r="AY885">
        <f>COUNTA($C$885)</f>
        <v>1</v>
      </c>
    </row>
    <row r="886" spans="1:51" ht="30" customHeight="1" x14ac:dyDescent="0.2">
      <c r="A886" s="404">
        <v>9</v>
      </c>
      <c r="B886" s="404">
        <v>1</v>
      </c>
      <c r="C886" s="375" t="s">
        <v>823</v>
      </c>
      <c r="D886" s="328"/>
      <c r="E886" s="328"/>
      <c r="F886" s="328"/>
      <c r="G886" s="328"/>
      <c r="H886" s="328"/>
      <c r="I886" s="328"/>
      <c r="J886" s="329">
        <v>7460302004794</v>
      </c>
      <c r="K886" s="330"/>
      <c r="L886" s="330"/>
      <c r="M886" s="330"/>
      <c r="N886" s="330"/>
      <c r="O886" s="330"/>
      <c r="P886" s="391" t="s">
        <v>825</v>
      </c>
      <c r="Q886" s="392"/>
      <c r="R886" s="392"/>
      <c r="S886" s="392"/>
      <c r="T886" s="392"/>
      <c r="U886" s="392"/>
      <c r="V886" s="392"/>
      <c r="W886" s="392"/>
      <c r="X886" s="392"/>
      <c r="Y886" s="393">
        <v>0</v>
      </c>
      <c r="Z886" s="393"/>
      <c r="AA886" s="393"/>
      <c r="AB886" s="393"/>
      <c r="AC886" s="394" t="s">
        <v>826</v>
      </c>
      <c r="AD886" s="394"/>
      <c r="AE886" s="394"/>
      <c r="AF886" s="394"/>
      <c r="AG886" s="394"/>
      <c r="AH886" s="339" t="s">
        <v>316</v>
      </c>
      <c r="AI886" s="340"/>
      <c r="AJ886" s="340"/>
      <c r="AK886" s="341"/>
      <c r="AL886" s="339" t="s">
        <v>316</v>
      </c>
      <c r="AM886" s="340"/>
      <c r="AN886" s="340"/>
      <c r="AO886" s="341"/>
      <c r="AP886" s="407" t="s">
        <v>316</v>
      </c>
      <c r="AQ886" s="407"/>
      <c r="AR886" s="407"/>
      <c r="AS886" s="407"/>
      <c r="AT886" s="407"/>
      <c r="AU886" s="407"/>
      <c r="AV886" s="407"/>
      <c r="AW886" s="407"/>
      <c r="AX886" s="407"/>
      <c r="AY886">
        <f>COUNTA($C$886)</f>
        <v>1</v>
      </c>
    </row>
    <row r="887" spans="1:51" ht="30" hidden="1" customHeight="1" x14ac:dyDescent="0.2">
      <c r="A887" s="404">
        <v>10</v>
      </c>
      <c r="B887" s="404">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404">
        <v>11</v>
      </c>
      <c r="B888" s="404">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404">
        <v>12</v>
      </c>
      <c r="B889" s="404">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404">
        <v>13</v>
      </c>
      <c r="B890" s="404">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404">
        <v>14</v>
      </c>
      <c r="B891" s="404">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404">
        <v>15</v>
      </c>
      <c r="B892" s="404">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404">
        <v>16</v>
      </c>
      <c r="B893" s="404">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404">
        <v>17</v>
      </c>
      <c r="B894" s="404">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404">
        <v>18</v>
      </c>
      <c r="B895" s="404">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404">
        <v>19</v>
      </c>
      <c r="B896" s="404">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404">
        <v>20</v>
      </c>
      <c r="B897" s="404">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404">
        <v>21</v>
      </c>
      <c r="B898" s="404">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404">
        <v>22</v>
      </c>
      <c r="B899" s="404">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404">
        <v>23</v>
      </c>
      <c r="B900" s="404">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404">
        <v>24</v>
      </c>
      <c r="B901" s="404">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404">
        <v>25</v>
      </c>
      <c r="B902" s="404">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404">
        <v>26</v>
      </c>
      <c r="B903" s="404">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404">
        <v>27</v>
      </c>
      <c r="B904" s="404">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404">
        <v>28</v>
      </c>
      <c r="B905" s="404">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404">
        <v>29</v>
      </c>
      <c r="B906" s="404">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404">
        <v>30</v>
      </c>
      <c r="B907" s="404">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62"/>
      <c r="B910" s="362"/>
      <c r="C910" s="362" t="s">
        <v>26</v>
      </c>
      <c r="D910" s="362"/>
      <c r="E910" s="362"/>
      <c r="F910" s="362"/>
      <c r="G910" s="362"/>
      <c r="H910" s="362"/>
      <c r="I910" s="362"/>
      <c r="J910" s="137" t="s">
        <v>219</v>
      </c>
      <c r="K910" s="363"/>
      <c r="L910" s="363"/>
      <c r="M910" s="363"/>
      <c r="N910" s="363"/>
      <c r="O910" s="363"/>
      <c r="P910" s="232" t="s">
        <v>195</v>
      </c>
      <c r="Q910" s="232"/>
      <c r="R910" s="232"/>
      <c r="S910" s="232"/>
      <c r="T910" s="232"/>
      <c r="U910" s="232"/>
      <c r="V910" s="232"/>
      <c r="W910" s="232"/>
      <c r="X910" s="232"/>
      <c r="Y910" s="364" t="s">
        <v>217</v>
      </c>
      <c r="Z910" s="365"/>
      <c r="AA910" s="365"/>
      <c r="AB910" s="365"/>
      <c r="AC910" s="137" t="s">
        <v>253</v>
      </c>
      <c r="AD910" s="137"/>
      <c r="AE910" s="137"/>
      <c r="AF910" s="137"/>
      <c r="AG910" s="137"/>
      <c r="AH910" s="364" t="s">
        <v>278</v>
      </c>
      <c r="AI910" s="362"/>
      <c r="AJ910" s="362"/>
      <c r="AK910" s="362"/>
      <c r="AL910" s="362" t="s">
        <v>21</v>
      </c>
      <c r="AM910" s="362"/>
      <c r="AN910" s="362"/>
      <c r="AO910" s="366"/>
      <c r="AP910" s="367" t="s">
        <v>220</v>
      </c>
      <c r="AQ910" s="367"/>
      <c r="AR910" s="367"/>
      <c r="AS910" s="367"/>
      <c r="AT910" s="367"/>
      <c r="AU910" s="367"/>
      <c r="AV910" s="367"/>
      <c r="AW910" s="367"/>
      <c r="AX910" s="367"/>
      <c r="AY910">
        <f t="shared" ref="AY910:AY911" si="119">$AY$908</f>
        <v>1</v>
      </c>
    </row>
    <row r="911" spans="1:51" ht="43.95" customHeight="1" x14ac:dyDescent="0.2">
      <c r="A911" s="404">
        <v>1</v>
      </c>
      <c r="B911" s="404">
        <v>1</v>
      </c>
      <c r="C911" s="375" t="s">
        <v>746</v>
      </c>
      <c r="D911" s="328"/>
      <c r="E911" s="328"/>
      <c r="F911" s="328"/>
      <c r="G911" s="328"/>
      <c r="H911" s="328"/>
      <c r="I911" s="328"/>
      <c r="J911" s="329">
        <v>6010505001148</v>
      </c>
      <c r="K911" s="330"/>
      <c r="L911" s="330"/>
      <c r="M911" s="330"/>
      <c r="N911" s="330"/>
      <c r="O911" s="330"/>
      <c r="P911" s="391" t="s">
        <v>831</v>
      </c>
      <c r="Q911" s="392"/>
      <c r="R911" s="392"/>
      <c r="S911" s="392"/>
      <c r="T911" s="392"/>
      <c r="U911" s="392"/>
      <c r="V911" s="392"/>
      <c r="W911" s="392"/>
      <c r="X911" s="392"/>
      <c r="Y911" s="393">
        <v>30</v>
      </c>
      <c r="Z911" s="393"/>
      <c r="AA911" s="393"/>
      <c r="AB911" s="393"/>
      <c r="AC911" s="973" t="s">
        <v>733</v>
      </c>
      <c r="AD911" s="974"/>
      <c r="AE911" s="974"/>
      <c r="AF911" s="974"/>
      <c r="AG911" s="974"/>
      <c r="AH911" s="355">
        <v>1</v>
      </c>
      <c r="AI911" s="356"/>
      <c r="AJ911" s="356"/>
      <c r="AK911" s="356"/>
      <c r="AL911" s="399">
        <v>99</v>
      </c>
      <c r="AM911" s="400"/>
      <c r="AN911" s="400"/>
      <c r="AO911" s="401"/>
      <c r="AP911" s="342" t="s">
        <v>316</v>
      </c>
      <c r="AQ911" s="342"/>
      <c r="AR911" s="342"/>
      <c r="AS911" s="342"/>
      <c r="AT911" s="342"/>
      <c r="AU911" s="342"/>
      <c r="AV911" s="342"/>
      <c r="AW911" s="342"/>
      <c r="AX911" s="342"/>
      <c r="AY911">
        <f t="shared" si="119"/>
        <v>1</v>
      </c>
    </row>
    <row r="912" spans="1:51" ht="30" customHeight="1" x14ac:dyDescent="0.2">
      <c r="A912" s="404">
        <v>2</v>
      </c>
      <c r="B912" s="404">
        <v>1</v>
      </c>
      <c r="C912" s="375" t="s">
        <v>747</v>
      </c>
      <c r="D912" s="328"/>
      <c r="E912" s="328"/>
      <c r="F912" s="328"/>
      <c r="G912" s="328"/>
      <c r="H912" s="328"/>
      <c r="I912" s="328"/>
      <c r="J912" s="329">
        <v>2010005017342</v>
      </c>
      <c r="K912" s="330"/>
      <c r="L912" s="330"/>
      <c r="M912" s="330"/>
      <c r="N912" s="330"/>
      <c r="O912" s="330"/>
      <c r="P912" s="391" t="s">
        <v>748</v>
      </c>
      <c r="Q912" s="392"/>
      <c r="R912" s="392"/>
      <c r="S912" s="392"/>
      <c r="T912" s="392"/>
      <c r="U912" s="392"/>
      <c r="V912" s="392"/>
      <c r="W912" s="392"/>
      <c r="X912" s="392"/>
      <c r="Y912" s="393">
        <v>3</v>
      </c>
      <c r="Z912" s="393"/>
      <c r="AA912" s="393"/>
      <c r="AB912" s="393"/>
      <c r="AC912" s="394" t="s">
        <v>749</v>
      </c>
      <c r="AD912" s="394"/>
      <c r="AE912" s="394"/>
      <c r="AF912" s="394"/>
      <c r="AG912" s="394"/>
      <c r="AH912" s="355">
        <v>2</v>
      </c>
      <c r="AI912" s="356"/>
      <c r="AJ912" s="356"/>
      <c r="AK912" s="356"/>
      <c r="AL912" s="399">
        <v>91</v>
      </c>
      <c r="AM912" s="400"/>
      <c r="AN912" s="400"/>
      <c r="AO912" s="401"/>
      <c r="AP912" s="342" t="s">
        <v>316</v>
      </c>
      <c r="AQ912" s="342"/>
      <c r="AR912" s="342"/>
      <c r="AS912" s="342"/>
      <c r="AT912" s="342"/>
      <c r="AU912" s="342"/>
      <c r="AV912" s="342"/>
      <c r="AW912" s="342"/>
      <c r="AX912" s="342"/>
      <c r="AY912">
        <f>COUNTA($C$912)</f>
        <v>1</v>
      </c>
    </row>
    <row r="913" spans="1:51" ht="30" customHeight="1" x14ac:dyDescent="0.2">
      <c r="A913" s="404">
        <v>3</v>
      </c>
      <c r="B913" s="404">
        <v>1</v>
      </c>
      <c r="C913" s="375" t="s">
        <v>750</v>
      </c>
      <c r="D913" s="328"/>
      <c r="E913" s="328"/>
      <c r="F913" s="328"/>
      <c r="G913" s="328"/>
      <c r="H913" s="328"/>
      <c r="I913" s="328"/>
      <c r="J913" s="329">
        <v>9060001030610</v>
      </c>
      <c r="K913" s="330"/>
      <c r="L913" s="330"/>
      <c r="M913" s="330"/>
      <c r="N913" s="330"/>
      <c r="O913" s="330"/>
      <c r="P913" s="391" t="s">
        <v>751</v>
      </c>
      <c r="Q913" s="392"/>
      <c r="R913" s="392"/>
      <c r="S913" s="392"/>
      <c r="T913" s="392"/>
      <c r="U913" s="392"/>
      <c r="V913" s="392"/>
      <c r="W913" s="392"/>
      <c r="X913" s="392"/>
      <c r="Y913" s="393">
        <v>3</v>
      </c>
      <c r="Z913" s="393"/>
      <c r="AA913" s="393"/>
      <c r="AB913" s="393"/>
      <c r="AC913" s="394" t="s">
        <v>749</v>
      </c>
      <c r="AD913" s="394"/>
      <c r="AE913" s="394"/>
      <c r="AF913" s="394"/>
      <c r="AG913" s="394"/>
      <c r="AH913" s="355">
        <v>1</v>
      </c>
      <c r="AI913" s="356"/>
      <c r="AJ913" s="356"/>
      <c r="AK913" s="356"/>
      <c r="AL913" s="399">
        <v>98</v>
      </c>
      <c r="AM913" s="400"/>
      <c r="AN913" s="400"/>
      <c r="AO913" s="401"/>
      <c r="AP913" s="342" t="s">
        <v>316</v>
      </c>
      <c r="AQ913" s="342"/>
      <c r="AR913" s="342"/>
      <c r="AS913" s="342"/>
      <c r="AT913" s="342"/>
      <c r="AU913" s="342"/>
      <c r="AV913" s="342"/>
      <c r="AW913" s="342"/>
      <c r="AX913" s="342"/>
      <c r="AY913">
        <f>COUNTA($C$913)</f>
        <v>1</v>
      </c>
    </row>
    <row r="914" spans="1:51" ht="30" customHeight="1" x14ac:dyDescent="0.2">
      <c r="A914" s="404">
        <v>4</v>
      </c>
      <c r="B914" s="404">
        <v>1</v>
      </c>
      <c r="C914" s="375" t="s">
        <v>752</v>
      </c>
      <c r="D914" s="328"/>
      <c r="E914" s="328"/>
      <c r="F914" s="328"/>
      <c r="G914" s="328"/>
      <c r="H914" s="328"/>
      <c r="I914" s="328"/>
      <c r="J914" s="329">
        <v>3120001082576</v>
      </c>
      <c r="K914" s="330"/>
      <c r="L914" s="330"/>
      <c r="M914" s="330"/>
      <c r="N914" s="330"/>
      <c r="O914" s="330"/>
      <c r="P914" s="391" t="s">
        <v>753</v>
      </c>
      <c r="Q914" s="392"/>
      <c r="R914" s="392"/>
      <c r="S914" s="392"/>
      <c r="T914" s="392"/>
      <c r="U914" s="392"/>
      <c r="V914" s="392"/>
      <c r="W914" s="392"/>
      <c r="X914" s="392"/>
      <c r="Y914" s="393">
        <v>1</v>
      </c>
      <c r="Z914" s="393"/>
      <c r="AA914" s="393"/>
      <c r="AB914" s="393"/>
      <c r="AC914" s="394" t="s">
        <v>288</v>
      </c>
      <c r="AD914" s="394"/>
      <c r="AE914" s="394"/>
      <c r="AF914" s="394"/>
      <c r="AG914" s="394"/>
      <c r="AH914" s="355" t="s">
        <v>634</v>
      </c>
      <c r="AI914" s="356"/>
      <c r="AJ914" s="356"/>
      <c r="AK914" s="356"/>
      <c r="AL914" s="395" t="s">
        <v>843</v>
      </c>
      <c r="AM914" s="396"/>
      <c r="AN914" s="396"/>
      <c r="AO914" s="397"/>
      <c r="AP914" s="342" t="s">
        <v>316</v>
      </c>
      <c r="AQ914" s="342"/>
      <c r="AR914" s="342"/>
      <c r="AS914" s="342"/>
      <c r="AT914" s="342"/>
      <c r="AU914" s="342"/>
      <c r="AV914" s="342"/>
      <c r="AW914" s="342"/>
      <c r="AX914" s="342"/>
      <c r="AY914">
        <f>COUNTA($C$914)</f>
        <v>1</v>
      </c>
    </row>
    <row r="915" spans="1:51" ht="30" customHeight="1" x14ac:dyDescent="0.2">
      <c r="A915" s="404">
        <v>5</v>
      </c>
      <c r="B915" s="404">
        <v>1</v>
      </c>
      <c r="C915" s="375" t="s">
        <v>754</v>
      </c>
      <c r="D915" s="328"/>
      <c r="E915" s="328"/>
      <c r="F915" s="328"/>
      <c r="G915" s="328"/>
      <c r="H915" s="328"/>
      <c r="I915" s="328"/>
      <c r="J915" s="329">
        <v>6010901007401</v>
      </c>
      <c r="K915" s="330"/>
      <c r="L915" s="330"/>
      <c r="M915" s="330"/>
      <c r="N915" s="330"/>
      <c r="O915" s="330"/>
      <c r="P915" s="391" t="s">
        <v>755</v>
      </c>
      <c r="Q915" s="392"/>
      <c r="R915" s="392"/>
      <c r="S915" s="392"/>
      <c r="T915" s="392"/>
      <c r="U915" s="392"/>
      <c r="V915" s="392"/>
      <c r="W915" s="392"/>
      <c r="X915" s="392"/>
      <c r="Y915" s="393">
        <v>1</v>
      </c>
      <c r="Z915" s="393"/>
      <c r="AA915" s="393"/>
      <c r="AB915" s="393"/>
      <c r="AC915" s="394" t="s">
        <v>288</v>
      </c>
      <c r="AD915" s="394"/>
      <c r="AE915" s="394"/>
      <c r="AF915" s="394"/>
      <c r="AG915" s="394"/>
      <c r="AH915" s="355" t="s">
        <v>634</v>
      </c>
      <c r="AI915" s="356"/>
      <c r="AJ915" s="356"/>
      <c r="AK915" s="356"/>
      <c r="AL915" s="395" t="s">
        <v>634</v>
      </c>
      <c r="AM915" s="396"/>
      <c r="AN915" s="396"/>
      <c r="AO915" s="397"/>
      <c r="AP915" s="342" t="s">
        <v>316</v>
      </c>
      <c r="AQ915" s="342"/>
      <c r="AR915" s="342"/>
      <c r="AS915" s="342"/>
      <c r="AT915" s="342"/>
      <c r="AU915" s="342"/>
      <c r="AV915" s="342"/>
      <c r="AW915" s="342"/>
      <c r="AX915" s="342"/>
      <c r="AY915">
        <f>COUNTA($C$915)</f>
        <v>1</v>
      </c>
    </row>
    <row r="916" spans="1:51" ht="30" customHeight="1" x14ac:dyDescent="0.2">
      <c r="A916" s="404">
        <v>6</v>
      </c>
      <c r="B916" s="404">
        <v>1</v>
      </c>
      <c r="C916" s="375" t="s">
        <v>754</v>
      </c>
      <c r="D916" s="328"/>
      <c r="E916" s="328"/>
      <c r="F916" s="328"/>
      <c r="G916" s="328"/>
      <c r="H916" s="328"/>
      <c r="I916" s="328"/>
      <c r="J916" s="329">
        <v>6010901007401</v>
      </c>
      <c r="K916" s="330"/>
      <c r="L916" s="330"/>
      <c r="M916" s="330"/>
      <c r="N916" s="330"/>
      <c r="O916" s="330"/>
      <c r="P916" s="391" t="s">
        <v>756</v>
      </c>
      <c r="Q916" s="392"/>
      <c r="R916" s="392"/>
      <c r="S916" s="392"/>
      <c r="T916" s="392"/>
      <c r="U916" s="392"/>
      <c r="V916" s="392"/>
      <c r="W916" s="392"/>
      <c r="X916" s="392"/>
      <c r="Y916" s="393">
        <v>1</v>
      </c>
      <c r="Z916" s="393"/>
      <c r="AA916" s="393"/>
      <c r="AB916" s="393"/>
      <c r="AC916" s="394" t="s">
        <v>288</v>
      </c>
      <c r="AD916" s="394"/>
      <c r="AE916" s="394"/>
      <c r="AF916" s="394"/>
      <c r="AG916" s="394"/>
      <c r="AH916" s="355" t="s">
        <v>634</v>
      </c>
      <c r="AI916" s="356"/>
      <c r="AJ916" s="356"/>
      <c r="AK916" s="356"/>
      <c r="AL916" s="395" t="s">
        <v>634</v>
      </c>
      <c r="AM916" s="396"/>
      <c r="AN916" s="396"/>
      <c r="AO916" s="397"/>
      <c r="AP916" s="342" t="s">
        <v>316</v>
      </c>
      <c r="AQ916" s="342"/>
      <c r="AR916" s="342"/>
      <c r="AS916" s="342"/>
      <c r="AT916" s="342"/>
      <c r="AU916" s="342"/>
      <c r="AV916" s="342"/>
      <c r="AW916" s="342"/>
      <c r="AX916" s="342"/>
      <c r="AY916">
        <f>COUNTA($C$916)</f>
        <v>1</v>
      </c>
    </row>
    <row r="917" spans="1:51" ht="30" customHeight="1" x14ac:dyDescent="0.2">
      <c r="A917" s="404">
        <v>7</v>
      </c>
      <c r="B917" s="404">
        <v>1</v>
      </c>
      <c r="C917" s="375" t="s">
        <v>757</v>
      </c>
      <c r="D917" s="328"/>
      <c r="E917" s="328"/>
      <c r="F917" s="328"/>
      <c r="G917" s="328"/>
      <c r="H917" s="328"/>
      <c r="I917" s="328"/>
      <c r="J917" s="329">
        <v>7010002027488</v>
      </c>
      <c r="K917" s="330"/>
      <c r="L917" s="330"/>
      <c r="M917" s="330"/>
      <c r="N917" s="330"/>
      <c r="O917" s="330"/>
      <c r="P917" s="391" t="s">
        <v>758</v>
      </c>
      <c r="Q917" s="392"/>
      <c r="R917" s="392"/>
      <c r="S917" s="392"/>
      <c r="T917" s="392"/>
      <c r="U917" s="392"/>
      <c r="V917" s="392"/>
      <c r="W917" s="392"/>
      <c r="X917" s="392"/>
      <c r="Y917" s="398">
        <v>0.9</v>
      </c>
      <c r="Z917" s="398"/>
      <c r="AA917" s="398"/>
      <c r="AB917" s="398"/>
      <c r="AC917" s="394" t="s">
        <v>288</v>
      </c>
      <c r="AD917" s="394"/>
      <c r="AE917" s="394"/>
      <c r="AF917" s="394"/>
      <c r="AG917" s="394"/>
      <c r="AH917" s="355" t="s">
        <v>634</v>
      </c>
      <c r="AI917" s="356"/>
      <c r="AJ917" s="356"/>
      <c r="AK917" s="356"/>
      <c r="AL917" s="395" t="s">
        <v>634</v>
      </c>
      <c r="AM917" s="396"/>
      <c r="AN917" s="396"/>
      <c r="AO917" s="397"/>
      <c r="AP917" s="342" t="s">
        <v>316</v>
      </c>
      <c r="AQ917" s="342"/>
      <c r="AR917" s="342"/>
      <c r="AS917" s="342"/>
      <c r="AT917" s="342"/>
      <c r="AU917" s="342"/>
      <c r="AV917" s="342"/>
      <c r="AW917" s="342"/>
      <c r="AX917" s="342"/>
      <c r="AY917">
        <f>COUNTA($C$917)</f>
        <v>1</v>
      </c>
    </row>
    <row r="918" spans="1:51" ht="30" customHeight="1" x14ac:dyDescent="0.2">
      <c r="A918" s="404">
        <v>8</v>
      </c>
      <c r="B918" s="404">
        <v>1</v>
      </c>
      <c r="C918" s="375" t="s">
        <v>752</v>
      </c>
      <c r="D918" s="328"/>
      <c r="E918" s="328"/>
      <c r="F918" s="328"/>
      <c r="G918" s="328"/>
      <c r="H918" s="328"/>
      <c r="I918" s="328"/>
      <c r="J918" s="329">
        <v>3120001082576</v>
      </c>
      <c r="K918" s="330"/>
      <c r="L918" s="330"/>
      <c r="M918" s="330"/>
      <c r="N918" s="330"/>
      <c r="O918" s="330"/>
      <c r="P918" s="391" t="s">
        <v>759</v>
      </c>
      <c r="Q918" s="392"/>
      <c r="R918" s="392"/>
      <c r="S918" s="392"/>
      <c r="T918" s="392"/>
      <c r="U918" s="392"/>
      <c r="V918" s="392"/>
      <c r="W918" s="392"/>
      <c r="X918" s="392"/>
      <c r="Y918" s="398">
        <v>0.6</v>
      </c>
      <c r="Z918" s="398"/>
      <c r="AA918" s="398"/>
      <c r="AB918" s="398"/>
      <c r="AC918" s="394" t="s">
        <v>288</v>
      </c>
      <c r="AD918" s="394"/>
      <c r="AE918" s="394"/>
      <c r="AF918" s="394"/>
      <c r="AG918" s="394"/>
      <c r="AH918" s="355" t="s">
        <v>634</v>
      </c>
      <c r="AI918" s="356"/>
      <c r="AJ918" s="356"/>
      <c r="AK918" s="356"/>
      <c r="AL918" s="395" t="s">
        <v>634</v>
      </c>
      <c r="AM918" s="396"/>
      <c r="AN918" s="396"/>
      <c r="AO918" s="397"/>
      <c r="AP918" s="342" t="s">
        <v>316</v>
      </c>
      <c r="AQ918" s="342"/>
      <c r="AR918" s="342"/>
      <c r="AS918" s="342"/>
      <c r="AT918" s="342"/>
      <c r="AU918" s="342"/>
      <c r="AV918" s="342"/>
      <c r="AW918" s="342"/>
      <c r="AX918" s="342"/>
      <c r="AY918">
        <f>COUNTA($C$918)</f>
        <v>1</v>
      </c>
    </row>
    <row r="919" spans="1:51" ht="30" customHeight="1" x14ac:dyDescent="0.2">
      <c r="A919" s="404">
        <v>9</v>
      </c>
      <c r="B919" s="404">
        <v>1</v>
      </c>
      <c r="C919" s="375" t="s">
        <v>760</v>
      </c>
      <c r="D919" s="328"/>
      <c r="E919" s="328"/>
      <c r="F919" s="328"/>
      <c r="G919" s="328"/>
      <c r="H919" s="328"/>
      <c r="I919" s="328"/>
      <c r="J919" s="329">
        <v>6060002015893</v>
      </c>
      <c r="K919" s="330"/>
      <c r="L919" s="330"/>
      <c r="M919" s="330"/>
      <c r="N919" s="330"/>
      <c r="O919" s="330"/>
      <c r="P919" s="391" t="s">
        <v>761</v>
      </c>
      <c r="Q919" s="392"/>
      <c r="R919" s="392"/>
      <c r="S919" s="392"/>
      <c r="T919" s="392"/>
      <c r="U919" s="392"/>
      <c r="V919" s="392"/>
      <c r="W919" s="392"/>
      <c r="X919" s="392"/>
      <c r="Y919" s="393">
        <v>0</v>
      </c>
      <c r="Z919" s="393"/>
      <c r="AA919" s="393"/>
      <c r="AB919" s="393"/>
      <c r="AC919" s="394" t="s">
        <v>288</v>
      </c>
      <c r="AD919" s="394"/>
      <c r="AE919" s="394"/>
      <c r="AF919" s="394"/>
      <c r="AG919" s="394"/>
      <c r="AH919" s="355" t="s">
        <v>634</v>
      </c>
      <c r="AI919" s="356"/>
      <c r="AJ919" s="356"/>
      <c r="AK919" s="356"/>
      <c r="AL919" s="395" t="s">
        <v>634</v>
      </c>
      <c r="AM919" s="396"/>
      <c r="AN919" s="396"/>
      <c r="AO919" s="397"/>
      <c r="AP919" s="342" t="s">
        <v>762</v>
      </c>
      <c r="AQ919" s="342"/>
      <c r="AR919" s="342"/>
      <c r="AS919" s="342"/>
      <c r="AT919" s="342"/>
      <c r="AU919" s="342"/>
      <c r="AV919" s="342"/>
      <c r="AW919" s="342"/>
      <c r="AX919" s="342"/>
      <c r="AY919">
        <f>COUNTA($C$919)</f>
        <v>1</v>
      </c>
    </row>
    <row r="920" spans="1:51" ht="30" customHeight="1" x14ac:dyDescent="0.2">
      <c r="A920" s="404">
        <v>10</v>
      </c>
      <c r="B920" s="404">
        <v>1</v>
      </c>
      <c r="C920" s="375" t="s">
        <v>763</v>
      </c>
      <c r="D920" s="328"/>
      <c r="E920" s="328"/>
      <c r="F920" s="328"/>
      <c r="G920" s="328"/>
      <c r="H920" s="328"/>
      <c r="I920" s="328"/>
      <c r="J920" s="329">
        <v>5010001061498</v>
      </c>
      <c r="K920" s="330"/>
      <c r="L920" s="330"/>
      <c r="M920" s="330"/>
      <c r="N920" s="330"/>
      <c r="O920" s="330"/>
      <c r="P920" s="391" t="s">
        <v>764</v>
      </c>
      <c r="Q920" s="392"/>
      <c r="R920" s="392"/>
      <c r="S920" s="392"/>
      <c r="T920" s="392"/>
      <c r="U920" s="392"/>
      <c r="V920" s="392"/>
      <c r="W920" s="392"/>
      <c r="X920" s="392"/>
      <c r="Y920" s="393">
        <v>0</v>
      </c>
      <c r="Z920" s="393"/>
      <c r="AA920" s="393"/>
      <c r="AB920" s="393"/>
      <c r="AC920" s="394" t="s">
        <v>288</v>
      </c>
      <c r="AD920" s="394"/>
      <c r="AE920" s="394"/>
      <c r="AF920" s="394"/>
      <c r="AG920" s="394"/>
      <c r="AH920" s="355" t="s">
        <v>634</v>
      </c>
      <c r="AI920" s="356"/>
      <c r="AJ920" s="356"/>
      <c r="AK920" s="356"/>
      <c r="AL920" s="395" t="s">
        <v>634</v>
      </c>
      <c r="AM920" s="396"/>
      <c r="AN920" s="396"/>
      <c r="AO920" s="397"/>
      <c r="AP920" s="342" t="s">
        <v>316</v>
      </c>
      <c r="AQ920" s="342"/>
      <c r="AR920" s="342"/>
      <c r="AS920" s="342"/>
      <c r="AT920" s="342"/>
      <c r="AU920" s="342"/>
      <c r="AV920" s="342"/>
      <c r="AW920" s="342"/>
      <c r="AX920" s="342"/>
      <c r="AY920">
        <f>COUNTA($C$920)</f>
        <v>1</v>
      </c>
    </row>
    <row r="921" spans="1:51" ht="30" customHeight="1" x14ac:dyDescent="0.2">
      <c r="A921" s="404">
        <v>11</v>
      </c>
      <c r="B921" s="404">
        <v>1</v>
      </c>
      <c r="C921" s="375" t="s">
        <v>757</v>
      </c>
      <c r="D921" s="328"/>
      <c r="E921" s="328"/>
      <c r="F921" s="328"/>
      <c r="G921" s="328"/>
      <c r="H921" s="328"/>
      <c r="I921" s="328"/>
      <c r="J921" s="329">
        <v>7010002027488</v>
      </c>
      <c r="K921" s="330"/>
      <c r="L921" s="330"/>
      <c r="M921" s="330"/>
      <c r="N921" s="330"/>
      <c r="O921" s="330"/>
      <c r="P921" s="391" t="s">
        <v>838</v>
      </c>
      <c r="Q921" s="392"/>
      <c r="R921" s="392"/>
      <c r="S921" s="392"/>
      <c r="T921" s="392"/>
      <c r="U921" s="392"/>
      <c r="V921" s="392"/>
      <c r="W921" s="392"/>
      <c r="X921" s="392"/>
      <c r="Y921" s="393">
        <v>0</v>
      </c>
      <c r="Z921" s="393"/>
      <c r="AA921" s="393"/>
      <c r="AB921" s="393"/>
      <c r="AC921" s="394" t="s">
        <v>288</v>
      </c>
      <c r="AD921" s="394"/>
      <c r="AE921" s="394"/>
      <c r="AF921" s="394"/>
      <c r="AG921" s="394"/>
      <c r="AH921" s="355" t="s">
        <v>634</v>
      </c>
      <c r="AI921" s="356"/>
      <c r="AJ921" s="356"/>
      <c r="AK921" s="356"/>
      <c r="AL921" s="395" t="s">
        <v>634</v>
      </c>
      <c r="AM921" s="396"/>
      <c r="AN921" s="396"/>
      <c r="AO921" s="397"/>
      <c r="AP921" s="342" t="s">
        <v>839</v>
      </c>
      <c r="AQ921" s="342"/>
      <c r="AR921" s="342"/>
      <c r="AS921" s="342"/>
      <c r="AT921" s="342"/>
      <c r="AU921" s="342"/>
      <c r="AV921" s="342"/>
      <c r="AW921" s="342"/>
      <c r="AX921" s="342"/>
      <c r="AY921">
        <f>COUNTA($C$921)</f>
        <v>1</v>
      </c>
    </row>
    <row r="922" spans="1:51" ht="30" customHeight="1" x14ac:dyDescent="0.2">
      <c r="A922" s="404">
        <v>12</v>
      </c>
      <c r="B922" s="404">
        <v>1</v>
      </c>
      <c r="C922" s="375" t="s">
        <v>757</v>
      </c>
      <c r="D922" s="328"/>
      <c r="E922" s="328"/>
      <c r="F922" s="328"/>
      <c r="G922" s="328"/>
      <c r="H922" s="328"/>
      <c r="I922" s="328"/>
      <c r="J922" s="329">
        <v>7010002027488</v>
      </c>
      <c r="K922" s="330"/>
      <c r="L922" s="330"/>
      <c r="M922" s="330"/>
      <c r="N922" s="330"/>
      <c r="O922" s="330"/>
      <c r="P922" s="391" t="s">
        <v>840</v>
      </c>
      <c r="Q922" s="392"/>
      <c r="R922" s="392"/>
      <c r="S922" s="392"/>
      <c r="T922" s="392"/>
      <c r="U922" s="392"/>
      <c r="V922" s="392"/>
      <c r="W922" s="392"/>
      <c r="X922" s="392"/>
      <c r="Y922" s="393">
        <v>0</v>
      </c>
      <c r="Z922" s="393"/>
      <c r="AA922" s="393"/>
      <c r="AB922" s="393"/>
      <c r="AC922" s="394" t="s">
        <v>288</v>
      </c>
      <c r="AD922" s="394"/>
      <c r="AE922" s="394"/>
      <c r="AF922" s="394"/>
      <c r="AG922" s="394"/>
      <c r="AH922" s="355" t="s">
        <v>634</v>
      </c>
      <c r="AI922" s="356"/>
      <c r="AJ922" s="356"/>
      <c r="AK922" s="356"/>
      <c r="AL922" s="395" t="s">
        <v>634</v>
      </c>
      <c r="AM922" s="396"/>
      <c r="AN922" s="396"/>
      <c r="AO922" s="397"/>
      <c r="AP922" s="342" t="s">
        <v>841</v>
      </c>
      <c r="AQ922" s="342"/>
      <c r="AR922" s="342"/>
      <c r="AS922" s="342"/>
      <c r="AT922" s="342"/>
      <c r="AU922" s="342"/>
      <c r="AV922" s="342"/>
      <c r="AW922" s="342"/>
      <c r="AX922" s="342"/>
      <c r="AY922">
        <f>COUNTA($C$922)</f>
        <v>1</v>
      </c>
    </row>
    <row r="923" spans="1:51" ht="30" customHeight="1" x14ac:dyDescent="0.2">
      <c r="A923" s="404">
        <v>13</v>
      </c>
      <c r="B923" s="404">
        <v>1</v>
      </c>
      <c r="C923" s="375" t="s">
        <v>842</v>
      </c>
      <c r="D923" s="328"/>
      <c r="E923" s="328"/>
      <c r="F923" s="328"/>
      <c r="G923" s="328"/>
      <c r="H923" s="328"/>
      <c r="I923" s="328"/>
      <c r="J923" s="329" t="s">
        <v>843</v>
      </c>
      <c r="K923" s="330"/>
      <c r="L923" s="330"/>
      <c r="M923" s="330"/>
      <c r="N923" s="330"/>
      <c r="O923" s="330"/>
      <c r="P923" s="391" t="s">
        <v>761</v>
      </c>
      <c r="Q923" s="392"/>
      <c r="R923" s="392"/>
      <c r="S923" s="392"/>
      <c r="T923" s="392"/>
      <c r="U923" s="392"/>
      <c r="V923" s="392"/>
      <c r="W923" s="392"/>
      <c r="X923" s="392"/>
      <c r="Y923" s="393">
        <v>0</v>
      </c>
      <c r="Z923" s="393"/>
      <c r="AA923" s="393"/>
      <c r="AB923" s="393"/>
      <c r="AC923" s="394" t="s">
        <v>288</v>
      </c>
      <c r="AD923" s="394"/>
      <c r="AE923" s="394"/>
      <c r="AF923" s="394"/>
      <c r="AG923" s="394"/>
      <c r="AH923" s="355" t="s">
        <v>634</v>
      </c>
      <c r="AI923" s="356"/>
      <c r="AJ923" s="356"/>
      <c r="AK923" s="356"/>
      <c r="AL923" s="395" t="s">
        <v>634</v>
      </c>
      <c r="AM923" s="396"/>
      <c r="AN923" s="396"/>
      <c r="AO923" s="397"/>
      <c r="AP923" s="342" t="s">
        <v>316</v>
      </c>
      <c r="AQ923" s="342"/>
      <c r="AR923" s="342"/>
      <c r="AS923" s="342"/>
      <c r="AT923" s="342"/>
      <c r="AU923" s="342"/>
      <c r="AV923" s="342"/>
      <c r="AW923" s="342"/>
      <c r="AX923" s="342"/>
      <c r="AY923">
        <f>COUNTA($C$923)</f>
        <v>1</v>
      </c>
    </row>
    <row r="924" spans="1:51" ht="30" hidden="1" customHeight="1" x14ac:dyDescent="0.2">
      <c r="A924" s="404">
        <v>14</v>
      </c>
      <c r="B924" s="404">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404">
        <v>15</v>
      </c>
      <c r="B925" s="404">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404">
        <v>16</v>
      </c>
      <c r="B926" s="404">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404">
        <v>17</v>
      </c>
      <c r="B927" s="404">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404">
        <v>18</v>
      </c>
      <c r="B928" s="404">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404">
        <v>19</v>
      </c>
      <c r="B929" s="404">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404">
        <v>20</v>
      </c>
      <c r="B930" s="404">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404">
        <v>21</v>
      </c>
      <c r="B931" s="404">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404">
        <v>22</v>
      </c>
      <c r="B932" s="404">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404">
        <v>23</v>
      </c>
      <c r="B933" s="404">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404">
        <v>24</v>
      </c>
      <c r="B934" s="404">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404">
        <v>25</v>
      </c>
      <c r="B935" s="404">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404">
        <v>26</v>
      </c>
      <c r="B936" s="404">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404">
        <v>27</v>
      </c>
      <c r="B937" s="404">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404">
        <v>28</v>
      </c>
      <c r="B938" s="404">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404">
        <v>29</v>
      </c>
      <c r="B939" s="404">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404">
        <v>30</v>
      </c>
      <c r="B940" s="404">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62"/>
      <c r="B943" s="362"/>
      <c r="C943" s="362" t="s">
        <v>26</v>
      </c>
      <c r="D943" s="362"/>
      <c r="E943" s="362"/>
      <c r="F943" s="362"/>
      <c r="G943" s="362"/>
      <c r="H943" s="362"/>
      <c r="I943" s="362"/>
      <c r="J943" s="137" t="s">
        <v>219</v>
      </c>
      <c r="K943" s="363"/>
      <c r="L943" s="363"/>
      <c r="M943" s="363"/>
      <c r="N943" s="363"/>
      <c r="O943" s="363"/>
      <c r="P943" s="232" t="s">
        <v>195</v>
      </c>
      <c r="Q943" s="232"/>
      <c r="R943" s="232"/>
      <c r="S943" s="232"/>
      <c r="T943" s="232"/>
      <c r="U943" s="232"/>
      <c r="V943" s="232"/>
      <c r="W943" s="232"/>
      <c r="X943" s="232"/>
      <c r="Y943" s="364" t="s">
        <v>217</v>
      </c>
      <c r="Z943" s="365"/>
      <c r="AA943" s="365"/>
      <c r="AB943" s="365"/>
      <c r="AC943" s="137" t="s">
        <v>253</v>
      </c>
      <c r="AD943" s="137"/>
      <c r="AE943" s="137"/>
      <c r="AF943" s="137"/>
      <c r="AG943" s="137"/>
      <c r="AH943" s="364" t="s">
        <v>278</v>
      </c>
      <c r="AI943" s="362"/>
      <c r="AJ943" s="362"/>
      <c r="AK943" s="362"/>
      <c r="AL943" s="362" t="s">
        <v>21</v>
      </c>
      <c r="AM943" s="362"/>
      <c r="AN943" s="362"/>
      <c r="AO943" s="366"/>
      <c r="AP943" s="367" t="s">
        <v>220</v>
      </c>
      <c r="AQ943" s="367"/>
      <c r="AR943" s="367"/>
      <c r="AS943" s="367"/>
      <c r="AT943" s="367"/>
      <c r="AU943" s="367"/>
      <c r="AV943" s="367"/>
      <c r="AW943" s="367"/>
      <c r="AX943" s="367"/>
      <c r="AY943">
        <f t="shared" ref="AY943:AY944" si="120">$AY$941</f>
        <v>1</v>
      </c>
    </row>
    <row r="944" spans="1:51" ht="43.95" customHeight="1" x14ac:dyDescent="0.2">
      <c r="A944" s="404">
        <v>1</v>
      </c>
      <c r="B944" s="404">
        <v>1</v>
      </c>
      <c r="C944" s="375" t="s">
        <v>765</v>
      </c>
      <c r="D944" s="328"/>
      <c r="E944" s="328"/>
      <c r="F944" s="328"/>
      <c r="G944" s="328"/>
      <c r="H944" s="328"/>
      <c r="I944" s="328"/>
      <c r="J944" s="329">
        <v>7120001040448</v>
      </c>
      <c r="K944" s="330"/>
      <c r="L944" s="330"/>
      <c r="M944" s="330"/>
      <c r="N944" s="330"/>
      <c r="O944" s="330"/>
      <c r="P944" s="391" t="s">
        <v>832</v>
      </c>
      <c r="Q944" s="392"/>
      <c r="R944" s="392"/>
      <c r="S944" s="392"/>
      <c r="T944" s="392"/>
      <c r="U944" s="392"/>
      <c r="V944" s="392"/>
      <c r="W944" s="392"/>
      <c r="X944" s="392"/>
      <c r="Y944" s="393">
        <v>5</v>
      </c>
      <c r="Z944" s="393"/>
      <c r="AA944" s="393"/>
      <c r="AB944" s="393"/>
      <c r="AC944" s="394" t="s">
        <v>766</v>
      </c>
      <c r="AD944" s="394"/>
      <c r="AE944" s="394"/>
      <c r="AF944" s="394"/>
      <c r="AG944" s="394"/>
      <c r="AH944" s="355">
        <v>4</v>
      </c>
      <c r="AI944" s="356"/>
      <c r="AJ944" s="356"/>
      <c r="AK944" s="356"/>
      <c r="AL944" s="339">
        <v>86</v>
      </c>
      <c r="AM944" s="340"/>
      <c r="AN944" s="340"/>
      <c r="AO944" s="341"/>
      <c r="AP944" s="342" t="s">
        <v>856</v>
      </c>
      <c r="AQ944" s="342"/>
      <c r="AR944" s="342"/>
      <c r="AS944" s="342"/>
      <c r="AT944" s="342"/>
      <c r="AU944" s="342"/>
      <c r="AV944" s="342"/>
      <c r="AW944" s="342"/>
      <c r="AX944" s="342"/>
      <c r="AY944">
        <f t="shared" si="120"/>
        <v>1</v>
      </c>
    </row>
    <row r="945" spans="1:51" ht="30" customHeight="1" x14ac:dyDescent="0.2">
      <c r="A945" s="404">
        <v>2</v>
      </c>
      <c r="B945" s="404">
        <v>1</v>
      </c>
      <c r="C945" s="375" t="s">
        <v>767</v>
      </c>
      <c r="D945" s="328"/>
      <c r="E945" s="328"/>
      <c r="F945" s="328"/>
      <c r="G945" s="328"/>
      <c r="H945" s="328"/>
      <c r="I945" s="328"/>
      <c r="J945" s="329">
        <v>5190001006378</v>
      </c>
      <c r="K945" s="330"/>
      <c r="L945" s="330"/>
      <c r="M945" s="330"/>
      <c r="N945" s="330"/>
      <c r="O945" s="330"/>
      <c r="P945" s="391" t="s">
        <v>768</v>
      </c>
      <c r="Q945" s="392"/>
      <c r="R945" s="392"/>
      <c r="S945" s="392"/>
      <c r="T945" s="392"/>
      <c r="U945" s="392"/>
      <c r="V945" s="392"/>
      <c r="W945" s="392"/>
      <c r="X945" s="392"/>
      <c r="Y945" s="393">
        <v>1</v>
      </c>
      <c r="Z945" s="393"/>
      <c r="AA945" s="393"/>
      <c r="AB945" s="393"/>
      <c r="AC945" s="394" t="s">
        <v>769</v>
      </c>
      <c r="AD945" s="394"/>
      <c r="AE945" s="394"/>
      <c r="AF945" s="394"/>
      <c r="AG945" s="394"/>
      <c r="AH945" s="339" t="s">
        <v>316</v>
      </c>
      <c r="AI945" s="340"/>
      <c r="AJ945" s="340"/>
      <c r="AK945" s="341"/>
      <c r="AL945" s="339" t="s">
        <v>316</v>
      </c>
      <c r="AM945" s="340"/>
      <c r="AN945" s="340"/>
      <c r="AO945" s="341"/>
      <c r="AP945" s="342" t="s">
        <v>856</v>
      </c>
      <c r="AQ945" s="342"/>
      <c r="AR945" s="342"/>
      <c r="AS945" s="342"/>
      <c r="AT945" s="342"/>
      <c r="AU945" s="342"/>
      <c r="AV945" s="342"/>
      <c r="AW945" s="342"/>
      <c r="AX945" s="342"/>
      <c r="AY945">
        <f>COUNTA($C$945)</f>
        <v>1</v>
      </c>
    </row>
    <row r="946" spans="1:51" ht="30" customHeight="1" x14ac:dyDescent="0.2">
      <c r="A946" s="404">
        <v>3</v>
      </c>
      <c r="B946" s="404">
        <v>1</v>
      </c>
      <c r="C946" s="375" t="s">
        <v>770</v>
      </c>
      <c r="D946" s="328"/>
      <c r="E946" s="328"/>
      <c r="F946" s="328"/>
      <c r="G946" s="328"/>
      <c r="H946" s="328"/>
      <c r="I946" s="328"/>
      <c r="J946" s="329">
        <v>4180002029909</v>
      </c>
      <c r="K946" s="330"/>
      <c r="L946" s="330"/>
      <c r="M946" s="330"/>
      <c r="N946" s="330"/>
      <c r="O946" s="330"/>
      <c r="P946" s="391" t="s">
        <v>771</v>
      </c>
      <c r="Q946" s="392"/>
      <c r="R946" s="392"/>
      <c r="S946" s="392"/>
      <c r="T946" s="392"/>
      <c r="U946" s="392"/>
      <c r="V946" s="392"/>
      <c r="W946" s="392"/>
      <c r="X946" s="392"/>
      <c r="Y946" s="393">
        <v>0</v>
      </c>
      <c r="Z946" s="393"/>
      <c r="AA946" s="393"/>
      <c r="AB946" s="393"/>
      <c r="AC946" s="394" t="s">
        <v>769</v>
      </c>
      <c r="AD946" s="394"/>
      <c r="AE946" s="394"/>
      <c r="AF946" s="394"/>
      <c r="AG946" s="394"/>
      <c r="AH946" s="339" t="s">
        <v>734</v>
      </c>
      <c r="AI946" s="340"/>
      <c r="AJ946" s="340"/>
      <c r="AK946" s="341"/>
      <c r="AL946" s="339" t="s">
        <v>316</v>
      </c>
      <c r="AM946" s="340"/>
      <c r="AN946" s="340"/>
      <c r="AO946" s="341"/>
      <c r="AP946" s="342" t="s">
        <v>316</v>
      </c>
      <c r="AQ946" s="342"/>
      <c r="AR946" s="342"/>
      <c r="AS946" s="342"/>
      <c r="AT946" s="342"/>
      <c r="AU946" s="342"/>
      <c r="AV946" s="342"/>
      <c r="AW946" s="342"/>
      <c r="AX946" s="342"/>
      <c r="AY946">
        <f>COUNTA($C$946)</f>
        <v>1</v>
      </c>
    </row>
    <row r="947" spans="1:51" ht="30" hidden="1" customHeight="1" x14ac:dyDescent="0.2">
      <c r="A947" s="404">
        <v>4</v>
      </c>
      <c r="B947" s="404">
        <v>1</v>
      </c>
      <c r="C947" s="375"/>
      <c r="D947" s="328"/>
      <c r="E947" s="328"/>
      <c r="F947" s="328"/>
      <c r="G947" s="328"/>
      <c r="H947" s="328"/>
      <c r="I947" s="328"/>
      <c r="J947" s="329"/>
      <c r="K947" s="330"/>
      <c r="L947" s="330"/>
      <c r="M947" s="330"/>
      <c r="N947" s="330"/>
      <c r="O947" s="330"/>
      <c r="P947" s="376"/>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404">
        <v>5</v>
      </c>
      <c r="B948" s="404">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404">
        <v>6</v>
      </c>
      <c r="B949" s="404">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404">
        <v>7</v>
      </c>
      <c r="B950" s="404">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404">
        <v>8</v>
      </c>
      <c r="B951" s="404">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404">
        <v>9</v>
      </c>
      <c r="B952" s="404">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404">
        <v>10</v>
      </c>
      <c r="B953" s="404">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404">
        <v>11</v>
      </c>
      <c r="B954" s="404">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404">
        <v>12</v>
      </c>
      <c r="B955" s="404">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404">
        <v>13</v>
      </c>
      <c r="B956" s="404">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404">
        <v>14</v>
      </c>
      <c r="B957" s="404">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404">
        <v>15</v>
      </c>
      <c r="B958" s="404">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404">
        <v>16</v>
      </c>
      <c r="B959" s="404">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404">
        <v>17</v>
      </c>
      <c r="B960" s="404">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404">
        <v>18</v>
      </c>
      <c r="B961" s="404">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404">
        <v>19</v>
      </c>
      <c r="B962" s="404">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404">
        <v>20</v>
      </c>
      <c r="B963" s="404">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404">
        <v>21</v>
      </c>
      <c r="B964" s="404">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404">
        <v>22</v>
      </c>
      <c r="B965" s="404">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404">
        <v>23</v>
      </c>
      <c r="B966" s="404">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404">
        <v>24</v>
      </c>
      <c r="B967" s="404">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404">
        <v>25</v>
      </c>
      <c r="B968" s="404">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404">
        <v>26</v>
      </c>
      <c r="B969" s="404">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404">
        <v>27</v>
      </c>
      <c r="B970" s="404">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404">
        <v>28</v>
      </c>
      <c r="B971" s="404">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404">
        <v>29</v>
      </c>
      <c r="B972" s="404">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404">
        <v>30</v>
      </c>
      <c r="B973" s="404">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62"/>
      <c r="B976" s="362"/>
      <c r="C976" s="362" t="s">
        <v>26</v>
      </c>
      <c r="D976" s="362"/>
      <c r="E976" s="362"/>
      <c r="F976" s="362"/>
      <c r="G976" s="362"/>
      <c r="H976" s="362"/>
      <c r="I976" s="362"/>
      <c r="J976" s="137" t="s">
        <v>219</v>
      </c>
      <c r="K976" s="363"/>
      <c r="L976" s="363"/>
      <c r="M976" s="363"/>
      <c r="N976" s="363"/>
      <c r="O976" s="363"/>
      <c r="P976" s="232" t="s">
        <v>195</v>
      </c>
      <c r="Q976" s="232"/>
      <c r="R976" s="232"/>
      <c r="S976" s="232"/>
      <c r="T976" s="232"/>
      <c r="U976" s="232"/>
      <c r="V976" s="232"/>
      <c r="W976" s="232"/>
      <c r="X976" s="232"/>
      <c r="Y976" s="364" t="s">
        <v>217</v>
      </c>
      <c r="Z976" s="365"/>
      <c r="AA976" s="365"/>
      <c r="AB976" s="365"/>
      <c r="AC976" s="137" t="s">
        <v>253</v>
      </c>
      <c r="AD976" s="137"/>
      <c r="AE976" s="137"/>
      <c r="AF976" s="137"/>
      <c r="AG976" s="137"/>
      <c r="AH976" s="364" t="s">
        <v>278</v>
      </c>
      <c r="AI976" s="362"/>
      <c r="AJ976" s="362"/>
      <c r="AK976" s="362"/>
      <c r="AL976" s="362" t="s">
        <v>21</v>
      </c>
      <c r="AM976" s="362"/>
      <c r="AN976" s="362"/>
      <c r="AO976" s="366"/>
      <c r="AP976" s="367" t="s">
        <v>220</v>
      </c>
      <c r="AQ976" s="367"/>
      <c r="AR976" s="367"/>
      <c r="AS976" s="367"/>
      <c r="AT976" s="367"/>
      <c r="AU976" s="367"/>
      <c r="AV976" s="367"/>
      <c r="AW976" s="367"/>
      <c r="AX976" s="367"/>
      <c r="AY976">
        <f t="shared" ref="AY976:AY977" si="121">$AY$974</f>
        <v>1</v>
      </c>
    </row>
    <row r="977" spans="1:51" ht="30" customHeight="1" x14ac:dyDescent="0.2">
      <c r="A977" s="404">
        <v>1</v>
      </c>
      <c r="B977" s="404">
        <v>1</v>
      </c>
      <c r="C977" s="385" t="s">
        <v>772</v>
      </c>
      <c r="D977" s="383"/>
      <c r="E977" s="383"/>
      <c r="F977" s="383"/>
      <c r="G977" s="383"/>
      <c r="H977" s="383"/>
      <c r="I977" s="383"/>
      <c r="J977" s="386">
        <v>8140001042490</v>
      </c>
      <c r="K977" s="387"/>
      <c r="L977" s="387"/>
      <c r="M977" s="387"/>
      <c r="N977" s="387"/>
      <c r="O977" s="387"/>
      <c r="P977" s="379" t="s">
        <v>773</v>
      </c>
      <c r="Q977" s="380"/>
      <c r="R977" s="380"/>
      <c r="S977" s="380"/>
      <c r="T977" s="380"/>
      <c r="U977" s="380"/>
      <c r="V977" s="380"/>
      <c r="W977" s="380"/>
      <c r="X977" s="380"/>
      <c r="Y977" s="381">
        <v>5</v>
      </c>
      <c r="Z977" s="381"/>
      <c r="AA977" s="381"/>
      <c r="AB977" s="381"/>
      <c r="AC977" s="388" t="s">
        <v>774</v>
      </c>
      <c r="AD977" s="388"/>
      <c r="AE977" s="388"/>
      <c r="AF977" s="388"/>
      <c r="AG977" s="388"/>
      <c r="AH977" s="389">
        <v>2</v>
      </c>
      <c r="AI977" s="390"/>
      <c r="AJ977" s="390"/>
      <c r="AK977" s="390"/>
      <c r="AL977" s="339">
        <v>99</v>
      </c>
      <c r="AM977" s="340"/>
      <c r="AN977" s="340"/>
      <c r="AO977" s="341"/>
      <c r="AP977" s="342" t="s">
        <v>856</v>
      </c>
      <c r="AQ977" s="342"/>
      <c r="AR977" s="342"/>
      <c r="AS977" s="342"/>
      <c r="AT977" s="342"/>
      <c r="AU977" s="342"/>
      <c r="AV977" s="342"/>
      <c r="AW977" s="342"/>
      <c r="AX977" s="342"/>
      <c r="AY977">
        <f t="shared" si="121"/>
        <v>1</v>
      </c>
    </row>
    <row r="978" spans="1:51" ht="30" customHeight="1" x14ac:dyDescent="0.2">
      <c r="A978" s="404">
        <v>2</v>
      </c>
      <c r="B978" s="404">
        <v>1</v>
      </c>
      <c r="C978" s="368" t="s">
        <v>775</v>
      </c>
      <c r="D978" s="369"/>
      <c r="E978" s="369"/>
      <c r="F978" s="369"/>
      <c r="G978" s="369"/>
      <c r="H978" s="369"/>
      <c r="I978" s="370"/>
      <c r="J978" s="386">
        <v>8160001004704</v>
      </c>
      <c r="K978" s="387"/>
      <c r="L978" s="387"/>
      <c r="M978" s="387"/>
      <c r="N978" s="387"/>
      <c r="O978" s="387"/>
      <c r="P978" s="379" t="s">
        <v>776</v>
      </c>
      <c r="Q978" s="380"/>
      <c r="R978" s="380"/>
      <c r="S978" s="380"/>
      <c r="T978" s="380"/>
      <c r="U978" s="380"/>
      <c r="V978" s="380"/>
      <c r="W978" s="380"/>
      <c r="X978" s="380"/>
      <c r="Y978" s="381">
        <v>2</v>
      </c>
      <c r="Z978" s="381"/>
      <c r="AA978" s="381"/>
      <c r="AB978" s="381"/>
      <c r="AC978" s="388" t="s">
        <v>777</v>
      </c>
      <c r="AD978" s="388"/>
      <c r="AE978" s="388"/>
      <c r="AF978" s="388"/>
      <c r="AG978" s="388"/>
      <c r="AH978" s="389">
        <v>4</v>
      </c>
      <c r="AI978" s="390"/>
      <c r="AJ978" s="390"/>
      <c r="AK978" s="390"/>
      <c r="AL978" s="339">
        <v>39</v>
      </c>
      <c r="AM978" s="340"/>
      <c r="AN978" s="340"/>
      <c r="AO978" s="341"/>
      <c r="AP978" s="342" t="s">
        <v>856</v>
      </c>
      <c r="AQ978" s="342"/>
      <c r="AR978" s="342"/>
      <c r="AS978" s="342"/>
      <c r="AT978" s="342"/>
      <c r="AU978" s="342"/>
      <c r="AV978" s="342"/>
      <c r="AW978" s="342"/>
      <c r="AX978" s="342"/>
      <c r="AY978">
        <f>COUNTA($C$978)</f>
        <v>1</v>
      </c>
    </row>
    <row r="979" spans="1:51" ht="44.4" customHeight="1" x14ac:dyDescent="0.2">
      <c r="A979" s="404">
        <v>3</v>
      </c>
      <c r="B979" s="404">
        <v>1</v>
      </c>
      <c r="C979" s="368" t="s">
        <v>778</v>
      </c>
      <c r="D979" s="369"/>
      <c r="E979" s="369"/>
      <c r="F979" s="369"/>
      <c r="G979" s="369"/>
      <c r="H979" s="369"/>
      <c r="I979" s="370"/>
      <c r="J979" s="377">
        <v>1010001115695</v>
      </c>
      <c r="K979" s="378"/>
      <c r="L979" s="378"/>
      <c r="M979" s="378"/>
      <c r="N979" s="378"/>
      <c r="O979" s="378"/>
      <c r="P979" s="379" t="s">
        <v>779</v>
      </c>
      <c r="Q979" s="380"/>
      <c r="R979" s="380"/>
      <c r="S979" s="380"/>
      <c r="T979" s="380"/>
      <c r="U979" s="380"/>
      <c r="V979" s="380"/>
      <c r="W979" s="380"/>
      <c r="X979" s="380"/>
      <c r="Y979" s="381">
        <v>2</v>
      </c>
      <c r="Z979" s="381"/>
      <c r="AA979" s="381"/>
      <c r="AB979" s="381"/>
      <c r="AC979" s="388" t="s">
        <v>777</v>
      </c>
      <c r="AD979" s="388"/>
      <c r="AE979" s="388"/>
      <c r="AF979" s="388"/>
      <c r="AG979" s="388"/>
      <c r="AH979" s="389">
        <v>2</v>
      </c>
      <c r="AI979" s="390"/>
      <c r="AJ979" s="390"/>
      <c r="AK979" s="390"/>
      <c r="AL979" s="339">
        <v>89</v>
      </c>
      <c r="AM979" s="340"/>
      <c r="AN979" s="340"/>
      <c r="AO979" s="341"/>
      <c r="AP979" s="342" t="s">
        <v>856</v>
      </c>
      <c r="AQ979" s="342"/>
      <c r="AR979" s="342"/>
      <c r="AS979" s="342"/>
      <c r="AT979" s="342"/>
      <c r="AU979" s="342"/>
      <c r="AV979" s="342"/>
      <c r="AW979" s="342"/>
      <c r="AX979" s="342"/>
      <c r="AY979">
        <f>COUNTA($C$979)</f>
        <v>1</v>
      </c>
    </row>
    <row r="980" spans="1:51" ht="30" customHeight="1" x14ac:dyDescent="0.2">
      <c r="A980" s="404">
        <v>4</v>
      </c>
      <c r="B980" s="404">
        <v>1</v>
      </c>
      <c r="C980" s="368" t="s">
        <v>780</v>
      </c>
      <c r="D980" s="369"/>
      <c r="E980" s="369"/>
      <c r="F980" s="369"/>
      <c r="G980" s="369"/>
      <c r="H980" s="369"/>
      <c r="I980" s="370"/>
      <c r="J980" s="377">
        <v>3011001042250</v>
      </c>
      <c r="K980" s="378"/>
      <c r="L980" s="378"/>
      <c r="M980" s="378"/>
      <c r="N980" s="378"/>
      <c r="O980" s="378"/>
      <c r="P980" s="379" t="s">
        <v>781</v>
      </c>
      <c r="Q980" s="380"/>
      <c r="R980" s="380"/>
      <c r="S980" s="380"/>
      <c r="T980" s="380"/>
      <c r="U980" s="380"/>
      <c r="V980" s="380"/>
      <c r="W980" s="380"/>
      <c r="X980" s="380"/>
      <c r="Y980" s="381">
        <v>1</v>
      </c>
      <c r="Z980" s="381"/>
      <c r="AA980" s="381"/>
      <c r="AB980" s="381"/>
      <c r="AC980" s="382" t="s">
        <v>782</v>
      </c>
      <c r="AD980" s="382"/>
      <c r="AE980" s="382"/>
      <c r="AF980" s="382"/>
      <c r="AG980" s="382"/>
      <c r="AH980" s="339" t="s">
        <v>316</v>
      </c>
      <c r="AI980" s="340"/>
      <c r="AJ980" s="340"/>
      <c r="AK980" s="341"/>
      <c r="AL980" s="339" t="s">
        <v>316</v>
      </c>
      <c r="AM980" s="340"/>
      <c r="AN980" s="340"/>
      <c r="AO980" s="341"/>
      <c r="AP980" s="342" t="s">
        <v>856</v>
      </c>
      <c r="AQ980" s="342"/>
      <c r="AR980" s="342"/>
      <c r="AS980" s="342"/>
      <c r="AT980" s="342"/>
      <c r="AU980" s="342"/>
      <c r="AV980" s="342"/>
      <c r="AW980" s="342"/>
      <c r="AX980" s="342"/>
      <c r="AY980">
        <f>COUNTA($C$980)</f>
        <v>1</v>
      </c>
    </row>
    <row r="981" spans="1:51" ht="30" customHeight="1" x14ac:dyDescent="0.2">
      <c r="A981" s="404">
        <v>5</v>
      </c>
      <c r="B981" s="404">
        <v>1</v>
      </c>
      <c r="C981" s="368" t="s">
        <v>783</v>
      </c>
      <c r="D981" s="369"/>
      <c r="E981" s="369"/>
      <c r="F981" s="369"/>
      <c r="G981" s="369"/>
      <c r="H981" s="369"/>
      <c r="I981" s="370"/>
      <c r="J981" s="377">
        <v>5150002011380</v>
      </c>
      <c r="K981" s="378"/>
      <c r="L981" s="378"/>
      <c r="M981" s="378"/>
      <c r="N981" s="378"/>
      <c r="O981" s="378"/>
      <c r="P981" s="379" t="s">
        <v>784</v>
      </c>
      <c r="Q981" s="380"/>
      <c r="R981" s="380"/>
      <c r="S981" s="380"/>
      <c r="T981" s="380"/>
      <c r="U981" s="380"/>
      <c r="V981" s="380"/>
      <c r="W981" s="380"/>
      <c r="X981" s="380"/>
      <c r="Y981" s="381">
        <v>1</v>
      </c>
      <c r="Z981" s="381"/>
      <c r="AA981" s="381"/>
      <c r="AB981" s="381"/>
      <c r="AC981" s="382" t="s">
        <v>782</v>
      </c>
      <c r="AD981" s="382"/>
      <c r="AE981" s="382"/>
      <c r="AF981" s="382"/>
      <c r="AG981" s="382"/>
      <c r="AH981" s="339" t="s">
        <v>316</v>
      </c>
      <c r="AI981" s="340"/>
      <c r="AJ981" s="340"/>
      <c r="AK981" s="341"/>
      <c r="AL981" s="339" t="s">
        <v>316</v>
      </c>
      <c r="AM981" s="340"/>
      <c r="AN981" s="340"/>
      <c r="AO981" s="341"/>
      <c r="AP981" s="342" t="s">
        <v>856</v>
      </c>
      <c r="AQ981" s="342"/>
      <c r="AR981" s="342"/>
      <c r="AS981" s="342"/>
      <c r="AT981" s="342"/>
      <c r="AU981" s="342"/>
      <c r="AV981" s="342"/>
      <c r="AW981" s="342"/>
      <c r="AX981" s="342"/>
      <c r="AY981">
        <f>COUNTA($C$981)</f>
        <v>1</v>
      </c>
    </row>
    <row r="982" spans="1:51" ht="30" customHeight="1" x14ac:dyDescent="0.2">
      <c r="A982" s="404">
        <v>6</v>
      </c>
      <c r="B982" s="404">
        <v>1</v>
      </c>
      <c r="C982" s="383" t="s">
        <v>772</v>
      </c>
      <c r="D982" s="383"/>
      <c r="E982" s="383"/>
      <c r="F982" s="383"/>
      <c r="G982" s="383"/>
      <c r="H982" s="383"/>
      <c r="I982" s="383"/>
      <c r="J982" s="377">
        <v>8140001042490</v>
      </c>
      <c r="K982" s="378"/>
      <c r="L982" s="378"/>
      <c r="M982" s="378"/>
      <c r="N982" s="378"/>
      <c r="O982" s="378"/>
      <c r="P982" s="379" t="s">
        <v>773</v>
      </c>
      <c r="Q982" s="380"/>
      <c r="R982" s="380"/>
      <c r="S982" s="380"/>
      <c r="T982" s="380"/>
      <c r="U982" s="380"/>
      <c r="V982" s="380"/>
      <c r="W982" s="380"/>
      <c r="X982" s="380"/>
      <c r="Y982" s="381">
        <v>1</v>
      </c>
      <c r="Z982" s="381"/>
      <c r="AA982" s="381"/>
      <c r="AB982" s="381"/>
      <c r="AC982" s="382" t="s">
        <v>782</v>
      </c>
      <c r="AD982" s="382"/>
      <c r="AE982" s="382"/>
      <c r="AF982" s="382"/>
      <c r="AG982" s="382"/>
      <c r="AH982" s="339" t="s">
        <v>316</v>
      </c>
      <c r="AI982" s="340"/>
      <c r="AJ982" s="340"/>
      <c r="AK982" s="341"/>
      <c r="AL982" s="339" t="s">
        <v>316</v>
      </c>
      <c r="AM982" s="340"/>
      <c r="AN982" s="340"/>
      <c r="AO982" s="341"/>
      <c r="AP982" s="342" t="s">
        <v>856</v>
      </c>
      <c r="AQ982" s="342"/>
      <c r="AR982" s="342"/>
      <c r="AS982" s="342"/>
      <c r="AT982" s="342"/>
      <c r="AU982" s="342"/>
      <c r="AV982" s="342"/>
      <c r="AW982" s="342"/>
      <c r="AX982" s="342"/>
      <c r="AY982">
        <f>COUNTA($C$982)</f>
        <v>1</v>
      </c>
    </row>
    <row r="983" spans="1:51" ht="30" customHeight="1" x14ac:dyDescent="0.2">
      <c r="A983" s="404">
        <v>7</v>
      </c>
      <c r="B983" s="404">
        <v>1</v>
      </c>
      <c r="C983" s="368" t="s">
        <v>785</v>
      </c>
      <c r="D983" s="369"/>
      <c r="E983" s="369"/>
      <c r="F983" s="369"/>
      <c r="G983" s="369"/>
      <c r="H983" s="369"/>
      <c r="I983" s="370"/>
      <c r="J983" s="377">
        <v>7150002007352</v>
      </c>
      <c r="K983" s="378"/>
      <c r="L983" s="378"/>
      <c r="M983" s="378"/>
      <c r="N983" s="378"/>
      <c r="O983" s="378"/>
      <c r="P983" s="379" t="s">
        <v>786</v>
      </c>
      <c r="Q983" s="380"/>
      <c r="R983" s="380"/>
      <c r="S983" s="380"/>
      <c r="T983" s="380"/>
      <c r="U983" s="380"/>
      <c r="V983" s="380"/>
      <c r="W983" s="380"/>
      <c r="X983" s="380"/>
      <c r="Y983" s="384">
        <v>0.5</v>
      </c>
      <c r="Z983" s="384"/>
      <c r="AA983" s="384"/>
      <c r="AB983" s="384"/>
      <c r="AC983" s="382" t="s">
        <v>782</v>
      </c>
      <c r="AD983" s="382"/>
      <c r="AE983" s="382"/>
      <c r="AF983" s="382"/>
      <c r="AG983" s="382"/>
      <c r="AH983" s="339" t="s">
        <v>316</v>
      </c>
      <c r="AI983" s="340"/>
      <c r="AJ983" s="340"/>
      <c r="AK983" s="341"/>
      <c r="AL983" s="339" t="s">
        <v>316</v>
      </c>
      <c r="AM983" s="340"/>
      <c r="AN983" s="340"/>
      <c r="AO983" s="341"/>
      <c r="AP983" s="342" t="s">
        <v>856</v>
      </c>
      <c r="AQ983" s="342"/>
      <c r="AR983" s="342"/>
      <c r="AS983" s="342"/>
      <c r="AT983" s="342"/>
      <c r="AU983" s="342"/>
      <c r="AV983" s="342"/>
      <c r="AW983" s="342"/>
      <c r="AX983" s="342"/>
      <c r="AY983">
        <f>COUNTA($C$983)</f>
        <v>1</v>
      </c>
    </row>
    <row r="984" spans="1:51" ht="44.4" customHeight="1" x14ac:dyDescent="0.2">
      <c r="A984" s="404">
        <v>8</v>
      </c>
      <c r="B984" s="404">
        <v>1</v>
      </c>
      <c r="C984" s="368" t="s">
        <v>787</v>
      </c>
      <c r="D984" s="369"/>
      <c r="E984" s="369"/>
      <c r="F984" s="369"/>
      <c r="G984" s="369"/>
      <c r="H984" s="369"/>
      <c r="I984" s="370"/>
      <c r="J984" s="377">
        <v>3120001140292</v>
      </c>
      <c r="K984" s="378"/>
      <c r="L984" s="378"/>
      <c r="M984" s="378"/>
      <c r="N984" s="378"/>
      <c r="O984" s="378"/>
      <c r="P984" s="379" t="s">
        <v>788</v>
      </c>
      <c r="Q984" s="380"/>
      <c r="R984" s="380"/>
      <c r="S984" s="380"/>
      <c r="T984" s="380"/>
      <c r="U984" s="380"/>
      <c r="V984" s="380"/>
      <c r="W984" s="380"/>
      <c r="X984" s="380"/>
      <c r="Y984" s="384">
        <v>0.5</v>
      </c>
      <c r="Z984" s="384"/>
      <c r="AA984" s="384"/>
      <c r="AB984" s="384"/>
      <c r="AC984" s="382" t="s">
        <v>782</v>
      </c>
      <c r="AD984" s="382"/>
      <c r="AE984" s="382"/>
      <c r="AF984" s="382"/>
      <c r="AG984" s="382"/>
      <c r="AH984" s="339" t="s">
        <v>316</v>
      </c>
      <c r="AI984" s="340"/>
      <c r="AJ984" s="340"/>
      <c r="AK984" s="341"/>
      <c r="AL984" s="339" t="s">
        <v>316</v>
      </c>
      <c r="AM984" s="340"/>
      <c r="AN984" s="340"/>
      <c r="AO984" s="341"/>
      <c r="AP984" s="342" t="s">
        <v>856</v>
      </c>
      <c r="AQ984" s="342"/>
      <c r="AR984" s="342"/>
      <c r="AS984" s="342"/>
      <c r="AT984" s="342"/>
      <c r="AU984" s="342"/>
      <c r="AV984" s="342"/>
      <c r="AW984" s="342"/>
      <c r="AX984" s="342"/>
      <c r="AY984">
        <f>COUNTA($C$984)</f>
        <v>1</v>
      </c>
    </row>
    <row r="985" spans="1:51" ht="30" customHeight="1" x14ac:dyDescent="0.2">
      <c r="A985" s="404">
        <v>9</v>
      </c>
      <c r="B985" s="404">
        <v>1</v>
      </c>
      <c r="C985" s="368" t="s">
        <v>789</v>
      </c>
      <c r="D985" s="369"/>
      <c r="E985" s="369"/>
      <c r="F985" s="369"/>
      <c r="G985" s="369"/>
      <c r="H985" s="369"/>
      <c r="I985" s="370"/>
      <c r="J985" s="377">
        <v>3120001012541</v>
      </c>
      <c r="K985" s="378"/>
      <c r="L985" s="378"/>
      <c r="M985" s="378"/>
      <c r="N985" s="378"/>
      <c r="O985" s="378"/>
      <c r="P985" s="379" t="s">
        <v>790</v>
      </c>
      <c r="Q985" s="380"/>
      <c r="R985" s="380"/>
      <c r="S985" s="380"/>
      <c r="T985" s="380"/>
      <c r="U985" s="380"/>
      <c r="V985" s="380"/>
      <c r="W985" s="380"/>
      <c r="X985" s="380"/>
      <c r="Y985" s="384">
        <v>0.4</v>
      </c>
      <c r="Z985" s="384"/>
      <c r="AA985" s="384"/>
      <c r="AB985" s="384"/>
      <c r="AC985" s="382" t="s">
        <v>782</v>
      </c>
      <c r="AD985" s="382"/>
      <c r="AE985" s="382"/>
      <c r="AF985" s="382"/>
      <c r="AG985" s="382"/>
      <c r="AH985" s="339" t="s">
        <v>316</v>
      </c>
      <c r="AI985" s="340"/>
      <c r="AJ985" s="340"/>
      <c r="AK985" s="341"/>
      <c r="AL985" s="339" t="s">
        <v>316</v>
      </c>
      <c r="AM985" s="340"/>
      <c r="AN985" s="340"/>
      <c r="AO985" s="341"/>
      <c r="AP985" s="342" t="s">
        <v>856</v>
      </c>
      <c r="AQ985" s="342"/>
      <c r="AR985" s="342"/>
      <c r="AS985" s="342"/>
      <c r="AT985" s="342"/>
      <c r="AU985" s="342"/>
      <c r="AV985" s="342"/>
      <c r="AW985" s="342"/>
      <c r="AX985" s="342"/>
      <c r="AY985">
        <f>COUNTA($C$985)</f>
        <v>1</v>
      </c>
    </row>
    <row r="986" spans="1:51" ht="30" customHeight="1" x14ac:dyDescent="0.2">
      <c r="A986" s="404">
        <v>10</v>
      </c>
      <c r="B986" s="404">
        <v>1</v>
      </c>
      <c r="C986" s="368" t="s">
        <v>791</v>
      </c>
      <c r="D986" s="369"/>
      <c r="E986" s="369"/>
      <c r="F986" s="369"/>
      <c r="G986" s="369"/>
      <c r="H986" s="369"/>
      <c r="I986" s="370"/>
      <c r="J986" s="377">
        <v>4000020294519</v>
      </c>
      <c r="K986" s="378"/>
      <c r="L986" s="378"/>
      <c r="M986" s="378"/>
      <c r="N986" s="378"/>
      <c r="O986" s="378"/>
      <c r="P986" s="379" t="s">
        <v>792</v>
      </c>
      <c r="Q986" s="380"/>
      <c r="R986" s="380"/>
      <c r="S986" s="380"/>
      <c r="T986" s="380"/>
      <c r="U986" s="380"/>
      <c r="V986" s="380"/>
      <c r="W986" s="380"/>
      <c r="X986" s="380"/>
      <c r="Y986" s="381">
        <v>0</v>
      </c>
      <c r="Z986" s="381"/>
      <c r="AA986" s="381"/>
      <c r="AB986" s="381"/>
      <c r="AC986" s="382" t="s">
        <v>782</v>
      </c>
      <c r="AD986" s="382"/>
      <c r="AE986" s="382"/>
      <c r="AF986" s="382"/>
      <c r="AG986" s="382"/>
      <c r="AH986" s="339" t="s">
        <v>316</v>
      </c>
      <c r="AI986" s="340"/>
      <c r="AJ986" s="340"/>
      <c r="AK986" s="341"/>
      <c r="AL986" s="339" t="s">
        <v>316</v>
      </c>
      <c r="AM986" s="340"/>
      <c r="AN986" s="340"/>
      <c r="AO986" s="341"/>
      <c r="AP986" s="342" t="s">
        <v>856</v>
      </c>
      <c r="AQ986" s="342"/>
      <c r="AR986" s="342"/>
      <c r="AS986" s="342"/>
      <c r="AT986" s="342"/>
      <c r="AU986" s="342"/>
      <c r="AV986" s="342"/>
      <c r="AW986" s="342"/>
      <c r="AX986" s="342"/>
      <c r="AY986">
        <f>COUNTA($C$986)</f>
        <v>1</v>
      </c>
    </row>
    <row r="987" spans="1:51" ht="30" hidden="1" customHeight="1" x14ac:dyDescent="0.2">
      <c r="A987" s="404">
        <v>11</v>
      </c>
      <c r="B987" s="404">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404">
        <v>12</v>
      </c>
      <c r="B988" s="404">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404">
        <v>13</v>
      </c>
      <c r="B989" s="404">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404">
        <v>14</v>
      </c>
      <c r="B990" s="404">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404">
        <v>15</v>
      </c>
      <c r="B991" s="404">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404">
        <v>16</v>
      </c>
      <c r="B992" s="404">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404">
        <v>17</v>
      </c>
      <c r="B993" s="404">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404">
        <v>18</v>
      </c>
      <c r="B994" s="404">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404">
        <v>19</v>
      </c>
      <c r="B995" s="404">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404">
        <v>20</v>
      </c>
      <c r="B996" s="404">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404">
        <v>21</v>
      </c>
      <c r="B997" s="404">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404">
        <v>22</v>
      </c>
      <c r="B998" s="404">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404">
        <v>23</v>
      </c>
      <c r="B999" s="404">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404">
        <v>24</v>
      </c>
      <c r="B1000" s="404">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404">
        <v>25</v>
      </c>
      <c r="B1001" s="404">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404">
        <v>26</v>
      </c>
      <c r="B1002" s="404">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404">
        <v>27</v>
      </c>
      <c r="B1003" s="404">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404">
        <v>28</v>
      </c>
      <c r="B1004" s="404">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404">
        <v>29</v>
      </c>
      <c r="B1005" s="404">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404">
        <v>30</v>
      </c>
      <c r="B1006" s="404">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62"/>
      <c r="B1009" s="362"/>
      <c r="C1009" s="362" t="s">
        <v>26</v>
      </c>
      <c r="D1009" s="362"/>
      <c r="E1009" s="362"/>
      <c r="F1009" s="362"/>
      <c r="G1009" s="362"/>
      <c r="H1009" s="362"/>
      <c r="I1009" s="362"/>
      <c r="J1009" s="137" t="s">
        <v>219</v>
      </c>
      <c r="K1009" s="363"/>
      <c r="L1009" s="363"/>
      <c r="M1009" s="363"/>
      <c r="N1009" s="363"/>
      <c r="O1009" s="363"/>
      <c r="P1009" s="232" t="s">
        <v>195</v>
      </c>
      <c r="Q1009" s="232"/>
      <c r="R1009" s="232"/>
      <c r="S1009" s="232"/>
      <c r="T1009" s="232"/>
      <c r="U1009" s="232"/>
      <c r="V1009" s="232"/>
      <c r="W1009" s="232"/>
      <c r="X1009" s="232"/>
      <c r="Y1009" s="364" t="s">
        <v>217</v>
      </c>
      <c r="Z1009" s="365"/>
      <c r="AA1009" s="365"/>
      <c r="AB1009" s="365"/>
      <c r="AC1009" s="137" t="s">
        <v>253</v>
      </c>
      <c r="AD1009" s="137"/>
      <c r="AE1009" s="137"/>
      <c r="AF1009" s="137"/>
      <c r="AG1009" s="137"/>
      <c r="AH1009" s="364" t="s">
        <v>278</v>
      </c>
      <c r="AI1009" s="362"/>
      <c r="AJ1009" s="362"/>
      <c r="AK1009" s="362"/>
      <c r="AL1009" s="362" t="s">
        <v>21</v>
      </c>
      <c r="AM1009" s="362"/>
      <c r="AN1009" s="362"/>
      <c r="AO1009" s="366"/>
      <c r="AP1009" s="367" t="s">
        <v>220</v>
      </c>
      <c r="AQ1009" s="367"/>
      <c r="AR1009" s="367"/>
      <c r="AS1009" s="367"/>
      <c r="AT1009" s="367"/>
      <c r="AU1009" s="367"/>
      <c r="AV1009" s="367"/>
      <c r="AW1009" s="367"/>
      <c r="AX1009" s="367"/>
      <c r="AY1009">
        <f t="shared" ref="AY1009:AY1010" si="122">$AY$1007</f>
        <v>1</v>
      </c>
    </row>
    <row r="1010" spans="1:51" ht="30" customHeight="1" x14ac:dyDescent="0.2">
      <c r="A1010" s="404">
        <v>1</v>
      </c>
      <c r="B1010" s="404">
        <v>1</v>
      </c>
      <c r="C1010" s="375" t="s">
        <v>793</v>
      </c>
      <c r="D1010" s="328"/>
      <c r="E1010" s="328"/>
      <c r="F1010" s="328"/>
      <c r="G1010" s="328"/>
      <c r="H1010" s="328"/>
      <c r="I1010" s="328"/>
      <c r="J1010" s="329">
        <v>5240001006942</v>
      </c>
      <c r="K1010" s="330"/>
      <c r="L1010" s="330"/>
      <c r="M1010" s="330"/>
      <c r="N1010" s="330"/>
      <c r="O1010" s="330"/>
      <c r="P1010" s="391" t="s">
        <v>833</v>
      </c>
      <c r="Q1010" s="392"/>
      <c r="R1010" s="392"/>
      <c r="S1010" s="392"/>
      <c r="T1010" s="392"/>
      <c r="U1010" s="392"/>
      <c r="V1010" s="392"/>
      <c r="W1010" s="392"/>
      <c r="X1010" s="392"/>
      <c r="Y1010" s="393">
        <v>6</v>
      </c>
      <c r="Z1010" s="393"/>
      <c r="AA1010" s="393"/>
      <c r="AB1010" s="393"/>
      <c r="AC1010" s="394" t="s">
        <v>794</v>
      </c>
      <c r="AD1010" s="394"/>
      <c r="AE1010" s="394"/>
      <c r="AF1010" s="394"/>
      <c r="AG1010" s="394"/>
      <c r="AH1010" s="355">
        <v>1</v>
      </c>
      <c r="AI1010" s="356"/>
      <c r="AJ1010" s="356"/>
      <c r="AK1010" s="356"/>
      <c r="AL1010" s="339">
        <v>98.3</v>
      </c>
      <c r="AM1010" s="340"/>
      <c r="AN1010" s="340"/>
      <c r="AO1010" s="341"/>
      <c r="AP1010" s="342" t="s">
        <v>856</v>
      </c>
      <c r="AQ1010" s="342"/>
      <c r="AR1010" s="342"/>
      <c r="AS1010" s="342"/>
      <c r="AT1010" s="342"/>
      <c r="AU1010" s="342"/>
      <c r="AV1010" s="342"/>
      <c r="AW1010" s="342"/>
      <c r="AX1010" s="342"/>
      <c r="AY1010">
        <f t="shared" si="122"/>
        <v>1</v>
      </c>
    </row>
    <row r="1011" spans="1:51" ht="30" hidden="1" customHeight="1" x14ac:dyDescent="0.2">
      <c r="A1011" s="404">
        <v>2</v>
      </c>
      <c r="B1011" s="404">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73"/>
      <c r="AI1011" s="374"/>
      <c r="AJ1011" s="374"/>
      <c r="AK1011" s="374"/>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404">
        <v>3</v>
      </c>
      <c r="B1012" s="404">
        <v>1</v>
      </c>
      <c r="C1012" s="375"/>
      <c r="D1012" s="328"/>
      <c r="E1012" s="328"/>
      <c r="F1012" s="328"/>
      <c r="G1012" s="328"/>
      <c r="H1012" s="328"/>
      <c r="I1012" s="328"/>
      <c r="J1012" s="329"/>
      <c r="K1012" s="330"/>
      <c r="L1012" s="330"/>
      <c r="M1012" s="330"/>
      <c r="N1012" s="330"/>
      <c r="O1012" s="330"/>
      <c r="P1012" s="376"/>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404">
        <v>4</v>
      </c>
      <c r="B1013" s="404">
        <v>1</v>
      </c>
      <c r="C1013" s="375"/>
      <c r="D1013" s="328"/>
      <c r="E1013" s="328"/>
      <c r="F1013" s="328"/>
      <c r="G1013" s="328"/>
      <c r="H1013" s="328"/>
      <c r="I1013" s="328"/>
      <c r="J1013" s="329"/>
      <c r="K1013" s="330"/>
      <c r="L1013" s="330"/>
      <c r="M1013" s="330"/>
      <c r="N1013" s="330"/>
      <c r="O1013" s="330"/>
      <c r="P1013" s="376"/>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404">
        <v>5</v>
      </c>
      <c r="B1014" s="404">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404">
        <v>6</v>
      </c>
      <c r="B1015" s="404">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404">
        <v>7</v>
      </c>
      <c r="B1016" s="404">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404">
        <v>8</v>
      </c>
      <c r="B1017" s="404">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404">
        <v>9</v>
      </c>
      <c r="B1018" s="404">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404">
        <v>10</v>
      </c>
      <c r="B1019" s="404">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404">
        <v>11</v>
      </c>
      <c r="B1020" s="404">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404">
        <v>12</v>
      </c>
      <c r="B1021" s="404">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404">
        <v>13</v>
      </c>
      <c r="B1022" s="404">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404">
        <v>14</v>
      </c>
      <c r="B1023" s="404">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404">
        <v>15</v>
      </c>
      <c r="B1024" s="404">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404">
        <v>16</v>
      </c>
      <c r="B1025" s="404">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404">
        <v>17</v>
      </c>
      <c r="B1026" s="404">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404">
        <v>18</v>
      </c>
      <c r="B1027" s="404">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404">
        <v>19</v>
      </c>
      <c r="B1028" s="404">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404">
        <v>20</v>
      </c>
      <c r="B1029" s="404">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404">
        <v>21</v>
      </c>
      <c r="B1030" s="404">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404">
        <v>22</v>
      </c>
      <c r="B1031" s="404">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404">
        <v>23</v>
      </c>
      <c r="B1032" s="404">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404">
        <v>24</v>
      </c>
      <c r="B1033" s="404">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404">
        <v>25</v>
      </c>
      <c r="B1034" s="404">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404">
        <v>26</v>
      </c>
      <c r="B1035" s="404">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404">
        <v>27</v>
      </c>
      <c r="B1036" s="404">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404">
        <v>28</v>
      </c>
      <c r="B1037" s="404">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404">
        <v>29</v>
      </c>
      <c r="B1038" s="404">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404">
        <v>30</v>
      </c>
      <c r="B1039" s="404">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2">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2">
      <c r="A1042" s="362"/>
      <c r="B1042" s="362"/>
      <c r="C1042" s="362" t="s">
        <v>26</v>
      </c>
      <c r="D1042" s="362"/>
      <c r="E1042" s="362"/>
      <c r="F1042" s="362"/>
      <c r="G1042" s="362"/>
      <c r="H1042" s="362"/>
      <c r="I1042" s="362"/>
      <c r="J1042" s="137" t="s">
        <v>219</v>
      </c>
      <c r="K1042" s="363"/>
      <c r="L1042" s="363"/>
      <c r="M1042" s="363"/>
      <c r="N1042" s="363"/>
      <c r="O1042" s="363"/>
      <c r="P1042" s="232" t="s">
        <v>195</v>
      </c>
      <c r="Q1042" s="232"/>
      <c r="R1042" s="232"/>
      <c r="S1042" s="232"/>
      <c r="T1042" s="232"/>
      <c r="U1042" s="232"/>
      <c r="V1042" s="232"/>
      <c r="W1042" s="232"/>
      <c r="X1042" s="232"/>
      <c r="Y1042" s="364" t="s">
        <v>217</v>
      </c>
      <c r="Z1042" s="365"/>
      <c r="AA1042" s="365"/>
      <c r="AB1042" s="365"/>
      <c r="AC1042" s="137" t="s">
        <v>253</v>
      </c>
      <c r="AD1042" s="137"/>
      <c r="AE1042" s="137"/>
      <c r="AF1042" s="137"/>
      <c r="AG1042" s="137"/>
      <c r="AH1042" s="364" t="s">
        <v>278</v>
      </c>
      <c r="AI1042" s="362"/>
      <c r="AJ1042" s="362"/>
      <c r="AK1042" s="362"/>
      <c r="AL1042" s="362" t="s">
        <v>21</v>
      </c>
      <c r="AM1042" s="362"/>
      <c r="AN1042" s="362"/>
      <c r="AO1042" s="366"/>
      <c r="AP1042" s="367" t="s">
        <v>220</v>
      </c>
      <c r="AQ1042" s="367"/>
      <c r="AR1042" s="367"/>
      <c r="AS1042" s="367"/>
      <c r="AT1042" s="367"/>
      <c r="AU1042" s="367"/>
      <c r="AV1042" s="367"/>
      <c r="AW1042" s="367"/>
      <c r="AX1042" s="367"/>
      <c r="AY1042">
        <f t="shared" ref="AY1042:AY1043" si="123">$AY$1040</f>
        <v>1</v>
      </c>
    </row>
    <row r="1043" spans="1:51" ht="43.95" customHeight="1" x14ac:dyDescent="0.2">
      <c r="A1043" s="404">
        <v>1</v>
      </c>
      <c r="B1043" s="404">
        <v>1</v>
      </c>
      <c r="C1043" s="375" t="s">
        <v>795</v>
      </c>
      <c r="D1043" s="328"/>
      <c r="E1043" s="328"/>
      <c r="F1043" s="328"/>
      <c r="G1043" s="328"/>
      <c r="H1043" s="328"/>
      <c r="I1043" s="328"/>
      <c r="J1043" s="329">
        <v>5010001050435</v>
      </c>
      <c r="K1043" s="330"/>
      <c r="L1043" s="330"/>
      <c r="M1043" s="330"/>
      <c r="N1043" s="330"/>
      <c r="O1043" s="330"/>
      <c r="P1043" s="391" t="s">
        <v>796</v>
      </c>
      <c r="Q1043" s="392"/>
      <c r="R1043" s="392"/>
      <c r="S1043" s="392"/>
      <c r="T1043" s="392"/>
      <c r="U1043" s="392"/>
      <c r="V1043" s="392"/>
      <c r="W1043" s="392"/>
      <c r="X1043" s="392"/>
      <c r="Y1043" s="393">
        <v>2</v>
      </c>
      <c r="Z1043" s="393"/>
      <c r="AA1043" s="393"/>
      <c r="AB1043" s="393"/>
      <c r="AC1043" s="394" t="s">
        <v>797</v>
      </c>
      <c r="AD1043" s="394"/>
      <c r="AE1043" s="394"/>
      <c r="AF1043" s="394"/>
      <c r="AG1043" s="394"/>
      <c r="AH1043" s="355">
        <v>3</v>
      </c>
      <c r="AI1043" s="356"/>
      <c r="AJ1043" s="356"/>
      <c r="AK1043" s="356"/>
      <c r="AL1043" s="339">
        <v>73</v>
      </c>
      <c r="AM1043" s="340"/>
      <c r="AN1043" s="340"/>
      <c r="AO1043" s="341"/>
      <c r="AP1043" s="342" t="s">
        <v>856</v>
      </c>
      <c r="AQ1043" s="342"/>
      <c r="AR1043" s="342"/>
      <c r="AS1043" s="342"/>
      <c r="AT1043" s="342"/>
      <c r="AU1043" s="342"/>
      <c r="AV1043" s="342"/>
      <c r="AW1043" s="342"/>
      <c r="AX1043" s="342"/>
      <c r="AY1043">
        <f t="shared" si="123"/>
        <v>1</v>
      </c>
    </row>
    <row r="1044" spans="1:51" ht="30" hidden="1" customHeight="1" x14ac:dyDescent="0.2">
      <c r="A1044" s="404">
        <v>2</v>
      </c>
      <c r="B1044" s="404">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73"/>
      <c r="AI1044" s="374"/>
      <c r="AJ1044" s="374"/>
      <c r="AK1044" s="374"/>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404">
        <v>3</v>
      </c>
      <c r="B1045" s="404">
        <v>1</v>
      </c>
      <c r="C1045" s="375"/>
      <c r="D1045" s="328"/>
      <c r="E1045" s="328"/>
      <c r="F1045" s="328"/>
      <c r="G1045" s="328"/>
      <c r="H1045" s="328"/>
      <c r="I1045" s="328"/>
      <c r="J1045" s="329"/>
      <c r="K1045" s="330"/>
      <c r="L1045" s="330"/>
      <c r="M1045" s="330"/>
      <c r="N1045" s="330"/>
      <c r="O1045" s="330"/>
      <c r="P1045" s="376"/>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404">
        <v>4</v>
      </c>
      <c r="B1046" s="404">
        <v>1</v>
      </c>
      <c r="C1046" s="375"/>
      <c r="D1046" s="328"/>
      <c r="E1046" s="328"/>
      <c r="F1046" s="328"/>
      <c r="G1046" s="328"/>
      <c r="H1046" s="328"/>
      <c r="I1046" s="328"/>
      <c r="J1046" s="329"/>
      <c r="K1046" s="330"/>
      <c r="L1046" s="330"/>
      <c r="M1046" s="330"/>
      <c r="N1046" s="330"/>
      <c r="O1046" s="330"/>
      <c r="P1046" s="376"/>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404">
        <v>5</v>
      </c>
      <c r="B1047" s="404">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404">
        <v>6</v>
      </c>
      <c r="B1048" s="404">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404">
        <v>7</v>
      </c>
      <c r="B1049" s="404">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404">
        <v>8</v>
      </c>
      <c r="B1050" s="404">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404">
        <v>9</v>
      </c>
      <c r="B1051" s="404">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404">
        <v>10</v>
      </c>
      <c r="B1052" s="404">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404">
        <v>11</v>
      </c>
      <c r="B1053" s="404">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404">
        <v>12</v>
      </c>
      <c r="B1054" s="404">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404">
        <v>13</v>
      </c>
      <c r="B1055" s="404">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404">
        <v>14</v>
      </c>
      <c r="B1056" s="404">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404">
        <v>15</v>
      </c>
      <c r="B1057" s="404">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404">
        <v>16</v>
      </c>
      <c r="B1058" s="404">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404">
        <v>17</v>
      </c>
      <c r="B1059" s="404">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404">
        <v>18</v>
      </c>
      <c r="B1060" s="404">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404">
        <v>19</v>
      </c>
      <c r="B1061" s="404">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404">
        <v>20</v>
      </c>
      <c r="B1062" s="404">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404">
        <v>21</v>
      </c>
      <c r="B1063" s="404">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404">
        <v>22</v>
      </c>
      <c r="B1064" s="404">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404">
        <v>23</v>
      </c>
      <c r="B1065" s="404">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404">
        <v>24</v>
      </c>
      <c r="B1066" s="404">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404">
        <v>25</v>
      </c>
      <c r="B1067" s="404">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404">
        <v>26</v>
      </c>
      <c r="B1068" s="404">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404">
        <v>27</v>
      </c>
      <c r="B1069" s="404">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404">
        <v>28</v>
      </c>
      <c r="B1070" s="404">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404">
        <v>29</v>
      </c>
      <c r="B1071" s="404">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404">
        <v>30</v>
      </c>
      <c r="B1072" s="404">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2">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2">
      <c r="A1075" s="362"/>
      <c r="B1075" s="362"/>
      <c r="C1075" s="362" t="s">
        <v>26</v>
      </c>
      <c r="D1075" s="362"/>
      <c r="E1075" s="362"/>
      <c r="F1075" s="362"/>
      <c r="G1075" s="362"/>
      <c r="H1075" s="362"/>
      <c r="I1075" s="362"/>
      <c r="J1075" s="137" t="s">
        <v>219</v>
      </c>
      <c r="K1075" s="363"/>
      <c r="L1075" s="363"/>
      <c r="M1075" s="363"/>
      <c r="N1075" s="363"/>
      <c r="O1075" s="363"/>
      <c r="P1075" s="232" t="s">
        <v>195</v>
      </c>
      <c r="Q1075" s="232"/>
      <c r="R1075" s="232"/>
      <c r="S1075" s="232"/>
      <c r="T1075" s="232"/>
      <c r="U1075" s="232"/>
      <c r="V1075" s="232"/>
      <c r="W1075" s="232"/>
      <c r="X1075" s="232"/>
      <c r="Y1075" s="364" t="s">
        <v>217</v>
      </c>
      <c r="Z1075" s="365"/>
      <c r="AA1075" s="365"/>
      <c r="AB1075" s="365"/>
      <c r="AC1075" s="137" t="s">
        <v>253</v>
      </c>
      <c r="AD1075" s="137"/>
      <c r="AE1075" s="137"/>
      <c r="AF1075" s="137"/>
      <c r="AG1075" s="137"/>
      <c r="AH1075" s="364" t="s">
        <v>278</v>
      </c>
      <c r="AI1075" s="362"/>
      <c r="AJ1075" s="362"/>
      <c r="AK1075" s="362"/>
      <c r="AL1075" s="362" t="s">
        <v>21</v>
      </c>
      <c r="AM1075" s="362"/>
      <c r="AN1075" s="362"/>
      <c r="AO1075" s="366"/>
      <c r="AP1075" s="367" t="s">
        <v>220</v>
      </c>
      <c r="AQ1075" s="367"/>
      <c r="AR1075" s="367"/>
      <c r="AS1075" s="367"/>
      <c r="AT1075" s="367"/>
      <c r="AU1075" s="367"/>
      <c r="AV1075" s="367"/>
      <c r="AW1075" s="367"/>
      <c r="AX1075" s="367"/>
      <c r="AY1075">
        <f t="shared" ref="AY1075:AY1076" si="124">$AY$1073</f>
        <v>1</v>
      </c>
    </row>
    <row r="1076" spans="1:51" ht="43.95" customHeight="1" x14ac:dyDescent="0.2">
      <c r="A1076" s="404">
        <v>1</v>
      </c>
      <c r="B1076" s="404">
        <v>1</v>
      </c>
      <c r="C1076" s="368" t="s">
        <v>798</v>
      </c>
      <c r="D1076" s="369" t="s">
        <v>799</v>
      </c>
      <c r="E1076" s="369" t="s">
        <v>799</v>
      </c>
      <c r="F1076" s="369" t="s">
        <v>799</v>
      </c>
      <c r="G1076" s="369" t="s">
        <v>799</v>
      </c>
      <c r="H1076" s="369" t="s">
        <v>799</v>
      </c>
      <c r="I1076" s="370" t="s">
        <v>799</v>
      </c>
      <c r="J1076" s="329">
        <v>4360001004365</v>
      </c>
      <c r="K1076" s="330"/>
      <c r="L1076" s="330"/>
      <c r="M1076" s="330"/>
      <c r="N1076" s="330"/>
      <c r="O1076" s="330"/>
      <c r="P1076" s="357" t="s">
        <v>834</v>
      </c>
      <c r="Q1076" s="371" t="s">
        <v>800</v>
      </c>
      <c r="R1076" s="371" t="s">
        <v>800</v>
      </c>
      <c r="S1076" s="371" t="s">
        <v>800</v>
      </c>
      <c r="T1076" s="371" t="s">
        <v>800</v>
      </c>
      <c r="U1076" s="371" t="s">
        <v>800</v>
      </c>
      <c r="V1076" s="371" t="s">
        <v>800</v>
      </c>
      <c r="W1076" s="371" t="s">
        <v>800</v>
      </c>
      <c r="X1076" s="372" t="s">
        <v>800</v>
      </c>
      <c r="Y1076" s="358">
        <v>6</v>
      </c>
      <c r="Z1076" s="359">
        <v>6248000</v>
      </c>
      <c r="AA1076" s="359">
        <v>6248000</v>
      </c>
      <c r="AB1076" s="360">
        <v>6248000</v>
      </c>
      <c r="AC1076" s="352" t="s">
        <v>801</v>
      </c>
      <c r="AD1076" s="353" t="s">
        <v>802</v>
      </c>
      <c r="AE1076" s="353" t="s">
        <v>802</v>
      </c>
      <c r="AF1076" s="353" t="s">
        <v>802</v>
      </c>
      <c r="AG1076" s="354" t="s">
        <v>802</v>
      </c>
      <c r="AH1076" s="355">
        <v>1</v>
      </c>
      <c r="AI1076" s="356"/>
      <c r="AJ1076" s="356"/>
      <c r="AK1076" s="356"/>
      <c r="AL1076" s="339">
        <v>99.1</v>
      </c>
      <c r="AM1076" s="340"/>
      <c r="AN1076" s="340"/>
      <c r="AO1076" s="341"/>
      <c r="AP1076" s="342" t="s">
        <v>856</v>
      </c>
      <c r="AQ1076" s="342"/>
      <c r="AR1076" s="342"/>
      <c r="AS1076" s="342"/>
      <c r="AT1076" s="342"/>
      <c r="AU1076" s="342"/>
      <c r="AV1076" s="342"/>
      <c r="AW1076" s="342"/>
      <c r="AX1076" s="342"/>
      <c r="AY1076">
        <f t="shared" si="124"/>
        <v>1</v>
      </c>
    </row>
    <row r="1077" spans="1:51" ht="43.95" customHeight="1" x14ac:dyDescent="0.2">
      <c r="A1077" s="404">
        <v>2</v>
      </c>
      <c r="B1077" s="404">
        <v>1</v>
      </c>
      <c r="C1077" s="368" t="s">
        <v>827</v>
      </c>
      <c r="D1077" s="369" t="s">
        <v>803</v>
      </c>
      <c r="E1077" s="369" t="s">
        <v>803</v>
      </c>
      <c r="F1077" s="369" t="s">
        <v>803</v>
      </c>
      <c r="G1077" s="369" t="s">
        <v>803</v>
      </c>
      <c r="H1077" s="369" t="s">
        <v>803</v>
      </c>
      <c r="I1077" s="370" t="s">
        <v>803</v>
      </c>
      <c r="J1077" s="329">
        <v>6010505001148</v>
      </c>
      <c r="K1077" s="330"/>
      <c r="L1077" s="330"/>
      <c r="M1077" s="330"/>
      <c r="N1077" s="330"/>
      <c r="O1077" s="330"/>
      <c r="P1077" s="357" t="s">
        <v>804</v>
      </c>
      <c r="Q1077" s="371" t="s">
        <v>805</v>
      </c>
      <c r="R1077" s="371" t="s">
        <v>805</v>
      </c>
      <c r="S1077" s="371" t="s">
        <v>805</v>
      </c>
      <c r="T1077" s="371" t="s">
        <v>805</v>
      </c>
      <c r="U1077" s="371" t="s">
        <v>805</v>
      </c>
      <c r="V1077" s="371" t="s">
        <v>805</v>
      </c>
      <c r="W1077" s="371" t="s">
        <v>805</v>
      </c>
      <c r="X1077" s="372" t="s">
        <v>805</v>
      </c>
      <c r="Y1077" s="358">
        <v>3</v>
      </c>
      <c r="Z1077" s="359">
        <v>3025000</v>
      </c>
      <c r="AA1077" s="359">
        <v>3025000</v>
      </c>
      <c r="AB1077" s="360">
        <v>3025000</v>
      </c>
      <c r="AC1077" s="352" t="s">
        <v>801</v>
      </c>
      <c r="AD1077" s="353" t="s">
        <v>802</v>
      </c>
      <c r="AE1077" s="353" t="s">
        <v>802</v>
      </c>
      <c r="AF1077" s="353" t="s">
        <v>802</v>
      </c>
      <c r="AG1077" s="354" t="s">
        <v>802</v>
      </c>
      <c r="AH1077" s="355">
        <v>1</v>
      </c>
      <c r="AI1077" s="356"/>
      <c r="AJ1077" s="356"/>
      <c r="AK1077" s="356"/>
      <c r="AL1077" s="339">
        <v>94.7</v>
      </c>
      <c r="AM1077" s="340"/>
      <c r="AN1077" s="340"/>
      <c r="AO1077" s="341"/>
      <c r="AP1077" s="342" t="s">
        <v>856</v>
      </c>
      <c r="AQ1077" s="342"/>
      <c r="AR1077" s="342"/>
      <c r="AS1077" s="342"/>
      <c r="AT1077" s="342"/>
      <c r="AU1077" s="342"/>
      <c r="AV1077" s="342"/>
      <c r="AW1077" s="342"/>
      <c r="AX1077" s="342"/>
      <c r="AY1077">
        <f>COUNTA($C$1077)</f>
        <v>1</v>
      </c>
    </row>
    <row r="1078" spans="1:51" ht="43.95" customHeight="1" x14ac:dyDescent="0.2">
      <c r="A1078" s="404">
        <v>3</v>
      </c>
      <c r="B1078" s="404">
        <v>1</v>
      </c>
      <c r="C1078" s="343" t="s">
        <v>828</v>
      </c>
      <c r="D1078" s="344" t="s">
        <v>806</v>
      </c>
      <c r="E1078" s="344" t="s">
        <v>806</v>
      </c>
      <c r="F1078" s="344" t="s">
        <v>806</v>
      </c>
      <c r="G1078" s="344" t="s">
        <v>806</v>
      </c>
      <c r="H1078" s="344" t="s">
        <v>806</v>
      </c>
      <c r="I1078" s="345" t="s">
        <v>806</v>
      </c>
      <c r="J1078" s="329">
        <v>6010901007401</v>
      </c>
      <c r="K1078" s="330"/>
      <c r="L1078" s="330"/>
      <c r="M1078" s="330"/>
      <c r="N1078" s="330"/>
      <c r="O1078" s="330"/>
      <c r="P1078" s="346" t="s">
        <v>807</v>
      </c>
      <c r="Q1078" s="347" t="s">
        <v>807</v>
      </c>
      <c r="R1078" s="347" t="s">
        <v>807</v>
      </c>
      <c r="S1078" s="347" t="s">
        <v>807</v>
      </c>
      <c r="T1078" s="347" t="s">
        <v>807</v>
      </c>
      <c r="U1078" s="347" t="s">
        <v>807</v>
      </c>
      <c r="V1078" s="347" t="s">
        <v>807</v>
      </c>
      <c r="W1078" s="347" t="s">
        <v>807</v>
      </c>
      <c r="X1078" s="348" t="s">
        <v>807</v>
      </c>
      <c r="Y1078" s="358">
        <v>1</v>
      </c>
      <c r="Z1078" s="359">
        <v>1499080</v>
      </c>
      <c r="AA1078" s="359">
        <v>1499080</v>
      </c>
      <c r="AB1078" s="360">
        <v>1499080</v>
      </c>
      <c r="AC1078" s="352" t="s">
        <v>782</v>
      </c>
      <c r="AD1078" s="353" t="s">
        <v>808</v>
      </c>
      <c r="AE1078" s="353" t="s">
        <v>808</v>
      </c>
      <c r="AF1078" s="353" t="s">
        <v>808</v>
      </c>
      <c r="AG1078" s="354" t="s">
        <v>808</v>
      </c>
      <c r="AH1078" s="355" t="s">
        <v>843</v>
      </c>
      <c r="AI1078" s="356"/>
      <c r="AJ1078" s="356"/>
      <c r="AK1078" s="356"/>
      <c r="AL1078" s="355" t="s">
        <v>851</v>
      </c>
      <c r="AM1078" s="356"/>
      <c r="AN1078" s="356"/>
      <c r="AO1078" s="356"/>
      <c r="AP1078" s="342" t="s">
        <v>856</v>
      </c>
      <c r="AQ1078" s="342"/>
      <c r="AR1078" s="342"/>
      <c r="AS1078" s="342"/>
      <c r="AT1078" s="342"/>
      <c r="AU1078" s="342"/>
      <c r="AV1078" s="342"/>
      <c r="AW1078" s="342"/>
      <c r="AX1078" s="342"/>
      <c r="AY1078">
        <f>COUNTA($C$1078)</f>
        <v>1</v>
      </c>
    </row>
    <row r="1079" spans="1:51" ht="43.95" customHeight="1" x14ac:dyDescent="0.2">
      <c r="A1079" s="404">
        <v>4</v>
      </c>
      <c r="B1079" s="404">
        <v>1</v>
      </c>
      <c r="C1079" s="343" t="s">
        <v>809</v>
      </c>
      <c r="D1079" s="344" t="s">
        <v>810</v>
      </c>
      <c r="E1079" s="344" t="s">
        <v>810</v>
      </c>
      <c r="F1079" s="344" t="s">
        <v>810</v>
      </c>
      <c r="G1079" s="344" t="s">
        <v>810</v>
      </c>
      <c r="H1079" s="344" t="s">
        <v>810</v>
      </c>
      <c r="I1079" s="345" t="s">
        <v>810</v>
      </c>
      <c r="J1079" s="329" t="s">
        <v>843</v>
      </c>
      <c r="K1079" s="330"/>
      <c r="L1079" s="330"/>
      <c r="M1079" s="330"/>
      <c r="N1079" s="330"/>
      <c r="O1079" s="330"/>
      <c r="P1079" s="346" t="s">
        <v>811</v>
      </c>
      <c r="Q1079" s="347" t="s">
        <v>811</v>
      </c>
      <c r="R1079" s="347" t="s">
        <v>811</v>
      </c>
      <c r="S1079" s="347" t="s">
        <v>811</v>
      </c>
      <c r="T1079" s="347" t="s">
        <v>811</v>
      </c>
      <c r="U1079" s="347" t="s">
        <v>811</v>
      </c>
      <c r="V1079" s="347" t="s">
        <v>811</v>
      </c>
      <c r="W1079" s="347" t="s">
        <v>811</v>
      </c>
      <c r="X1079" s="348" t="s">
        <v>811</v>
      </c>
      <c r="Y1079" s="358">
        <v>1</v>
      </c>
      <c r="Z1079" s="359">
        <v>990000</v>
      </c>
      <c r="AA1079" s="359">
        <v>990000</v>
      </c>
      <c r="AB1079" s="360">
        <v>990000</v>
      </c>
      <c r="AC1079" s="352" t="s">
        <v>782</v>
      </c>
      <c r="AD1079" s="353" t="s">
        <v>808</v>
      </c>
      <c r="AE1079" s="353" t="s">
        <v>808</v>
      </c>
      <c r="AF1079" s="353" t="s">
        <v>808</v>
      </c>
      <c r="AG1079" s="354" t="s">
        <v>808</v>
      </c>
      <c r="AH1079" s="355" t="s">
        <v>851</v>
      </c>
      <c r="AI1079" s="356"/>
      <c r="AJ1079" s="356"/>
      <c r="AK1079" s="356"/>
      <c r="AL1079" s="355" t="s">
        <v>851</v>
      </c>
      <c r="AM1079" s="356"/>
      <c r="AN1079" s="356"/>
      <c r="AO1079" s="356"/>
      <c r="AP1079" s="342" t="s">
        <v>856</v>
      </c>
      <c r="AQ1079" s="342"/>
      <c r="AR1079" s="342"/>
      <c r="AS1079" s="342"/>
      <c r="AT1079" s="342"/>
      <c r="AU1079" s="342"/>
      <c r="AV1079" s="342"/>
      <c r="AW1079" s="342"/>
      <c r="AX1079" s="342"/>
      <c r="AY1079">
        <f>COUNTA($C$1079)</f>
        <v>1</v>
      </c>
    </row>
    <row r="1080" spans="1:51" ht="43.95" customHeight="1" x14ac:dyDescent="0.2">
      <c r="A1080" s="404">
        <v>5</v>
      </c>
      <c r="B1080" s="404">
        <v>1</v>
      </c>
      <c r="C1080" s="361" t="s">
        <v>799</v>
      </c>
      <c r="D1080" s="344" t="s">
        <v>799</v>
      </c>
      <c r="E1080" s="344" t="s">
        <v>799</v>
      </c>
      <c r="F1080" s="344" t="s">
        <v>799</v>
      </c>
      <c r="G1080" s="344" t="s">
        <v>799</v>
      </c>
      <c r="H1080" s="344" t="s">
        <v>799</v>
      </c>
      <c r="I1080" s="345" t="s">
        <v>799</v>
      </c>
      <c r="J1080" s="329">
        <v>4360001004365</v>
      </c>
      <c r="K1080" s="330"/>
      <c r="L1080" s="330"/>
      <c r="M1080" s="330"/>
      <c r="N1080" s="330"/>
      <c r="O1080" s="330"/>
      <c r="P1080" s="346" t="s">
        <v>812</v>
      </c>
      <c r="Q1080" s="347" t="s">
        <v>812</v>
      </c>
      <c r="R1080" s="347" t="s">
        <v>812</v>
      </c>
      <c r="S1080" s="347" t="s">
        <v>812</v>
      </c>
      <c r="T1080" s="347" t="s">
        <v>812</v>
      </c>
      <c r="U1080" s="347" t="s">
        <v>812</v>
      </c>
      <c r="V1080" s="347" t="s">
        <v>812</v>
      </c>
      <c r="W1080" s="347" t="s">
        <v>812</v>
      </c>
      <c r="X1080" s="348" t="s">
        <v>812</v>
      </c>
      <c r="Y1080" s="358">
        <v>1</v>
      </c>
      <c r="Z1080" s="359">
        <v>990000</v>
      </c>
      <c r="AA1080" s="359">
        <v>990000</v>
      </c>
      <c r="AB1080" s="360">
        <v>990000</v>
      </c>
      <c r="AC1080" s="352" t="s">
        <v>782</v>
      </c>
      <c r="AD1080" s="353" t="s">
        <v>808</v>
      </c>
      <c r="AE1080" s="353" t="s">
        <v>808</v>
      </c>
      <c r="AF1080" s="353" t="s">
        <v>808</v>
      </c>
      <c r="AG1080" s="354" t="s">
        <v>808</v>
      </c>
      <c r="AH1080" s="355" t="s">
        <v>851</v>
      </c>
      <c r="AI1080" s="356"/>
      <c r="AJ1080" s="356"/>
      <c r="AK1080" s="356"/>
      <c r="AL1080" s="355" t="s">
        <v>851</v>
      </c>
      <c r="AM1080" s="356"/>
      <c r="AN1080" s="356"/>
      <c r="AO1080" s="356"/>
      <c r="AP1080" s="342" t="s">
        <v>856</v>
      </c>
      <c r="AQ1080" s="342"/>
      <c r="AR1080" s="342"/>
      <c r="AS1080" s="342"/>
      <c r="AT1080" s="342"/>
      <c r="AU1080" s="342"/>
      <c r="AV1080" s="342"/>
      <c r="AW1080" s="342"/>
      <c r="AX1080" s="342"/>
      <c r="AY1080">
        <f>COUNTA($C$1080)</f>
        <v>1</v>
      </c>
    </row>
    <row r="1081" spans="1:51" ht="43.95" customHeight="1" x14ac:dyDescent="0.2">
      <c r="A1081" s="404">
        <v>6</v>
      </c>
      <c r="B1081" s="404">
        <v>1</v>
      </c>
      <c r="C1081" s="361" t="s">
        <v>799</v>
      </c>
      <c r="D1081" s="344" t="s">
        <v>799</v>
      </c>
      <c r="E1081" s="344" t="s">
        <v>799</v>
      </c>
      <c r="F1081" s="344" t="s">
        <v>799</v>
      </c>
      <c r="G1081" s="344" t="s">
        <v>799</v>
      </c>
      <c r="H1081" s="344" t="s">
        <v>799</v>
      </c>
      <c r="I1081" s="345" t="s">
        <v>799</v>
      </c>
      <c r="J1081" s="329">
        <v>4360001004365</v>
      </c>
      <c r="K1081" s="330"/>
      <c r="L1081" s="330"/>
      <c r="M1081" s="330"/>
      <c r="N1081" s="330"/>
      <c r="O1081" s="330"/>
      <c r="P1081" s="346" t="s">
        <v>813</v>
      </c>
      <c r="Q1081" s="347" t="s">
        <v>813</v>
      </c>
      <c r="R1081" s="347" t="s">
        <v>813</v>
      </c>
      <c r="S1081" s="347" t="s">
        <v>813</v>
      </c>
      <c r="T1081" s="347" t="s">
        <v>813</v>
      </c>
      <c r="U1081" s="347" t="s">
        <v>813</v>
      </c>
      <c r="V1081" s="347" t="s">
        <v>813</v>
      </c>
      <c r="W1081" s="347" t="s">
        <v>813</v>
      </c>
      <c r="X1081" s="348" t="s">
        <v>813</v>
      </c>
      <c r="Y1081" s="349">
        <v>0.8</v>
      </c>
      <c r="Z1081" s="350">
        <v>792000</v>
      </c>
      <c r="AA1081" s="350">
        <v>792000</v>
      </c>
      <c r="AB1081" s="351">
        <v>792000</v>
      </c>
      <c r="AC1081" s="352" t="s">
        <v>782</v>
      </c>
      <c r="AD1081" s="353" t="s">
        <v>808</v>
      </c>
      <c r="AE1081" s="353" t="s">
        <v>808</v>
      </c>
      <c r="AF1081" s="353" t="s">
        <v>808</v>
      </c>
      <c r="AG1081" s="354" t="s">
        <v>808</v>
      </c>
      <c r="AH1081" s="355" t="s">
        <v>851</v>
      </c>
      <c r="AI1081" s="356"/>
      <c r="AJ1081" s="356"/>
      <c r="AK1081" s="356"/>
      <c r="AL1081" s="355" t="s">
        <v>851</v>
      </c>
      <c r="AM1081" s="356"/>
      <c r="AN1081" s="356"/>
      <c r="AO1081" s="356"/>
      <c r="AP1081" s="342" t="s">
        <v>856</v>
      </c>
      <c r="AQ1081" s="342"/>
      <c r="AR1081" s="342"/>
      <c r="AS1081" s="342"/>
      <c r="AT1081" s="342"/>
      <c r="AU1081" s="342"/>
      <c r="AV1081" s="342"/>
      <c r="AW1081" s="342"/>
      <c r="AX1081" s="342"/>
      <c r="AY1081">
        <f>COUNTA($C$1081)</f>
        <v>1</v>
      </c>
    </row>
    <row r="1082" spans="1:51" ht="43.95" customHeight="1" x14ac:dyDescent="0.2">
      <c r="A1082" s="404">
        <v>7</v>
      </c>
      <c r="B1082" s="404">
        <v>1</v>
      </c>
      <c r="C1082" s="361" t="s">
        <v>814</v>
      </c>
      <c r="D1082" s="344" t="s">
        <v>814</v>
      </c>
      <c r="E1082" s="344" t="s">
        <v>814</v>
      </c>
      <c r="F1082" s="344" t="s">
        <v>814</v>
      </c>
      <c r="G1082" s="344" t="s">
        <v>814</v>
      </c>
      <c r="H1082" s="344" t="s">
        <v>814</v>
      </c>
      <c r="I1082" s="345" t="s">
        <v>814</v>
      </c>
      <c r="J1082" s="329" t="s">
        <v>848</v>
      </c>
      <c r="K1082" s="330"/>
      <c r="L1082" s="330"/>
      <c r="M1082" s="330"/>
      <c r="N1082" s="330"/>
      <c r="O1082" s="330"/>
      <c r="P1082" s="346" t="s">
        <v>815</v>
      </c>
      <c r="Q1082" s="347" t="s">
        <v>815</v>
      </c>
      <c r="R1082" s="347" t="s">
        <v>815</v>
      </c>
      <c r="S1082" s="347" t="s">
        <v>815</v>
      </c>
      <c r="T1082" s="347" t="s">
        <v>815</v>
      </c>
      <c r="U1082" s="347" t="s">
        <v>815</v>
      </c>
      <c r="V1082" s="347" t="s">
        <v>815</v>
      </c>
      <c r="W1082" s="347" t="s">
        <v>815</v>
      </c>
      <c r="X1082" s="348" t="s">
        <v>815</v>
      </c>
      <c r="Y1082" s="349">
        <v>0.7</v>
      </c>
      <c r="Z1082" s="350">
        <v>700000</v>
      </c>
      <c r="AA1082" s="350">
        <v>700000</v>
      </c>
      <c r="AB1082" s="351">
        <v>700000</v>
      </c>
      <c r="AC1082" s="352" t="s">
        <v>782</v>
      </c>
      <c r="AD1082" s="353" t="s">
        <v>808</v>
      </c>
      <c r="AE1082" s="353" t="s">
        <v>808</v>
      </c>
      <c r="AF1082" s="353" t="s">
        <v>808</v>
      </c>
      <c r="AG1082" s="354" t="s">
        <v>808</v>
      </c>
      <c r="AH1082" s="355" t="s">
        <v>851</v>
      </c>
      <c r="AI1082" s="356"/>
      <c r="AJ1082" s="356"/>
      <c r="AK1082" s="356"/>
      <c r="AL1082" s="355" t="s">
        <v>851</v>
      </c>
      <c r="AM1082" s="356"/>
      <c r="AN1082" s="356"/>
      <c r="AO1082" s="356"/>
      <c r="AP1082" s="342" t="s">
        <v>856</v>
      </c>
      <c r="AQ1082" s="342"/>
      <c r="AR1082" s="342"/>
      <c r="AS1082" s="342"/>
      <c r="AT1082" s="342"/>
      <c r="AU1082" s="342"/>
      <c r="AV1082" s="342"/>
      <c r="AW1082" s="342"/>
      <c r="AX1082" s="342"/>
      <c r="AY1082">
        <f>COUNTA($C$1082)</f>
        <v>1</v>
      </c>
    </row>
    <row r="1083" spans="1:51" ht="43.95" customHeight="1" x14ac:dyDescent="0.2">
      <c r="A1083" s="404">
        <v>8</v>
      </c>
      <c r="B1083" s="404">
        <v>1</v>
      </c>
      <c r="C1083" s="343" t="s">
        <v>829</v>
      </c>
      <c r="D1083" s="344" t="s">
        <v>816</v>
      </c>
      <c r="E1083" s="344" t="s">
        <v>816</v>
      </c>
      <c r="F1083" s="344" t="s">
        <v>816</v>
      </c>
      <c r="G1083" s="344" t="s">
        <v>816</v>
      </c>
      <c r="H1083" s="344" t="s">
        <v>816</v>
      </c>
      <c r="I1083" s="345" t="s">
        <v>816</v>
      </c>
      <c r="J1083" s="329">
        <v>6340001003012</v>
      </c>
      <c r="K1083" s="330"/>
      <c r="L1083" s="330"/>
      <c r="M1083" s="330"/>
      <c r="N1083" s="330"/>
      <c r="O1083" s="330"/>
      <c r="P1083" s="346" t="s">
        <v>817</v>
      </c>
      <c r="Q1083" s="347" t="s">
        <v>817</v>
      </c>
      <c r="R1083" s="347" t="s">
        <v>817</v>
      </c>
      <c r="S1083" s="347" t="s">
        <v>817</v>
      </c>
      <c r="T1083" s="347" t="s">
        <v>817</v>
      </c>
      <c r="U1083" s="347" t="s">
        <v>817</v>
      </c>
      <c r="V1083" s="347" t="s">
        <v>817</v>
      </c>
      <c r="W1083" s="347" t="s">
        <v>817</v>
      </c>
      <c r="X1083" s="348" t="s">
        <v>817</v>
      </c>
      <c r="Y1083" s="349">
        <v>0.4</v>
      </c>
      <c r="Z1083" s="350">
        <v>379060</v>
      </c>
      <c r="AA1083" s="350">
        <v>379060</v>
      </c>
      <c r="AB1083" s="351">
        <v>379060</v>
      </c>
      <c r="AC1083" s="352" t="s">
        <v>782</v>
      </c>
      <c r="AD1083" s="353" t="s">
        <v>808</v>
      </c>
      <c r="AE1083" s="353" t="s">
        <v>808</v>
      </c>
      <c r="AF1083" s="353" t="s">
        <v>808</v>
      </c>
      <c r="AG1083" s="354" t="s">
        <v>808</v>
      </c>
      <c r="AH1083" s="355" t="s">
        <v>851</v>
      </c>
      <c r="AI1083" s="356"/>
      <c r="AJ1083" s="356"/>
      <c r="AK1083" s="356"/>
      <c r="AL1083" s="355" t="s">
        <v>851</v>
      </c>
      <c r="AM1083" s="356"/>
      <c r="AN1083" s="356"/>
      <c r="AO1083" s="356"/>
      <c r="AP1083" s="342" t="s">
        <v>856</v>
      </c>
      <c r="AQ1083" s="342"/>
      <c r="AR1083" s="342"/>
      <c r="AS1083" s="342"/>
      <c r="AT1083" s="342"/>
      <c r="AU1083" s="342"/>
      <c r="AV1083" s="342"/>
      <c r="AW1083" s="342"/>
      <c r="AX1083" s="342"/>
      <c r="AY1083">
        <f>COUNTA($C$1083)</f>
        <v>1</v>
      </c>
    </row>
    <row r="1084" spans="1:51" ht="30" customHeight="1" x14ac:dyDescent="0.2">
      <c r="A1084" s="404">
        <v>9</v>
      </c>
      <c r="B1084" s="404">
        <v>1</v>
      </c>
      <c r="C1084" s="343" t="s">
        <v>818</v>
      </c>
      <c r="D1084" s="344" t="s">
        <v>819</v>
      </c>
      <c r="E1084" s="344" t="s">
        <v>819</v>
      </c>
      <c r="F1084" s="344" t="s">
        <v>819</v>
      </c>
      <c r="G1084" s="344" t="s">
        <v>819</v>
      </c>
      <c r="H1084" s="344" t="s">
        <v>819</v>
      </c>
      <c r="I1084" s="345" t="s">
        <v>819</v>
      </c>
      <c r="J1084" s="329">
        <v>7360001008495</v>
      </c>
      <c r="K1084" s="330"/>
      <c r="L1084" s="330"/>
      <c r="M1084" s="330"/>
      <c r="N1084" s="330"/>
      <c r="O1084" s="330"/>
      <c r="P1084" s="357" t="s">
        <v>820</v>
      </c>
      <c r="Q1084" s="347" t="s">
        <v>821</v>
      </c>
      <c r="R1084" s="347" t="s">
        <v>821</v>
      </c>
      <c r="S1084" s="347" t="s">
        <v>821</v>
      </c>
      <c r="T1084" s="347" t="s">
        <v>821</v>
      </c>
      <c r="U1084" s="347" t="s">
        <v>821</v>
      </c>
      <c r="V1084" s="347" t="s">
        <v>821</v>
      </c>
      <c r="W1084" s="347" t="s">
        <v>821</v>
      </c>
      <c r="X1084" s="348" t="s">
        <v>821</v>
      </c>
      <c r="Y1084" s="358">
        <v>0</v>
      </c>
      <c r="Z1084" s="359">
        <v>22000</v>
      </c>
      <c r="AA1084" s="359">
        <v>22000</v>
      </c>
      <c r="AB1084" s="360">
        <v>22000</v>
      </c>
      <c r="AC1084" s="352" t="s">
        <v>782</v>
      </c>
      <c r="AD1084" s="353" t="s">
        <v>808</v>
      </c>
      <c r="AE1084" s="353" t="s">
        <v>808</v>
      </c>
      <c r="AF1084" s="353" t="s">
        <v>808</v>
      </c>
      <c r="AG1084" s="354" t="s">
        <v>808</v>
      </c>
      <c r="AH1084" s="355" t="s">
        <v>851</v>
      </c>
      <c r="AI1084" s="356"/>
      <c r="AJ1084" s="356"/>
      <c r="AK1084" s="356"/>
      <c r="AL1084" s="355" t="s">
        <v>851</v>
      </c>
      <c r="AM1084" s="356"/>
      <c r="AN1084" s="356"/>
      <c r="AO1084" s="356"/>
      <c r="AP1084" s="342" t="s">
        <v>856</v>
      </c>
      <c r="AQ1084" s="342"/>
      <c r="AR1084" s="342"/>
      <c r="AS1084" s="342"/>
      <c r="AT1084" s="342"/>
      <c r="AU1084" s="342"/>
      <c r="AV1084" s="342"/>
      <c r="AW1084" s="342"/>
      <c r="AX1084" s="342"/>
      <c r="AY1084">
        <f>COUNTA($C$1084)</f>
        <v>1</v>
      </c>
    </row>
    <row r="1085" spans="1:51" ht="30" hidden="1" customHeight="1" x14ac:dyDescent="0.2">
      <c r="A1085" s="404">
        <v>10</v>
      </c>
      <c r="B1085" s="404">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404">
        <v>11</v>
      </c>
      <c r="B1086" s="404">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404">
        <v>12</v>
      </c>
      <c r="B1087" s="404">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404">
        <v>13</v>
      </c>
      <c r="B1088" s="404">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404">
        <v>14</v>
      </c>
      <c r="B1089" s="404">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404">
        <v>15</v>
      </c>
      <c r="B1090" s="404">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404">
        <v>16</v>
      </c>
      <c r="B1091" s="404">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404">
        <v>17</v>
      </c>
      <c r="B1092" s="404">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404">
        <v>18</v>
      </c>
      <c r="B1093" s="404">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404">
        <v>19</v>
      </c>
      <c r="B1094" s="404">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404">
        <v>20</v>
      </c>
      <c r="B1095" s="404">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404">
        <v>21</v>
      </c>
      <c r="B1096" s="404">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404">
        <v>22</v>
      </c>
      <c r="B1097" s="404">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404">
        <v>23</v>
      </c>
      <c r="B1098" s="404">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404">
        <v>24</v>
      </c>
      <c r="B1099" s="404">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404">
        <v>25</v>
      </c>
      <c r="B1100" s="404">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404">
        <v>26</v>
      </c>
      <c r="B1101" s="404">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404">
        <v>27</v>
      </c>
      <c r="B1102" s="404">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404">
        <v>28</v>
      </c>
      <c r="B1103" s="404">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404">
        <v>29</v>
      </c>
      <c r="B1104" s="404">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404">
        <v>30</v>
      </c>
      <c r="B1105" s="404">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408" t="s">
        <v>244</v>
      </c>
      <c r="B1106" s="409"/>
      <c r="C1106" s="409"/>
      <c r="D1106" s="409"/>
      <c r="E1106" s="409"/>
      <c r="F1106" s="409"/>
      <c r="G1106" s="409"/>
      <c r="H1106" s="409"/>
      <c r="I1106" s="409"/>
      <c r="J1106" s="409"/>
      <c r="K1106" s="409"/>
      <c r="L1106" s="409"/>
      <c r="M1106" s="409"/>
      <c r="N1106" s="409"/>
      <c r="O1106" s="409"/>
      <c r="P1106" s="409"/>
      <c r="Q1106" s="409"/>
      <c r="R1106" s="409"/>
      <c r="S1106" s="409"/>
      <c r="T1106" s="409"/>
      <c r="U1106" s="409"/>
      <c r="V1106" s="409"/>
      <c r="W1106" s="409"/>
      <c r="X1106" s="409"/>
      <c r="Y1106" s="409"/>
      <c r="Z1106" s="409"/>
      <c r="AA1106" s="409"/>
      <c r="AB1106" s="409"/>
      <c r="AC1106" s="409"/>
      <c r="AD1106" s="409"/>
      <c r="AE1106" s="409"/>
      <c r="AF1106" s="409"/>
      <c r="AG1106" s="409"/>
      <c r="AH1106" s="409"/>
      <c r="AI1106" s="409"/>
      <c r="AJ1106" s="409"/>
      <c r="AK1106" s="410"/>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404"/>
      <c r="B1109" s="404"/>
      <c r="C1109" s="137" t="s">
        <v>214</v>
      </c>
      <c r="D1109" s="411"/>
      <c r="E1109" s="137" t="s">
        <v>213</v>
      </c>
      <c r="F1109" s="411"/>
      <c r="G1109" s="411"/>
      <c r="H1109" s="411"/>
      <c r="I1109" s="411"/>
      <c r="J1109" s="137" t="s">
        <v>219</v>
      </c>
      <c r="K1109" s="137"/>
      <c r="L1109" s="137"/>
      <c r="M1109" s="137"/>
      <c r="N1109" s="137"/>
      <c r="O1109" s="137"/>
      <c r="P1109" s="364" t="s">
        <v>27</v>
      </c>
      <c r="Q1109" s="364"/>
      <c r="R1109" s="364"/>
      <c r="S1109" s="364"/>
      <c r="T1109" s="364"/>
      <c r="U1109" s="364"/>
      <c r="V1109" s="364"/>
      <c r="W1109" s="364"/>
      <c r="X1109" s="364"/>
      <c r="Y1109" s="137" t="s">
        <v>221</v>
      </c>
      <c r="Z1109" s="411"/>
      <c r="AA1109" s="411"/>
      <c r="AB1109" s="411"/>
      <c r="AC1109" s="137" t="s">
        <v>196</v>
      </c>
      <c r="AD1109" s="137"/>
      <c r="AE1109" s="137"/>
      <c r="AF1109" s="137"/>
      <c r="AG1109" s="137"/>
      <c r="AH1109" s="364" t="s">
        <v>209</v>
      </c>
      <c r="AI1109" s="365"/>
      <c r="AJ1109" s="365"/>
      <c r="AK1109" s="365"/>
      <c r="AL1109" s="365" t="s">
        <v>21</v>
      </c>
      <c r="AM1109" s="365"/>
      <c r="AN1109" s="365"/>
      <c r="AO1109" s="412"/>
      <c r="AP1109" s="367" t="s">
        <v>245</v>
      </c>
      <c r="AQ1109" s="367"/>
      <c r="AR1109" s="367"/>
      <c r="AS1109" s="367"/>
      <c r="AT1109" s="367"/>
      <c r="AU1109" s="367"/>
      <c r="AV1109" s="367"/>
      <c r="AW1109" s="367"/>
      <c r="AX1109" s="367"/>
    </row>
    <row r="1110" spans="1:51" ht="30" customHeight="1" x14ac:dyDescent="0.2">
      <c r="A1110" s="404">
        <v>1</v>
      </c>
      <c r="B1110" s="404">
        <v>1</v>
      </c>
      <c r="C1110" s="402"/>
      <c r="D1110" s="402"/>
      <c r="E1110" s="135" t="s">
        <v>843</v>
      </c>
      <c r="F1110" s="403"/>
      <c r="G1110" s="403"/>
      <c r="H1110" s="403"/>
      <c r="I1110" s="403"/>
      <c r="J1110" s="329" t="s">
        <v>846</v>
      </c>
      <c r="K1110" s="330"/>
      <c r="L1110" s="330"/>
      <c r="M1110" s="330"/>
      <c r="N1110" s="330"/>
      <c r="O1110" s="330"/>
      <c r="P1110" s="342" t="s">
        <v>843</v>
      </c>
      <c r="Q1110" s="342"/>
      <c r="R1110" s="342"/>
      <c r="S1110" s="342"/>
      <c r="T1110" s="342"/>
      <c r="U1110" s="342"/>
      <c r="V1110" s="342"/>
      <c r="W1110" s="342"/>
      <c r="X1110" s="342"/>
      <c r="Y1110" s="332" t="s">
        <v>844</v>
      </c>
      <c r="Z1110" s="333"/>
      <c r="AA1110" s="333"/>
      <c r="AB1110" s="334"/>
      <c r="AC1110" s="335"/>
      <c r="AD1110" s="336"/>
      <c r="AE1110" s="336"/>
      <c r="AF1110" s="336"/>
      <c r="AG1110" s="336"/>
      <c r="AH1110" s="337" t="s">
        <v>843</v>
      </c>
      <c r="AI1110" s="338"/>
      <c r="AJ1110" s="338"/>
      <c r="AK1110" s="338"/>
      <c r="AL1110" s="339" t="s">
        <v>843</v>
      </c>
      <c r="AM1110" s="340"/>
      <c r="AN1110" s="340"/>
      <c r="AO1110" s="341"/>
      <c r="AP1110" s="342" t="s">
        <v>316</v>
      </c>
      <c r="AQ1110" s="342"/>
      <c r="AR1110" s="342"/>
      <c r="AS1110" s="342"/>
      <c r="AT1110" s="342"/>
      <c r="AU1110" s="342"/>
      <c r="AV1110" s="342"/>
      <c r="AW1110" s="342"/>
      <c r="AX1110" s="342"/>
    </row>
    <row r="1111" spans="1:51" ht="30" hidden="1" customHeight="1" x14ac:dyDescent="0.2">
      <c r="A1111" s="404">
        <v>2</v>
      </c>
      <c r="B1111" s="404">
        <v>1</v>
      </c>
      <c r="C1111" s="402"/>
      <c r="D1111" s="402"/>
      <c r="E1111" s="403"/>
      <c r="F1111" s="403"/>
      <c r="G1111" s="403"/>
      <c r="H1111" s="403"/>
      <c r="I1111" s="403"/>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404">
        <v>3</v>
      </c>
      <c r="B1112" s="404">
        <v>1</v>
      </c>
      <c r="C1112" s="402"/>
      <c r="D1112" s="402"/>
      <c r="E1112" s="403"/>
      <c r="F1112" s="403"/>
      <c r="G1112" s="403"/>
      <c r="H1112" s="403"/>
      <c r="I1112" s="403"/>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404">
        <v>4</v>
      </c>
      <c r="B1113" s="404">
        <v>1</v>
      </c>
      <c r="C1113" s="402"/>
      <c r="D1113" s="402"/>
      <c r="E1113" s="403"/>
      <c r="F1113" s="403"/>
      <c r="G1113" s="403"/>
      <c r="H1113" s="403"/>
      <c r="I1113" s="403"/>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404">
        <v>5</v>
      </c>
      <c r="B1114" s="404">
        <v>1</v>
      </c>
      <c r="C1114" s="402"/>
      <c r="D1114" s="402"/>
      <c r="E1114" s="403"/>
      <c r="F1114" s="403"/>
      <c r="G1114" s="403"/>
      <c r="H1114" s="403"/>
      <c r="I1114" s="403"/>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404">
        <v>6</v>
      </c>
      <c r="B1115" s="404">
        <v>1</v>
      </c>
      <c r="C1115" s="402"/>
      <c r="D1115" s="402"/>
      <c r="E1115" s="403"/>
      <c r="F1115" s="403"/>
      <c r="G1115" s="403"/>
      <c r="H1115" s="403"/>
      <c r="I1115" s="403"/>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404">
        <v>7</v>
      </c>
      <c r="B1116" s="404">
        <v>1</v>
      </c>
      <c r="C1116" s="402"/>
      <c r="D1116" s="402"/>
      <c r="E1116" s="403"/>
      <c r="F1116" s="403"/>
      <c r="G1116" s="403"/>
      <c r="H1116" s="403"/>
      <c r="I1116" s="403"/>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404">
        <v>8</v>
      </c>
      <c r="B1117" s="404">
        <v>1</v>
      </c>
      <c r="C1117" s="402"/>
      <c r="D1117" s="402"/>
      <c r="E1117" s="403"/>
      <c r="F1117" s="403"/>
      <c r="G1117" s="403"/>
      <c r="H1117" s="403"/>
      <c r="I1117" s="403"/>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404">
        <v>9</v>
      </c>
      <c r="B1118" s="404">
        <v>1</v>
      </c>
      <c r="C1118" s="402"/>
      <c r="D1118" s="402"/>
      <c r="E1118" s="403"/>
      <c r="F1118" s="403"/>
      <c r="G1118" s="403"/>
      <c r="H1118" s="403"/>
      <c r="I1118" s="403"/>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404">
        <v>10</v>
      </c>
      <c r="B1119" s="404">
        <v>1</v>
      </c>
      <c r="C1119" s="402"/>
      <c r="D1119" s="402"/>
      <c r="E1119" s="403"/>
      <c r="F1119" s="403"/>
      <c r="G1119" s="403"/>
      <c r="H1119" s="403"/>
      <c r="I1119" s="403"/>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404">
        <v>11</v>
      </c>
      <c r="B1120" s="404">
        <v>1</v>
      </c>
      <c r="C1120" s="402"/>
      <c r="D1120" s="402"/>
      <c r="E1120" s="403"/>
      <c r="F1120" s="403"/>
      <c r="G1120" s="403"/>
      <c r="H1120" s="403"/>
      <c r="I1120" s="403"/>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404">
        <v>12</v>
      </c>
      <c r="B1121" s="404">
        <v>1</v>
      </c>
      <c r="C1121" s="402"/>
      <c r="D1121" s="402"/>
      <c r="E1121" s="403"/>
      <c r="F1121" s="403"/>
      <c r="G1121" s="403"/>
      <c r="H1121" s="403"/>
      <c r="I1121" s="403"/>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404">
        <v>13</v>
      </c>
      <c r="B1122" s="404">
        <v>1</v>
      </c>
      <c r="C1122" s="402"/>
      <c r="D1122" s="402"/>
      <c r="E1122" s="403"/>
      <c r="F1122" s="403"/>
      <c r="G1122" s="403"/>
      <c r="H1122" s="403"/>
      <c r="I1122" s="403"/>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404">
        <v>14</v>
      </c>
      <c r="B1123" s="404">
        <v>1</v>
      </c>
      <c r="C1123" s="402"/>
      <c r="D1123" s="402"/>
      <c r="E1123" s="403"/>
      <c r="F1123" s="403"/>
      <c r="G1123" s="403"/>
      <c r="H1123" s="403"/>
      <c r="I1123" s="403"/>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404">
        <v>15</v>
      </c>
      <c r="B1124" s="404">
        <v>1</v>
      </c>
      <c r="C1124" s="402"/>
      <c r="D1124" s="402"/>
      <c r="E1124" s="403"/>
      <c r="F1124" s="403"/>
      <c r="G1124" s="403"/>
      <c r="H1124" s="403"/>
      <c r="I1124" s="403"/>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404">
        <v>16</v>
      </c>
      <c r="B1125" s="404">
        <v>1</v>
      </c>
      <c r="C1125" s="402"/>
      <c r="D1125" s="402"/>
      <c r="E1125" s="403"/>
      <c r="F1125" s="403"/>
      <c r="G1125" s="403"/>
      <c r="H1125" s="403"/>
      <c r="I1125" s="403"/>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404">
        <v>17</v>
      </c>
      <c r="B1126" s="404">
        <v>1</v>
      </c>
      <c r="C1126" s="402"/>
      <c r="D1126" s="402"/>
      <c r="E1126" s="403"/>
      <c r="F1126" s="403"/>
      <c r="G1126" s="403"/>
      <c r="H1126" s="403"/>
      <c r="I1126" s="403"/>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404">
        <v>18</v>
      </c>
      <c r="B1127" s="404">
        <v>1</v>
      </c>
      <c r="C1127" s="402"/>
      <c r="D1127" s="402"/>
      <c r="E1127" s="135"/>
      <c r="F1127" s="403"/>
      <c r="G1127" s="403"/>
      <c r="H1127" s="403"/>
      <c r="I1127" s="403"/>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404">
        <v>19</v>
      </c>
      <c r="B1128" s="404">
        <v>1</v>
      </c>
      <c r="C1128" s="402"/>
      <c r="D1128" s="402"/>
      <c r="E1128" s="403"/>
      <c r="F1128" s="403"/>
      <c r="G1128" s="403"/>
      <c r="H1128" s="403"/>
      <c r="I1128" s="403"/>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404">
        <v>20</v>
      </c>
      <c r="B1129" s="404">
        <v>1</v>
      </c>
      <c r="C1129" s="402"/>
      <c r="D1129" s="402"/>
      <c r="E1129" s="403"/>
      <c r="F1129" s="403"/>
      <c r="G1129" s="403"/>
      <c r="H1129" s="403"/>
      <c r="I1129" s="403"/>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404">
        <v>21</v>
      </c>
      <c r="B1130" s="404">
        <v>1</v>
      </c>
      <c r="C1130" s="402"/>
      <c r="D1130" s="402"/>
      <c r="E1130" s="403"/>
      <c r="F1130" s="403"/>
      <c r="G1130" s="403"/>
      <c r="H1130" s="403"/>
      <c r="I1130" s="403"/>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404">
        <v>22</v>
      </c>
      <c r="B1131" s="404">
        <v>1</v>
      </c>
      <c r="C1131" s="402"/>
      <c r="D1131" s="402"/>
      <c r="E1131" s="403"/>
      <c r="F1131" s="403"/>
      <c r="G1131" s="403"/>
      <c r="H1131" s="403"/>
      <c r="I1131" s="403"/>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404">
        <v>23</v>
      </c>
      <c r="B1132" s="404">
        <v>1</v>
      </c>
      <c r="C1132" s="402"/>
      <c r="D1132" s="402"/>
      <c r="E1132" s="403"/>
      <c r="F1132" s="403"/>
      <c r="G1132" s="403"/>
      <c r="H1132" s="403"/>
      <c r="I1132" s="403"/>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404">
        <v>24</v>
      </c>
      <c r="B1133" s="404">
        <v>1</v>
      </c>
      <c r="C1133" s="402"/>
      <c r="D1133" s="402"/>
      <c r="E1133" s="403"/>
      <c r="F1133" s="403"/>
      <c r="G1133" s="403"/>
      <c r="H1133" s="403"/>
      <c r="I1133" s="403"/>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404">
        <v>25</v>
      </c>
      <c r="B1134" s="404">
        <v>1</v>
      </c>
      <c r="C1134" s="402"/>
      <c r="D1134" s="402"/>
      <c r="E1134" s="403"/>
      <c r="F1134" s="403"/>
      <c r="G1134" s="403"/>
      <c r="H1134" s="403"/>
      <c r="I1134" s="403"/>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404">
        <v>26</v>
      </c>
      <c r="B1135" s="404">
        <v>1</v>
      </c>
      <c r="C1135" s="402"/>
      <c r="D1135" s="402"/>
      <c r="E1135" s="403"/>
      <c r="F1135" s="403"/>
      <c r="G1135" s="403"/>
      <c r="H1135" s="403"/>
      <c r="I1135" s="403"/>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404">
        <v>27</v>
      </c>
      <c r="B1136" s="404">
        <v>1</v>
      </c>
      <c r="C1136" s="402"/>
      <c r="D1136" s="402"/>
      <c r="E1136" s="403"/>
      <c r="F1136" s="403"/>
      <c r="G1136" s="403"/>
      <c r="H1136" s="403"/>
      <c r="I1136" s="403"/>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404">
        <v>28</v>
      </c>
      <c r="B1137" s="404">
        <v>1</v>
      </c>
      <c r="C1137" s="402"/>
      <c r="D1137" s="402"/>
      <c r="E1137" s="403"/>
      <c r="F1137" s="403"/>
      <c r="G1137" s="403"/>
      <c r="H1137" s="403"/>
      <c r="I1137" s="403"/>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404">
        <v>29</v>
      </c>
      <c r="B1138" s="404">
        <v>1</v>
      </c>
      <c r="C1138" s="402"/>
      <c r="D1138" s="402"/>
      <c r="E1138" s="403"/>
      <c r="F1138" s="403"/>
      <c r="G1138" s="403"/>
      <c r="H1138" s="403"/>
      <c r="I1138" s="403"/>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404">
        <v>30</v>
      </c>
      <c r="B1139" s="404">
        <v>1</v>
      </c>
      <c r="C1139" s="402"/>
      <c r="D1139" s="402"/>
      <c r="E1139" s="403"/>
      <c r="F1139" s="403"/>
      <c r="G1139" s="403"/>
      <c r="H1139" s="403"/>
      <c r="I1139" s="403"/>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257" priority="14257">
      <formula>IF(RIGHT(TEXT(P14,"0.#"),1)=".",FALSE,TRUE)</formula>
    </cfRule>
    <cfRule type="expression" dxfId="2256" priority="14258">
      <formula>IF(RIGHT(TEXT(P14,"0.#"),1)=".",TRUE,FALSE)</formula>
    </cfRule>
  </conditionalFormatting>
  <conditionalFormatting sqref="AE32">
    <cfRule type="expression" dxfId="2255" priority="14247">
      <formula>IF(RIGHT(TEXT(AE32,"0.#"),1)=".",FALSE,TRUE)</formula>
    </cfRule>
    <cfRule type="expression" dxfId="2254" priority="14248">
      <formula>IF(RIGHT(TEXT(AE32,"0.#"),1)=".",TRUE,FALSE)</formula>
    </cfRule>
  </conditionalFormatting>
  <conditionalFormatting sqref="P18:AX18">
    <cfRule type="expression" dxfId="2253" priority="14133">
      <formula>IF(RIGHT(TEXT(P18,"0.#"),1)=".",FALSE,TRUE)</formula>
    </cfRule>
    <cfRule type="expression" dxfId="2252" priority="14134">
      <formula>IF(RIGHT(TEXT(P18,"0.#"),1)=".",TRUE,FALSE)</formula>
    </cfRule>
  </conditionalFormatting>
  <conditionalFormatting sqref="Y799">
    <cfRule type="expression" dxfId="2251" priority="14125">
      <formula>IF(RIGHT(TEXT(Y799,"0.#"),1)=".",FALSE,TRUE)</formula>
    </cfRule>
    <cfRule type="expression" dxfId="2250" priority="14126">
      <formula>IF(RIGHT(TEXT(Y799,"0.#"),1)=".",TRUE,FALSE)</formula>
    </cfRule>
  </conditionalFormatting>
  <conditionalFormatting sqref="Y828 Y815 Y802 Y811 Y823:Y824 Y821 Y833:Y837">
    <cfRule type="expression" dxfId="2249" priority="13907">
      <formula>IF(RIGHT(TEXT(Y802,"0.#"),1)=".",FALSE,TRUE)</formula>
    </cfRule>
    <cfRule type="expression" dxfId="2248" priority="13908">
      <formula>IF(RIGHT(TEXT(Y802,"0.#"),1)=".",TRUE,FALSE)</formula>
    </cfRule>
  </conditionalFormatting>
  <conditionalFormatting sqref="P16:AQ17 P15:AX15 P13:AX13">
    <cfRule type="expression" dxfId="2247" priority="13955">
      <formula>IF(RIGHT(TEXT(P13,"0.#"),1)=".",FALSE,TRUE)</formula>
    </cfRule>
    <cfRule type="expression" dxfId="2246" priority="13956">
      <formula>IF(RIGHT(TEXT(P13,"0.#"),1)=".",TRUE,FALSE)</formula>
    </cfRule>
  </conditionalFormatting>
  <conditionalFormatting sqref="P19:AJ19">
    <cfRule type="expression" dxfId="2245" priority="13953">
      <formula>IF(RIGHT(TEXT(P19,"0.#"),1)=".",FALSE,TRUE)</formula>
    </cfRule>
    <cfRule type="expression" dxfId="2244" priority="13954">
      <formula>IF(RIGHT(TEXT(P19,"0.#"),1)=".",TRUE,FALSE)</formula>
    </cfRule>
  </conditionalFormatting>
  <conditionalFormatting sqref="AE101 AQ101">
    <cfRule type="expression" dxfId="2243" priority="13945">
      <formula>IF(RIGHT(TEXT(AE101,"0.#"),1)=".",FALSE,TRUE)</formula>
    </cfRule>
    <cfRule type="expression" dxfId="2242" priority="13946">
      <formula>IF(RIGHT(TEXT(AE101,"0.#"),1)=".",TRUE,FALSE)</formula>
    </cfRule>
  </conditionalFormatting>
  <conditionalFormatting sqref="Y789 Y795:Y798">
    <cfRule type="expression" dxfId="2241" priority="13931">
      <formula>IF(RIGHT(TEXT(Y789,"0.#"),1)=".",FALSE,TRUE)</formula>
    </cfRule>
    <cfRule type="expression" dxfId="2240" priority="13932">
      <formula>IF(RIGHT(TEXT(Y789,"0.#"),1)=".",TRUE,FALSE)</formula>
    </cfRule>
  </conditionalFormatting>
  <conditionalFormatting sqref="AU799">
    <cfRule type="expression" dxfId="2239" priority="13927">
      <formula>IF(RIGHT(TEXT(AU799,"0.#"),1)=".",FALSE,TRUE)</formula>
    </cfRule>
    <cfRule type="expression" dxfId="2238" priority="13928">
      <formula>IF(RIGHT(TEXT(AU799,"0.#"),1)=".",TRUE,FALSE)</formula>
    </cfRule>
  </conditionalFormatting>
  <conditionalFormatting sqref="AU789 AU796:AU798">
    <cfRule type="expression" dxfId="2237" priority="13925">
      <formula>IF(RIGHT(TEXT(AU789,"0.#"),1)=".",FALSE,TRUE)</formula>
    </cfRule>
    <cfRule type="expression" dxfId="2236" priority="13926">
      <formula>IF(RIGHT(TEXT(AU789,"0.#"),1)=".",TRUE,FALSE)</formula>
    </cfRule>
  </conditionalFormatting>
  <conditionalFormatting sqref="Y838 Y825 Y812">
    <cfRule type="expression" dxfId="2235" priority="13909">
      <formula>IF(RIGHT(TEXT(Y812,"0.#"),1)=".",FALSE,TRUE)</formula>
    </cfRule>
    <cfRule type="expression" dxfId="2234" priority="13910">
      <formula>IF(RIGHT(TEXT(Y812,"0.#"),1)=".",TRUE,FALSE)</formula>
    </cfRule>
  </conditionalFormatting>
  <conditionalFormatting sqref="AU829 AU816 AU803">
    <cfRule type="expression" dxfId="2233" priority="13905">
      <formula>IF(RIGHT(TEXT(AU803,"0.#"),1)=".",FALSE,TRUE)</formula>
    </cfRule>
    <cfRule type="expression" dxfId="2232" priority="13906">
      <formula>IF(RIGHT(TEXT(AU803,"0.#"),1)=".",TRUE,FALSE)</formula>
    </cfRule>
  </conditionalFormatting>
  <conditionalFormatting sqref="AU838 AU825 AU812">
    <cfRule type="expression" dxfId="2231" priority="13903">
      <formula>IF(RIGHT(TEXT(AU812,"0.#"),1)=".",FALSE,TRUE)</formula>
    </cfRule>
    <cfRule type="expression" dxfId="2230" priority="13904">
      <formula>IF(RIGHT(TEXT(AU812,"0.#"),1)=".",TRUE,FALSE)</formula>
    </cfRule>
  </conditionalFormatting>
  <conditionalFormatting sqref="AU830:AU837 AU828 AU817:AU824 AU815 AU804:AU811 AU802">
    <cfRule type="expression" dxfId="2229" priority="13901">
      <formula>IF(RIGHT(TEXT(AU802,"0.#"),1)=".",FALSE,TRUE)</formula>
    </cfRule>
    <cfRule type="expression" dxfId="2228" priority="13902">
      <formula>IF(RIGHT(TEXT(AU802,"0.#"),1)=".",TRUE,FALSE)</formula>
    </cfRule>
  </conditionalFormatting>
  <conditionalFormatting sqref="AM87">
    <cfRule type="expression" dxfId="2227" priority="13555">
      <formula>IF(RIGHT(TEXT(AM87,"0.#"),1)=".",FALSE,TRUE)</formula>
    </cfRule>
    <cfRule type="expression" dxfId="2226" priority="13556">
      <formula>IF(RIGHT(TEXT(AM87,"0.#"),1)=".",TRUE,FALSE)</formula>
    </cfRule>
  </conditionalFormatting>
  <conditionalFormatting sqref="AE55">
    <cfRule type="expression" dxfId="2225" priority="13623">
      <formula>IF(RIGHT(TEXT(AE55,"0.#"),1)=".",FALSE,TRUE)</formula>
    </cfRule>
    <cfRule type="expression" dxfId="2224" priority="13624">
      <formula>IF(RIGHT(TEXT(AE55,"0.#"),1)=".",TRUE,FALSE)</formula>
    </cfRule>
  </conditionalFormatting>
  <conditionalFormatting sqref="AI55">
    <cfRule type="expression" dxfId="2223" priority="13621">
      <formula>IF(RIGHT(TEXT(AI55,"0.#"),1)=".",FALSE,TRUE)</formula>
    </cfRule>
    <cfRule type="expression" dxfId="2222" priority="13622">
      <formula>IF(RIGHT(TEXT(AI55,"0.#"),1)=".",TRUE,FALSE)</formula>
    </cfRule>
  </conditionalFormatting>
  <conditionalFormatting sqref="AM34">
    <cfRule type="expression" dxfId="2221" priority="13701">
      <formula>IF(RIGHT(TEXT(AM34,"0.#"),1)=".",FALSE,TRUE)</formula>
    </cfRule>
    <cfRule type="expression" dxfId="2220" priority="13702">
      <formula>IF(RIGHT(TEXT(AM34,"0.#"),1)=".",TRUE,FALSE)</formula>
    </cfRule>
  </conditionalFormatting>
  <conditionalFormatting sqref="AE33">
    <cfRule type="expression" dxfId="2219" priority="13715">
      <formula>IF(RIGHT(TEXT(AE33,"0.#"),1)=".",FALSE,TRUE)</formula>
    </cfRule>
    <cfRule type="expression" dxfId="2218" priority="13716">
      <formula>IF(RIGHT(TEXT(AE33,"0.#"),1)=".",TRUE,FALSE)</formula>
    </cfRule>
  </conditionalFormatting>
  <conditionalFormatting sqref="AE34">
    <cfRule type="expression" dxfId="2217" priority="13713">
      <formula>IF(RIGHT(TEXT(AE34,"0.#"),1)=".",FALSE,TRUE)</formula>
    </cfRule>
    <cfRule type="expression" dxfId="2216" priority="13714">
      <formula>IF(RIGHT(TEXT(AE34,"0.#"),1)=".",TRUE,FALSE)</formula>
    </cfRule>
  </conditionalFormatting>
  <conditionalFormatting sqref="AI34">
    <cfRule type="expression" dxfId="2215" priority="13711">
      <formula>IF(RIGHT(TEXT(AI34,"0.#"),1)=".",FALSE,TRUE)</formula>
    </cfRule>
    <cfRule type="expression" dxfId="2214" priority="13712">
      <formula>IF(RIGHT(TEXT(AI34,"0.#"),1)=".",TRUE,FALSE)</formula>
    </cfRule>
  </conditionalFormatting>
  <conditionalFormatting sqref="AI33">
    <cfRule type="expression" dxfId="2213" priority="13709">
      <formula>IF(RIGHT(TEXT(AI33,"0.#"),1)=".",FALSE,TRUE)</formula>
    </cfRule>
    <cfRule type="expression" dxfId="2212" priority="13710">
      <formula>IF(RIGHT(TEXT(AI33,"0.#"),1)=".",TRUE,FALSE)</formula>
    </cfRule>
  </conditionalFormatting>
  <conditionalFormatting sqref="AI32">
    <cfRule type="expression" dxfId="2211" priority="13707">
      <formula>IF(RIGHT(TEXT(AI32,"0.#"),1)=".",FALSE,TRUE)</formula>
    </cfRule>
    <cfRule type="expression" dxfId="2210" priority="13708">
      <formula>IF(RIGHT(TEXT(AI32,"0.#"),1)=".",TRUE,FALSE)</formula>
    </cfRule>
  </conditionalFormatting>
  <conditionalFormatting sqref="AM32">
    <cfRule type="expression" dxfId="2209" priority="13705">
      <formula>IF(RIGHT(TEXT(AM32,"0.#"),1)=".",FALSE,TRUE)</formula>
    </cfRule>
    <cfRule type="expression" dxfId="2208" priority="13706">
      <formula>IF(RIGHT(TEXT(AM32,"0.#"),1)=".",TRUE,FALSE)</formula>
    </cfRule>
  </conditionalFormatting>
  <conditionalFormatting sqref="AM33">
    <cfRule type="expression" dxfId="2207" priority="13703">
      <formula>IF(RIGHT(TEXT(AM33,"0.#"),1)=".",FALSE,TRUE)</formula>
    </cfRule>
    <cfRule type="expression" dxfId="2206" priority="13704">
      <formula>IF(RIGHT(TEXT(AM33,"0.#"),1)=".",TRUE,FALSE)</formula>
    </cfRule>
  </conditionalFormatting>
  <conditionalFormatting sqref="AQ32:AQ34">
    <cfRule type="expression" dxfId="2205" priority="13695">
      <formula>IF(RIGHT(TEXT(AQ32,"0.#"),1)=".",FALSE,TRUE)</formula>
    </cfRule>
    <cfRule type="expression" dxfId="2204" priority="13696">
      <formula>IF(RIGHT(TEXT(AQ32,"0.#"),1)=".",TRUE,FALSE)</formula>
    </cfRule>
  </conditionalFormatting>
  <conditionalFormatting sqref="AU32:AU34">
    <cfRule type="expression" dxfId="2203" priority="13693">
      <formula>IF(RIGHT(TEXT(AU32,"0.#"),1)=".",FALSE,TRUE)</formula>
    </cfRule>
    <cfRule type="expression" dxfId="2202" priority="13694">
      <formula>IF(RIGHT(TEXT(AU32,"0.#"),1)=".",TRUE,FALSE)</formula>
    </cfRule>
  </conditionalFormatting>
  <conditionalFormatting sqref="AE53">
    <cfRule type="expression" dxfId="2201" priority="13627">
      <formula>IF(RIGHT(TEXT(AE53,"0.#"),1)=".",FALSE,TRUE)</formula>
    </cfRule>
    <cfRule type="expression" dxfId="2200" priority="13628">
      <formula>IF(RIGHT(TEXT(AE53,"0.#"),1)=".",TRUE,FALSE)</formula>
    </cfRule>
  </conditionalFormatting>
  <conditionalFormatting sqref="AE54">
    <cfRule type="expression" dxfId="2199" priority="13625">
      <formula>IF(RIGHT(TEXT(AE54,"0.#"),1)=".",FALSE,TRUE)</formula>
    </cfRule>
    <cfRule type="expression" dxfId="2198" priority="13626">
      <formula>IF(RIGHT(TEXT(AE54,"0.#"),1)=".",TRUE,FALSE)</formula>
    </cfRule>
  </conditionalFormatting>
  <conditionalFormatting sqref="AI54">
    <cfRule type="expression" dxfId="2197" priority="13619">
      <formula>IF(RIGHT(TEXT(AI54,"0.#"),1)=".",FALSE,TRUE)</formula>
    </cfRule>
    <cfRule type="expression" dxfId="2196" priority="13620">
      <formula>IF(RIGHT(TEXT(AI54,"0.#"),1)=".",TRUE,FALSE)</formula>
    </cfRule>
  </conditionalFormatting>
  <conditionalFormatting sqref="AI53">
    <cfRule type="expression" dxfId="2195" priority="13617">
      <formula>IF(RIGHT(TEXT(AI53,"0.#"),1)=".",FALSE,TRUE)</formula>
    </cfRule>
    <cfRule type="expression" dxfId="2194" priority="13618">
      <formula>IF(RIGHT(TEXT(AI53,"0.#"),1)=".",TRUE,FALSE)</formula>
    </cfRule>
  </conditionalFormatting>
  <conditionalFormatting sqref="AM53">
    <cfRule type="expression" dxfId="2193" priority="13615">
      <formula>IF(RIGHT(TEXT(AM53,"0.#"),1)=".",FALSE,TRUE)</formula>
    </cfRule>
    <cfRule type="expression" dxfId="2192" priority="13616">
      <formula>IF(RIGHT(TEXT(AM53,"0.#"),1)=".",TRUE,FALSE)</formula>
    </cfRule>
  </conditionalFormatting>
  <conditionalFormatting sqref="AM54">
    <cfRule type="expression" dxfId="2191" priority="13613">
      <formula>IF(RIGHT(TEXT(AM54,"0.#"),1)=".",FALSE,TRUE)</formula>
    </cfRule>
    <cfRule type="expression" dxfId="2190" priority="13614">
      <formula>IF(RIGHT(TEXT(AM54,"0.#"),1)=".",TRUE,FALSE)</formula>
    </cfRule>
  </conditionalFormatting>
  <conditionalFormatting sqref="AM55">
    <cfRule type="expression" dxfId="2189" priority="13611">
      <formula>IF(RIGHT(TEXT(AM55,"0.#"),1)=".",FALSE,TRUE)</formula>
    </cfRule>
    <cfRule type="expression" dxfId="2188" priority="13612">
      <formula>IF(RIGHT(TEXT(AM55,"0.#"),1)=".",TRUE,FALSE)</formula>
    </cfRule>
  </conditionalFormatting>
  <conditionalFormatting sqref="AE60">
    <cfRule type="expression" dxfId="2187" priority="13597">
      <formula>IF(RIGHT(TEXT(AE60,"0.#"),1)=".",FALSE,TRUE)</formula>
    </cfRule>
    <cfRule type="expression" dxfId="2186" priority="13598">
      <formula>IF(RIGHT(TEXT(AE60,"0.#"),1)=".",TRUE,FALSE)</formula>
    </cfRule>
  </conditionalFormatting>
  <conditionalFormatting sqref="AE61">
    <cfRule type="expression" dxfId="2185" priority="13595">
      <formula>IF(RIGHT(TEXT(AE61,"0.#"),1)=".",FALSE,TRUE)</formula>
    </cfRule>
    <cfRule type="expression" dxfId="2184" priority="13596">
      <formula>IF(RIGHT(TEXT(AE61,"0.#"),1)=".",TRUE,FALSE)</formula>
    </cfRule>
  </conditionalFormatting>
  <conditionalFormatting sqref="AE62">
    <cfRule type="expression" dxfId="2183" priority="13593">
      <formula>IF(RIGHT(TEXT(AE62,"0.#"),1)=".",FALSE,TRUE)</formula>
    </cfRule>
    <cfRule type="expression" dxfId="2182" priority="13594">
      <formula>IF(RIGHT(TEXT(AE62,"0.#"),1)=".",TRUE,FALSE)</formula>
    </cfRule>
  </conditionalFormatting>
  <conditionalFormatting sqref="AI62">
    <cfRule type="expression" dxfId="2181" priority="13591">
      <formula>IF(RIGHT(TEXT(AI62,"0.#"),1)=".",FALSE,TRUE)</formula>
    </cfRule>
    <cfRule type="expression" dxfId="2180" priority="13592">
      <formula>IF(RIGHT(TEXT(AI62,"0.#"),1)=".",TRUE,FALSE)</formula>
    </cfRule>
  </conditionalFormatting>
  <conditionalFormatting sqref="AI61">
    <cfRule type="expression" dxfId="2179" priority="13589">
      <formula>IF(RIGHT(TEXT(AI61,"0.#"),1)=".",FALSE,TRUE)</formula>
    </cfRule>
    <cfRule type="expression" dxfId="2178" priority="13590">
      <formula>IF(RIGHT(TEXT(AI61,"0.#"),1)=".",TRUE,FALSE)</formula>
    </cfRule>
  </conditionalFormatting>
  <conditionalFormatting sqref="AI60">
    <cfRule type="expression" dxfId="2177" priority="13587">
      <formula>IF(RIGHT(TEXT(AI60,"0.#"),1)=".",FALSE,TRUE)</formula>
    </cfRule>
    <cfRule type="expression" dxfId="2176" priority="13588">
      <formula>IF(RIGHT(TEXT(AI60,"0.#"),1)=".",TRUE,FALSE)</formula>
    </cfRule>
  </conditionalFormatting>
  <conditionalFormatting sqref="AM60">
    <cfRule type="expression" dxfId="2175" priority="13585">
      <formula>IF(RIGHT(TEXT(AM60,"0.#"),1)=".",FALSE,TRUE)</formula>
    </cfRule>
    <cfRule type="expression" dxfId="2174" priority="13586">
      <formula>IF(RIGHT(TEXT(AM60,"0.#"),1)=".",TRUE,FALSE)</formula>
    </cfRule>
  </conditionalFormatting>
  <conditionalFormatting sqref="AM61">
    <cfRule type="expression" dxfId="2173" priority="13583">
      <formula>IF(RIGHT(TEXT(AM61,"0.#"),1)=".",FALSE,TRUE)</formula>
    </cfRule>
    <cfRule type="expression" dxfId="2172" priority="13584">
      <formula>IF(RIGHT(TEXT(AM61,"0.#"),1)=".",TRUE,FALSE)</formula>
    </cfRule>
  </conditionalFormatting>
  <conditionalFormatting sqref="AM62">
    <cfRule type="expression" dxfId="2171" priority="13581">
      <formula>IF(RIGHT(TEXT(AM62,"0.#"),1)=".",FALSE,TRUE)</formula>
    </cfRule>
    <cfRule type="expression" dxfId="2170" priority="13582">
      <formula>IF(RIGHT(TEXT(AM62,"0.#"),1)=".",TRUE,FALSE)</formula>
    </cfRule>
  </conditionalFormatting>
  <conditionalFormatting sqref="AE87">
    <cfRule type="expression" dxfId="2169" priority="13567">
      <formula>IF(RIGHT(TEXT(AE87,"0.#"),1)=".",FALSE,TRUE)</formula>
    </cfRule>
    <cfRule type="expression" dxfId="2168" priority="13568">
      <formula>IF(RIGHT(TEXT(AE87,"0.#"),1)=".",TRUE,FALSE)</formula>
    </cfRule>
  </conditionalFormatting>
  <conditionalFormatting sqref="AE88">
    <cfRule type="expression" dxfId="2167" priority="13565">
      <formula>IF(RIGHT(TEXT(AE88,"0.#"),1)=".",FALSE,TRUE)</formula>
    </cfRule>
    <cfRule type="expression" dxfId="2166" priority="13566">
      <formula>IF(RIGHT(TEXT(AE88,"0.#"),1)=".",TRUE,FALSE)</formula>
    </cfRule>
  </conditionalFormatting>
  <conditionalFormatting sqref="AE89">
    <cfRule type="expression" dxfId="2165" priority="13563">
      <formula>IF(RIGHT(TEXT(AE89,"0.#"),1)=".",FALSE,TRUE)</formula>
    </cfRule>
    <cfRule type="expression" dxfId="2164" priority="13564">
      <formula>IF(RIGHT(TEXT(AE89,"0.#"),1)=".",TRUE,FALSE)</formula>
    </cfRule>
  </conditionalFormatting>
  <conditionalFormatting sqref="AI89">
    <cfRule type="expression" dxfId="2163" priority="13561">
      <formula>IF(RIGHT(TEXT(AI89,"0.#"),1)=".",FALSE,TRUE)</formula>
    </cfRule>
    <cfRule type="expression" dxfId="2162" priority="13562">
      <formula>IF(RIGHT(TEXT(AI89,"0.#"),1)=".",TRUE,FALSE)</formula>
    </cfRule>
  </conditionalFormatting>
  <conditionalFormatting sqref="AI88">
    <cfRule type="expression" dxfId="2161" priority="13559">
      <formula>IF(RIGHT(TEXT(AI88,"0.#"),1)=".",FALSE,TRUE)</formula>
    </cfRule>
    <cfRule type="expression" dxfId="2160" priority="13560">
      <formula>IF(RIGHT(TEXT(AI88,"0.#"),1)=".",TRUE,FALSE)</formula>
    </cfRule>
  </conditionalFormatting>
  <conditionalFormatting sqref="AI87">
    <cfRule type="expression" dxfId="2159" priority="13557">
      <formula>IF(RIGHT(TEXT(AI87,"0.#"),1)=".",FALSE,TRUE)</formula>
    </cfRule>
    <cfRule type="expression" dxfId="2158" priority="13558">
      <formula>IF(RIGHT(TEXT(AI87,"0.#"),1)=".",TRUE,FALSE)</formula>
    </cfRule>
  </conditionalFormatting>
  <conditionalFormatting sqref="AM88">
    <cfRule type="expression" dxfId="2157" priority="13553">
      <formula>IF(RIGHT(TEXT(AM88,"0.#"),1)=".",FALSE,TRUE)</formula>
    </cfRule>
    <cfRule type="expression" dxfId="2156" priority="13554">
      <formula>IF(RIGHT(TEXT(AM88,"0.#"),1)=".",TRUE,FALSE)</formula>
    </cfRule>
  </conditionalFormatting>
  <conditionalFormatting sqref="AM89">
    <cfRule type="expression" dxfId="2155" priority="13551">
      <formula>IF(RIGHT(TEXT(AM89,"0.#"),1)=".",FALSE,TRUE)</formula>
    </cfRule>
    <cfRule type="expression" dxfId="2154" priority="13552">
      <formula>IF(RIGHT(TEXT(AM89,"0.#"),1)=".",TRUE,FALSE)</formula>
    </cfRule>
  </conditionalFormatting>
  <conditionalFormatting sqref="AE92">
    <cfRule type="expression" dxfId="2153" priority="13537">
      <formula>IF(RIGHT(TEXT(AE92,"0.#"),1)=".",FALSE,TRUE)</formula>
    </cfRule>
    <cfRule type="expression" dxfId="2152" priority="13538">
      <formula>IF(RIGHT(TEXT(AE92,"0.#"),1)=".",TRUE,FALSE)</formula>
    </cfRule>
  </conditionalFormatting>
  <conditionalFormatting sqref="AE93">
    <cfRule type="expression" dxfId="2151" priority="13535">
      <formula>IF(RIGHT(TEXT(AE93,"0.#"),1)=".",FALSE,TRUE)</formula>
    </cfRule>
    <cfRule type="expression" dxfId="2150" priority="13536">
      <formula>IF(RIGHT(TEXT(AE93,"0.#"),1)=".",TRUE,FALSE)</formula>
    </cfRule>
  </conditionalFormatting>
  <conditionalFormatting sqref="AE94">
    <cfRule type="expression" dxfId="2149" priority="13533">
      <formula>IF(RIGHT(TEXT(AE94,"0.#"),1)=".",FALSE,TRUE)</formula>
    </cfRule>
    <cfRule type="expression" dxfId="2148" priority="13534">
      <formula>IF(RIGHT(TEXT(AE94,"0.#"),1)=".",TRUE,FALSE)</formula>
    </cfRule>
  </conditionalFormatting>
  <conditionalFormatting sqref="AI94">
    <cfRule type="expression" dxfId="2147" priority="13531">
      <formula>IF(RIGHT(TEXT(AI94,"0.#"),1)=".",FALSE,TRUE)</formula>
    </cfRule>
    <cfRule type="expression" dxfId="2146" priority="13532">
      <formula>IF(RIGHT(TEXT(AI94,"0.#"),1)=".",TRUE,FALSE)</formula>
    </cfRule>
  </conditionalFormatting>
  <conditionalFormatting sqref="AI93">
    <cfRule type="expression" dxfId="2145" priority="13529">
      <formula>IF(RIGHT(TEXT(AI93,"0.#"),1)=".",FALSE,TRUE)</formula>
    </cfRule>
    <cfRule type="expression" dxfId="2144" priority="13530">
      <formula>IF(RIGHT(TEXT(AI93,"0.#"),1)=".",TRUE,FALSE)</formula>
    </cfRule>
  </conditionalFormatting>
  <conditionalFormatting sqref="AI92">
    <cfRule type="expression" dxfId="2143" priority="13527">
      <formula>IF(RIGHT(TEXT(AI92,"0.#"),1)=".",FALSE,TRUE)</formula>
    </cfRule>
    <cfRule type="expression" dxfId="2142" priority="13528">
      <formula>IF(RIGHT(TEXT(AI92,"0.#"),1)=".",TRUE,FALSE)</formula>
    </cfRule>
  </conditionalFormatting>
  <conditionalFormatting sqref="AM92">
    <cfRule type="expression" dxfId="2141" priority="13525">
      <formula>IF(RIGHT(TEXT(AM92,"0.#"),1)=".",FALSE,TRUE)</formula>
    </cfRule>
    <cfRule type="expression" dxfId="2140" priority="13526">
      <formula>IF(RIGHT(TEXT(AM92,"0.#"),1)=".",TRUE,FALSE)</formula>
    </cfRule>
  </conditionalFormatting>
  <conditionalFormatting sqref="AM93">
    <cfRule type="expression" dxfId="2139" priority="13523">
      <formula>IF(RIGHT(TEXT(AM93,"0.#"),1)=".",FALSE,TRUE)</formula>
    </cfRule>
    <cfRule type="expression" dxfId="2138" priority="13524">
      <formula>IF(RIGHT(TEXT(AM93,"0.#"),1)=".",TRUE,FALSE)</formula>
    </cfRule>
  </conditionalFormatting>
  <conditionalFormatting sqref="AM94">
    <cfRule type="expression" dxfId="2137" priority="13521">
      <formula>IF(RIGHT(TEXT(AM94,"0.#"),1)=".",FALSE,TRUE)</formula>
    </cfRule>
    <cfRule type="expression" dxfId="2136" priority="13522">
      <formula>IF(RIGHT(TEXT(AM94,"0.#"),1)=".",TRUE,FALSE)</formula>
    </cfRule>
  </conditionalFormatting>
  <conditionalFormatting sqref="AE97">
    <cfRule type="expression" dxfId="2135" priority="13507">
      <formula>IF(RIGHT(TEXT(AE97,"0.#"),1)=".",FALSE,TRUE)</formula>
    </cfRule>
    <cfRule type="expression" dxfId="2134" priority="13508">
      <formula>IF(RIGHT(TEXT(AE97,"0.#"),1)=".",TRUE,FALSE)</formula>
    </cfRule>
  </conditionalFormatting>
  <conditionalFormatting sqref="AE98">
    <cfRule type="expression" dxfId="2133" priority="13505">
      <formula>IF(RIGHT(TEXT(AE98,"0.#"),1)=".",FALSE,TRUE)</formula>
    </cfRule>
    <cfRule type="expression" dxfId="2132" priority="13506">
      <formula>IF(RIGHT(TEXT(AE98,"0.#"),1)=".",TRUE,FALSE)</formula>
    </cfRule>
  </conditionalFormatting>
  <conditionalFormatting sqref="AE99">
    <cfRule type="expression" dxfId="2131" priority="13503">
      <formula>IF(RIGHT(TEXT(AE99,"0.#"),1)=".",FALSE,TRUE)</formula>
    </cfRule>
    <cfRule type="expression" dxfId="2130" priority="13504">
      <formula>IF(RIGHT(TEXT(AE99,"0.#"),1)=".",TRUE,FALSE)</formula>
    </cfRule>
  </conditionalFormatting>
  <conditionalFormatting sqref="AI99">
    <cfRule type="expression" dxfId="2129" priority="13501">
      <formula>IF(RIGHT(TEXT(AI99,"0.#"),1)=".",FALSE,TRUE)</formula>
    </cfRule>
    <cfRule type="expression" dxfId="2128" priority="13502">
      <formula>IF(RIGHT(TEXT(AI99,"0.#"),1)=".",TRUE,FALSE)</formula>
    </cfRule>
  </conditionalFormatting>
  <conditionalFormatting sqref="AI98">
    <cfRule type="expression" dxfId="2127" priority="13499">
      <formula>IF(RIGHT(TEXT(AI98,"0.#"),1)=".",FALSE,TRUE)</formula>
    </cfRule>
    <cfRule type="expression" dxfId="2126" priority="13500">
      <formula>IF(RIGHT(TEXT(AI98,"0.#"),1)=".",TRUE,FALSE)</formula>
    </cfRule>
  </conditionalFormatting>
  <conditionalFormatting sqref="AI97">
    <cfRule type="expression" dxfId="2125" priority="13497">
      <formula>IF(RIGHT(TEXT(AI97,"0.#"),1)=".",FALSE,TRUE)</formula>
    </cfRule>
    <cfRule type="expression" dxfId="2124" priority="13498">
      <formula>IF(RIGHT(TEXT(AI97,"0.#"),1)=".",TRUE,FALSE)</formula>
    </cfRule>
  </conditionalFormatting>
  <conditionalFormatting sqref="AM97">
    <cfRule type="expression" dxfId="2123" priority="13495">
      <formula>IF(RIGHT(TEXT(AM97,"0.#"),1)=".",FALSE,TRUE)</formula>
    </cfRule>
    <cfRule type="expression" dxfId="2122" priority="13496">
      <formula>IF(RIGHT(TEXT(AM97,"0.#"),1)=".",TRUE,FALSE)</formula>
    </cfRule>
  </conditionalFormatting>
  <conditionalFormatting sqref="AM98">
    <cfRule type="expression" dxfId="2121" priority="13493">
      <formula>IF(RIGHT(TEXT(AM98,"0.#"),1)=".",FALSE,TRUE)</formula>
    </cfRule>
    <cfRule type="expression" dxfId="2120" priority="13494">
      <formula>IF(RIGHT(TEXT(AM98,"0.#"),1)=".",TRUE,FALSE)</formula>
    </cfRule>
  </conditionalFormatting>
  <conditionalFormatting sqref="AM99">
    <cfRule type="expression" dxfId="2119" priority="13491">
      <formula>IF(RIGHT(TEXT(AM99,"0.#"),1)=".",FALSE,TRUE)</formula>
    </cfRule>
    <cfRule type="expression" dxfId="2118" priority="13492">
      <formula>IF(RIGHT(TEXT(AM99,"0.#"),1)=".",TRUE,FALSE)</formula>
    </cfRule>
  </conditionalFormatting>
  <conditionalFormatting sqref="AI101">
    <cfRule type="expression" dxfId="2117" priority="13477">
      <formula>IF(RIGHT(TEXT(AI101,"0.#"),1)=".",FALSE,TRUE)</formula>
    </cfRule>
    <cfRule type="expression" dxfId="2116" priority="13478">
      <formula>IF(RIGHT(TEXT(AI101,"0.#"),1)=".",TRUE,FALSE)</formula>
    </cfRule>
  </conditionalFormatting>
  <conditionalFormatting sqref="AE102">
    <cfRule type="expression" dxfId="2115" priority="13473">
      <formula>IF(RIGHT(TEXT(AE102,"0.#"),1)=".",FALSE,TRUE)</formula>
    </cfRule>
    <cfRule type="expression" dxfId="2114" priority="13474">
      <formula>IF(RIGHT(TEXT(AE102,"0.#"),1)=".",TRUE,FALSE)</formula>
    </cfRule>
  </conditionalFormatting>
  <conditionalFormatting sqref="AI102">
    <cfRule type="expression" dxfId="2113" priority="13471">
      <formula>IF(RIGHT(TEXT(AI102,"0.#"),1)=".",FALSE,TRUE)</formula>
    </cfRule>
    <cfRule type="expression" dxfId="2112" priority="13472">
      <formula>IF(RIGHT(TEXT(AI102,"0.#"),1)=".",TRUE,FALSE)</formula>
    </cfRule>
  </conditionalFormatting>
  <conditionalFormatting sqref="AQ102">
    <cfRule type="expression" dxfId="2111" priority="13467">
      <formula>IF(RIGHT(TEXT(AQ102,"0.#"),1)=".",FALSE,TRUE)</formula>
    </cfRule>
    <cfRule type="expression" dxfId="2110" priority="13468">
      <formula>IF(RIGHT(TEXT(AQ102,"0.#"),1)=".",TRUE,FALSE)</formula>
    </cfRule>
  </conditionalFormatting>
  <conditionalFormatting sqref="AE104">
    <cfRule type="expression" dxfId="2109" priority="13465">
      <formula>IF(RIGHT(TEXT(AE104,"0.#"),1)=".",FALSE,TRUE)</formula>
    </cfRule>
    <cfRule type="expression" dxfId="2108" priority="13466">
      <formula>IF(RIGHT(TEXT(AE104,"0.#"),1)=".",TRUE,FALSE)</formula>
    </cfRule>
  </conditionalFormatting>
  <conditionalFormatting sqref="AI104">
    <cfRule type="expression" dxfId="2107" priority="13463">
      <formula>IF(RIGHT(TEXT(AI104,"0.#"),1)=".",FALSE,TRUE)</formula>
    </cfRule>
    <cfRule type="expression" dxfId="2106" priority="13464">
      <formula>IF(RIGHT(TEXT(AI104,"0.#"),1)=".",TRUE,FALSE)</formula>
    </cfRule>
  </conditionalFormatting>
  <conditionalFormatting sqref="AM104">
    <cfRule type="expression" dxfId="2105" priority="13461">
      <formula>IF(RIGHT(TEXT(AM104,"0.#"),1)=".",FALSE,TRUE)</formula>
    </cfRule>
    <cfRule type="expression" dxfId="2104" priority="13462">
      <formula>IF(RIGHT(TEXT(AM104,"0.#"),1)=".",TRUE,FALSE)</formula>
    </cfRule>
  </conditionalFormatting>
  <conditionalFormatting sqref="AE105">
    <cfRule type="expression" dxfId="2103" priority="13459">
      <formula>IF(RIGHT(TEXT(AE105,"0.#"),1)=".",FALSE,TRUE)</formula>
    </cfRule>
    <cfRule type="expression" dxfId="2102" priority="13460">
      <formula>IF(RIGHT(TEXT(AE105,"0.#"),1)=".",TRUE,FALSE)</formula>
    </cfRule>
  </conditionalFormatting>
  <conditionalFormatting sqref="AI105">
    <cfRule type="expression" dxfId="2101" priority="13457">
      <formula>IF(RIGHT(TEXT(AI105,"0.#"),1)=".",FALSE,TRUE)</formula>
    </cfRule>
    <cfRule type="expression" dxfId="2100" priority="13458">
      <formula>IF(RIGHT(TEXT(AI105,"0.#"),1)=".",TRUE,FALSE)</formula>
    </cfRule>
  </conditionalFormatting>
  <conditionalFormatting sqref="AM105">
    <cfRule type="expression" dxfId="2099" priority="13455">
      <formula>IF(RIGHT(TEXT(AM105,"0.#"),1)=".",FALSE,TRUE)</formula>
    </cfRule>
    <cfRule type="expression" dxfId="2098" priority="13456">
      <formula>IF(RIGHT(TEXT(AM105,"0.#"),1)=".",TRUE,FALSE)</formula>
    </cfRule>
  </conditionalFormatting>
  <conditionalFormatting sqref="AE107">
    <cfRule type="expression" dxfId="2097" priority="13451">
      <formula>IF(RIGHT(TEXT(AE107,"0.#"),1)=".",FALSE,TRUE)</formula>
    </cfRule>
    <cfRule type="expression" dxfId="2096" priority="13452">
      <formula>IF(RIGHT(TEXT(AE107,"0.#"),1)=".",TRUE,FALSE)</formula>
    </cfRule>
  </conditionalFormatting>
  <conditionalFormatting sqref="AI107">
    <cfRule type="expression" dxfId="2095" priority="13449">
      <formula>IF(RIGHT(TEXT(AI107,"0.#"),1)=".",FALSE,TRUE)</formula>
    </cfRule>
    <cfRule type="expression" dxfId="2094" priority="13450">
      <formula>IF(RIGHT(TEXT(AI107,"0.#"),1)=".",TRUE,FALSE)</formula>
    </cfRule>
  </conditionalFormatting>
  <conditionalFormatting sqref="AM107">
    <cfRule type="expression" dxfId="2093" priority="13447">
      <formula>IF(RIGHT(TEXT(AM107,"0.#"),1)=".",FALSE,TRUE)</formula>
    </cfRule>
    <cfRule type="expression" dxfId="2092" priority="13448">
      <formula>IF(RIGHT(TEXT(AM107,"0.#"),1)=".",TRUE,FALSE)</formula>
    </cfRule>
  </conditionalFormatting>
  <conditionalFormatting sqref="AE108">
    <cfRule type="expression" dxfId="2091" priority="13445">
      <formula>IF(RIGHT(TEXT(AE108,"0.#"),1)=".",FALSE,TRUE)</formula>
    </cfRule>
    <cfRule type="expression" dxfId="2090" priority="13446">
      <formula>IF(RIGHT(TEXT(AE108,"0.#"),1)=".",TRUE,FALSE)</formula>
    </cfRule>
  </conditionalFormatting>
  <conditionalFormatting sqref="AI108">
    <cfRule type="expression" dxfId="2089" priority="13443">
      <formula>IF(RIGHT(TEXT(AI108,"0.#"),1)=".",FALSE,TRUE)</formula>
    </cfRule>
    <cfRule type="expression" dxfId="2088" priority="13444">
      <formula>IF(RIGHT(TEXT(AI108,"0.#"),1)=".",TRUE,FALSE)</formula>
    </cfRule>
  </conditionalFormatting>
  <conditionalFormatting sqref="AM108">
    <cfRule type="expression" dxfId="2087" priority="13441">
      <formula>IF(RIGHT(TEXT(AM108,"0.#"),1)=".",FALSE,TRUE)</formula>
    </cfRule>
    <cfRule type="expression" dxfId="2086" priority="13442">
      <formula>IF(RIGHT(TEXT(AM108,"0.#"),1)=".",TRUE,FALSE)</formula>
    </cfRule>
  </conditionalFormatting>
  <conditionalFormatting sqref="AE110">
    <cfRule type="expression" dxfId="2085" priority="13437">
      <formula>IF(RIGHT(TEXT(AE110,"0.#"),1)=".",FALSE,TRUE)</formula>
    </cfRule>
    <cfRule type="expression" dxfId="2084" priority="13438">
      <formula>IF(RIGHT(TEXT(AE110,"0.#"),1)=".",TRUE,FALSE)</formula>
    </cfRule>
  </conditionalFormatting>
  <conditionalFormatting sqref="AI110">
    <cfRule type="expression" dxfId="2083" priority="13435">
      <formula>IF(RIGHT(TEXT(AI110,"0.#"),1)=".",FALSE,TRUE)</formula>
    </cfRule>
    <cfRule type="expression" dxfId="2082" priority="13436">
      <formula>IF(RIGHT(TEXT(AI110,"0.#"),1)=".",TRUE,FALSE)</formula>
    </cfRule>
  </conditionalFormatting>
  <conditionalFormatting sqref="AM110">
    <cfRule type="expression" dxfId="2081" priority="13433">
      <formula>IF(RIGHT(TEXT(AM110,"0.#"),1)=".",FALSE,TRUE)</formula>
    </cfRule>
    <cfRule type="expression" dxfId="2080" priority="13434">
      <formula>IF(RIGHT(TEXT(AM110,"0.#"),1)=".",TRUE,FALSE)</formula>
    </cfRule>
  </conditionalFormatting>
  <conditionalFormatting sqref="AE111">
    <cfRule type="expression" dxfId="2079" priority="13431">
      <formula>IF(RIGHT(TEXT(AE111,"0.#"),1)=".",FALSE,TRUE)</formula>
    </cfRule>
    <cfRule type="expression" dxfId="2078" priority="13432">
      <formula>IF(RIGHT(TEXT(AE111,"0.#"),1)=".",TRUE,FALSE)</formula>
    </cfRule>
  </conditionalFormatting>
  <conditionalFormatting sqref="AI111">
    <cfRule type="expression" dxfId="2077" priority="13429">
      <formula>IF(RIGHT(TEXT(AI111,"0.#"),1)=".",FALSE,TRUE)</formula>
    </cfRule>
    <cfRule type="expression" dxfId="2076" priority="13430">
      <formula>IF(RIGHT(TEXT(AI111,"0.#"),1)=".",TRUE,FALSE)</formula>
    </cfRule>
  </conditionalFormatting>
  <conditionalFormatting sqref="AM111">
    <cfRule type="expression" dxfId="2075" priority="13427">
      <formula>IF(RIGHT(TEXT(AM111,"0.#"),1)=".",FALSE,TRUE)</formula>
    </cfRule>
    <cfRule type="expression" dxfId="2074" priority="13428">
      <formula>IF(RIGHT(TEXT(AM111,"0.#"),1)=".",TRUE,FALSE)</formula>
    </cfRule>
  </conditionalFormatting>
  <conditionalFormatting sqref="AE113">
    <cfRule type="expression" dxfId="2073" priority="13423">
      <formula>IF(RIGHT(TEXT(AE113,"0.#"),1)=".",FALSE,TRUE)</formula>
    </cfRule>
    <cfRule type="expression" dxfId="2072" priority="13424">
      <formula>IF(RIGHT(TEXT(AE113,"0.#"),1)=".",TRUE,FALSE)</formula>
    </cfRule>
  </conditionalFormatting>
  <conditionalFormatting sqref="AI113">
    <cfRule type="expression" dxfId="2071" priority="13421">
      <formula>IF(RIGHT(TEXT(AI113,"0.#"),1)=".",FALSE,TRUE)</formula>
    </cfRule>
    <cfRule type="expression" dxfId="2070" priority="13422">
      <formula>IF(RIGHT(TEXT(AI113,"0.#"),1)=".",TRUE,FALSE)</formula>
    </cfRule>
  </conditionalFormatting>
  <conditionalFormatting sqref="AM113">
    <cfRule type="expression" dxfId="2069" priority="13419">
      <formula>IF(RIGHT(TEXT(AM113,"0.#"),1)=".",FALSE,TRUE)</formula>
    </cfRule>
    <cfRule type="expression" dxfId="2068" priority="13420">
      <formula>IF(RIGHT(TEXT(AM113,"0.#"),1)=".",TRUE,FALSE)</formula>
    </cfRule>
  </conditionalFormatting>
  <conditionalFormatting sqref="AE114">
    <cfRule type="expression" dxfId="2067" priority="13417">
      <formula>IF(RIGHT(TEXT(AE114,"0.#"),1)=".",FALSE,TRUE)</formula>
    </cfRule>
    <cfRule type="expression" dxfId="2066" priority="13418">
      <formula>IF(RIGHT(TEXT(AE114,"0.#"),1)=".",TRUE,FALSE)</formula>
    </cfRule>
  </conditionalFormatting>
  <conditionalFormatting sqref="AI114">
    <cfRule type="expression" dxfId="2065" priority="13415">
      <formula>IF(RIGHT(TEXT(AI114,"0.#"),1)=".",FALSE,TRUE)</formula>
    </cfRule>
    <cfRule type="expression" dxfId="2064" priority="13416">
      <formula>IF(RIGHT(TEXT(AI114,"0.#"),1)=".",TRUE,FALSE)</formula>
    </cfRule>
  </conditionalFormatting>
  <conditionalFormatting sqref="AM114">
    <cfRule type="expression" dxfId="2063" priority="13413">
      <formula>IF(RIGHT(TEXT(AM114,"0.#"),1)=".",FALSE,TRUE)</formula>
    </cfRule>
    <cfRule type="expression" dxfId="2062" priority="13414">
      <formula>IF(RIGHT(TEXT(AM114,"0.#"),1)=".",TRUE,FALSE)</formula>
    </cfRule>
  </conditionalFormatting>
  <conditionalFormatting sqref="AQ116">
    <cfRule type="expression" dxfId="2061" priority="13409">
      <formula>IF(RIGHT(TEXT(AQ116,"0.#"),1)=".",FALSE,TRUE)</formula>
    </cfRule>
    <cfRule type="expression" dxfId="2060" priority="13410">
      <formula>IF(RIGHT(TEXT(AQ116,"0.#"),1)=".",TRUE,FALSE)</formula>
    </cfRule>
  </conditionalFormatting>
  <conditionalFormatting sqref="AM116">
    <cfRule type="expression" dxfId="2059" priority="13405">
      <formula>IF(RIGHT(TEXT(AM116,"0.#"),1)=".",FALSE,TRUE)</formula>
    </cfRule>
    <cfRule type="expression" dxfId="2058" priority="13406">
      <formula>IF(RIGHT(TEXT(AM116,"0.#"),1)=".",TRUE,FALSE)</formula>
    </cfRule>
  </conditionalFormatting>
  <conditionalFormatting sqref="AM117">
    <cfRule type="expression" dxfId="2057" priority="13403">
      <formula>IF(RIGHT(TEXT(AM117,"0.#"),1)=".",FALSE,TRUE)</formula>
    </cfRule>
    <cfRule type="expression" dxfId="2056" priority="13404">
      <formula>IF(RIGHT(TEXT(AM117,"0.#"),1)=".",TRUE,FALSE)</formula>
    </cfRule>
  </conditionalFormatting>
  <conditionalFormatting sqref="AQ117">
    <cfRule type="expression" dxfId="2055" priority="13397">
      <formula>IF(RIGHT(TEXT(AQ117,"0.#"),1)=".",FALSE,TRUE)</formula>
    </cfRule>
    <cfRule type="expression" dxfId="2054" priority="13398">
      <formula>IF(RIGHT(TEXT(AQ117,"0.#"),1)=".",TRUE,FALSE)</formula>
    </cfRule>
  </conditionalFormatting>
  <conditionalFormatting sqref="AE119 AQ119">
    <cfRule type="expression" dxfId="2053" priority="13395">
      <formula>IF(RIGHT(TEXT(AE119,"0.#"),1)=".",FALSE,TRUE)</formula>
    </cfRule>
    <cfRule type="expression" dxfId="2052" priority="13396">
      <formula>IF(RIGHT(TEXT(AE119,"0.#"),1)=".",TRUE,FALSE)</formula>
    </cfRule>
  </conditionalFormatting>
  <conditionalFormatting sqref="AI119">
    <cfRule type="expression" dxfId="2051" priority="13393">
      <formula>IF(RIGHT(TEXT(AI119,"0.#"),1)=".",FALSE,TRUE)</formula>
    </cfRule>
    <cfRule type="expression" dxfId="2050" priority="13394">
      <formula>IF(RIGHT(TEXT(AI119,"0.#"),1)=".",TRUE,FALSE)</formula>
    </cfRule>
  </conditionalFormatting>
  <conditionalFormatting sqref="AM119">
    <cfRule type="expression" dxfId="2049" priority="13391">
      <formula>IF(RIGHT(TEXT(AM119,"0.#"),1)=".",FALSE,TRUE)</formula>
    </cfRule>
    <cfRule type="expression" dxfId="2048" priority="13392">
      <formula>IF(RIGHT(TEXT(AM119,"0.#"),1)=".",TRUE,FALSE)</formula>
    </cfRule>
  </conditionalFormatting>
  <conditionalFormatting sqref="AQ120">
    <cfRule type="expression" dxfId="2047" priority="13383">
      <formula>IF(RIGHT(TEXT(AQ120,"0.#"),1)=".",FALSE,TRUE)</formula>
    </cfRule>
    <cfRule type="expression" dxfId="2046" priority="13384">
      <formula>IF(RIGHT(TEXT(AQ120,"0.#"),1)=".",TRUE,FALSE)</formula>
    </cfRule>
  </conditionalFormatting>
  <conditionalFormatting sqref="AE122 AQ122">
    <cfRule type="expression" dxfId="2045" priority="13381">
      <formula>IF(RIGHT(TEXT(AE122,"0.#"),1)=".",FALSE,TRUE)</formula>
    </cfRule>
    <cfRule type="expression" dxfId="2044" priority="13382">
      <formula>IF(RIGHT(TEXT(AE122,"0.#"),1)=".",TRUE,FALSE)</formula>
    </cfRule>
  </conditionalFormatting>
  <conditionalFormatting sqref="AI122">
    <cfRule type="expression" dxfId="2043" priority="13379">
      <formula>IF(RIGHT(TEXT(AI122,"0.#"),1)=".",FALSE,TRUE)</formula>
    </cfRule>
    <cfRule type="expression" dxfId="2042" priority="13380">
      <formula>IF(RIGHT(TEXT(AI122,"0.#"),1)=".",TRUE,FALSE)</formula>
    </cfRule>
  </conditionalFormatting>
  <conditionalFormatting sqref="AM122">
    <cfRule type="expression" dxfId="2041" priority="13377">
      <formula>IF(RIGHT(TEXT(AM122,"0.#"),1)=".",FALSE,TRUE)</formula>
    </cfRule>
    <cfRule type="expression" dxfId="2040" priority="13378">
      <formula>IF(RIGHT(TEXT(AM122,"0.#"),1)=".",TRUE,FALSE)</formula>
    </cfRule>
  </conditionalFormatting>
  <conditionalFormatting sqref="AQ123">
    <cfRule type="expression" dxfId="2039" priority="13369">
      <formula>IF(RIGHT(TEXT(AQ123,"0.#"),1)=".",FALSE,TRUE)</formula>
    </cfRule>
    <cfRule type="expression" dxfId="2038" priority="13370">
      <formula>IF(RIGHT(TEXT(AQ123,"0.#"),1)=".",TRUE,FALSE)</formula>
    </cfRule>
  </conditionalFormatting>
  <conditionalFormatting sqref="AE125 AQ125">
    <cfRule type="expression" dxfId="2037" priority="13367">
      <formula>IF(RIGHT(TEXT(AE125,"0.#"),1)=".",FALSE,TRUE)</formula>
    </cfRule>
    <cfRule type="expression" dxfId="2036" priority="13368">
      <formula>IF(RIGHT(TEXT(AE125,"0.#"),1)=".",TRUE,FALSE)</formula>
    </cfRule>
  </conditionalFormatting>
  <conditionalFormatting sqref="AI125">
    <cfRule type="expression" dxfId="2035" priority="13365">
      <formula>IF(RIGHT(TEXT(AI125,"0.#"),1)=".",FALSE,TRUE)</formula>
    </cfRule>
    <cfRule type="expression" dxfId="2034" priority="13366">
      <formula>IF(RIGHT(TEXT(AI125,"0.#"),1)=".",TRUE,FALSE)</formula>
    </cfRule>
  </conditionalFormatting>
  <conditionalFormatting sqref="AM125">
    <cfRule type="expression" dxfId="2033" priority="13363">
      <formula>IF(RIGHT(TEXT(AM125,"0.#"),1)=".",FALSE,TRUE)</formula>
    </cfRule>
    <cfRule type="expression" dxfId="2032" priority="13364">
      <formula>IF(RIGHT(TEXT(AM125,"0.#"),1)=".",TRUE,FALSE)</formula>
    </cfRule>
  </conditionalFormatting>
  <conditionalFormatting sqref="AQ126">
    <cfRule type="expression" dxfId="2031" priority="13355">
      <formula>IF(RIGHT(TEXT(AQ126,"0.#"),1)=".",FALSE,TRUE)</formula>
    </cfRule>
    <cfRule type="expression" dxfId="2030" priority="13356">
      <formula>IF(RIGHT(TEXT(AQ126,"0.#"),1)=".",TRUE,FALSE)</formula>
    </cfRule>
  </conditionalFormatting>
  <conditionalFormatting sqref="AE128 AQ128">
    <cfRule type="expression" dxfId="2029" priority="13353">
      <formula>IF(RIGHT(TEXT(AE128,"0.#"),1)=".",FALSE,TRUE)</formula>
    </cfRule>
    <cfRule type="expression" dxfId="2028" priority="13354">
      <formula>IF(RIGHT(TEXT(AE128,"0.#"),1)=".",TRUE,FALSE)</formula>
    </cfRule>
  </conditionalFormatting>
  <conditionalFormatting sqref="AI128">
    <cfRule type="expression" dxfId="2027" priority="13351">
      <formula>IF(RIGHT(TEXT(AI128,"0.#"),1)=".",FALSE,TRUE)</formula>
    </cfRule>
    <cfRule type="expression" dxfId="2026" priority="13352">
      <formula>IF(RIGHT(TEXT(AI128,"0.#"),1)=".",TRUE,FALSE)</formula>
    </cfRule>
  </conditionalFormatting>
  <conditionalFormatting sqref="AM128">
    <cfRule type="expression" dxfId="2025" priority="13349">
      <formula>IF(RIGHT(TEXT(AM128,"0.#"),1)=".",FALSE,TRUE)</formula>
    </cfRule>
    <cfRule type="expression" dxfId="2024" priority="13350">
      <formula>IF(RIGHT(TEXT(AM128,"0.#"),1)=".",TRUE,FALSE)</formula>
    </cfRule>
  </conditionalFormatting>
  <conditionalFormatting sqref="AQ129">
    <cfRule type="expression" dxfId="2023" priority="13341">
      <formula>IF(RIGHT(TEXT(AQ129,"0.#"),1)=".",FALSE,TRUE)</formula>
    </cfRule>
    <cfRule type="expression" dxfId="2022" priority="13342">
      <formula>IF(RIGHT(TEXT(AQ129,"0.#"),1)=".",TRUE,FALSE)</formula>
    </cfRule>
  </conditionalFormatting>
  <conditionalFormatting sqref="AE75">
    <cfRule type="expression" dxfId="2021" priority="13339">
      <formula>IF(RIGHT(TEXT(AE75,"0.#"),1)=".",FALSE,TRUE)</formula>
    </cfRule>
    <cfRule type="expression" dxfId="2020" priority="13340">
      <formula>IF(RIGHT(TEXT(AE75,"0.#"),1)=".",TRUE,FALSE)</formula>
    </cfRule>
  </conditionalFormatting>
  <conditionalFormatting sqref="AE76">
    <cfRule type="expression" dxfId="2019" priority="13337">
      <formula>IF(RIGHT(TEXT(AE76,"0.#"),1)=".",FALSE,TRUE)</formula>
    </cfRule>
    <cfRule type="expression" dxfId="2018" priority="13338">
      <formula>IF(RIGHT(TEXT(AE76,"0.#"),1)=".",TRUE,FALSE)</formula>
    </cfRule>
  </conditionalFormatting>
  <conditionalFormatting sqref="AE77">
    <cfRule type="expression" dxfId="2017" priority="13335">
      <formula>IF(RIGHT(TEXT(AE77,"0.#"),1)=".",FALSE,TRUE)</formula>
    </cfRule>
    <cfRule type="expression" dxfId="2016" priority="13336">
      <formula>IF(RIGHT(TEXT(AE77,"0.#"),1)=".",TRUE,FALSE)</formula>
    </cfRule>
  </conditionalFormatting>
  <conditionalFormatting sqref="AI77">
    <cfRule type="expression" dxfId="2015" priority="13333">
      <formula>IF(RIGHT(TEXT(AI77,"0.#"),1)=".",FALSE,TRUE)</formula>
    </cfRule>
    <cfRule type="expression" dxfId="2014" priority="13334">
      <formula>IF(RIGHT(TEXT(AI77,"0.#"),1)=".",TRUE,FALSE)</formula>
    </cfRule>
  </conditionalFormatting>
  <conditionalFormatting sqref="AI76">
    <cfRule type="expression" dxfId="2013" priority="13331">
      <formula>IF(RIGHT(TEXT(AI76,"0.#"),1)=".",FALSE,TRUE)</formula>
    </cfRule>
    <cfRule type="expression" dxfId="2012" priority="13332">
      <formula>IF(RIGHT(TEXT(AI76,"0.#"),1)=".",TRUE,FALSE)</formula>
    </cfRule>
  </conditionalFormatting>
  <conditionalFormatting sqref="AI75">
    <cfRule type="expression" dxfId="2011" priority="13329">
      <formula>IF(RIGHT(TEXT(AI75,"0.#"),1)=".",FALSE,TRUE)</formula>
    </cfRule>
    <cfRule type="expression" dxfId="2010" priority="13330">
      <formula>IF(RIGHT(TEXT(AI75,"0.#"),1)=".",TRUE,FALSE)</formula>
    </cfRule>
  </conditionalFormatting>
  <conditionalFormatting sqref="AM75">
    <cfRule type="expression" dxfId="2009" priority="13327">
      <formula>IF(RIGHT(TEXT(AM75,"0.#"),1)=".",FALSE,TRUE)</formula>
    </cfRule>
    <cfRule type="expression" dxfId="2008" priority="13328">
      <formula>IF(RIGHT(TEXT(AM75,"0.#"),1)=".",TRUE,FALSE)</formula>
    </cfRule>
  </conditionalFormatting>
  <conditionalFormatting sqref="AM76">
    <cfRule type="expression" dxfId="2007" priority="13325">
      <formula>IF(RIGHT(TEXT(AM76,"0.#"),1)=".",FALSE,TRUE)</formula>
    </cfRule>
    <cfRule type="expression" dxfId="2006" priority="13326">
      <formula>IF(RIGHT(TEXT(AM76,"0.#"),1)=".",TRUE,FALSE)</formula>
    </cfRule>
  </conditionalFormatting>
  <conditionalFormatting sqref="AM77">
    <cfRule type="expression" dxfId="2005" priority="13323">
      <formula>IF(RIGHT(TEXT(AM77,"0.#"),1)=".",FALSE,TRUE)</formula>
    </cfRule>
    <cfRule type="expression" dxfId="2004" priority="13324">
      <formula>IF(RIGHT(TEXT(AM77,"0.#"),1)=".",TRUE,FALSE)</formula>
    </cfRule>
  </conditionalFormatting>
  <conditionalFormatting sqref="AE134:AE135 AI134:AI135 AM134:AM135 AQ134:AQ135 AU134:AU135">
    <cfRule type="expression" dxfId="2003" priority="13309">
      <formula>IF(RIGHT(TEXT(AE134,"0.#"),1)=".",FALSE,TRUE)</formula>
    </cfRule>
    <cfRule type="expression" dxfId="2002" priority="13310">
      <formula>IF(RIGHT(TEXT(AE134,"0.#"),1)=".",TRUE,FALSE)</formula>
    </cfRule>
  </conditionalFormatting>
  <conditionalFormatting sqref="AE433">
    <cfRule type="expression" dxfId="2001" priority="13279">
      <formula>IF(RIGHT(TEXT(AE433,"0.#"),1)=".",FALSE,TRUE)</formula>
    </cfRule>
    <cfRule type="expression" dxfId="2000" priority="13280">
      <formula>IF(RIGHT(TEXT(AE433,"0.#"),1)=".",TRUE,FALSE)</formula>
    </cfRule>
  </conditionalFormatting>
  <conditionalFormatting sqref="AM435">
    <cfRule type="expression" dxfId="1999" priority="13263">
      <formula>IF(RIGHT(TEXT(AM435,"0.#"),1)=".",FALSE,TRUE)</formula>
    </cfRule>
    <cfRule type="expression" dxfId="1998" priority="13264">
      <formula>IF(RIGHT(TEXT(AM435,"0.#"),1)=".",TRUE,FALSE)</formula>
    </cfRule>
  </conditionalFormatting>
  <conditionalFormatting sqref="AE434">
    <cfRule type="expression" dxfId="1997" priority="13277">
      <formula>IF(RIGHT(TEXT(AE434,"0.#"),1)=".",FALSE,TRUE)</formula>
    </cfRule>
    <cfRule type="expression" dxfId="1996" priority="13278">
      <formula>IF(RIGHT(TEXT(AE434,"0.#"),1)=".",TRUE,FALSE)</formula>
    </cfRule>
  </conditionalFormatting>
  <conditionalFormatting sqref="AE435">
    <cfRule type="expression" dxfId="1995" priority="13275">
      <formula>IF(RIGHT(TEXT(AE435,"0.#"),1)=".",FALSE,TRUE)</formula>
    </cfRule>
    <cfRule type="expression" dxfId="1994" priority="13276">
      <formula>IF(RIGHT(TEXT(AE435,"0.#"),1)=".",TRUE,FALSE)</formula>
    </cfRule>
  </conditionalFormatting>
  <conditionalFormatting sqref="AM433">
    <cfRule type="expression" dxfId="1993" priority="13267">
      <formula>IF(RIGHT(TEXT(AM433,"0.#"),1)=".",FALSE,TRUE)</formula>
    </cfRule>
    <cfRule type="expression" dxfId="1992" priority="13268">
      <formula>IF(RIGHT(TEXT(AM433,"0.#"),1)=".",TRUE,FALSE)</formula>
    </cfRule>
  </conditionalFormatting>
  <conditionalFormatting sqref="AM434">
    <cfRule type="expression" dxfId="1991" priority="13265">
      <formula>IF(RIGHT(TEXT(AM434,"0.#"),1)=".",FALSE,TRUE)</formula>
    </cfRule>
    <cfRule type="expression" dxfId="1990" priority="13266">
      <formula>IF(RIGHT(TEXT(AM434,"0.#"),1)=".",TRUE,FALSE)</formula>
    </cfRule>
  </conditionalFormatting>
  <conditionalFormatting sqref="AU433">
    <cfRule type="expression" dxfId="1989" priority="13255">
      <formula>IF(RIGHT(TEXT(AU433,"0.#"),1)=".",FALSE,TRUE)</formula>
    </cfRule>
    <cfRule type="expression" dxfId="1988" priority="13256">
      <formula>IF(RIGHT(TEXT(AU433,"0.#"),1)=".",TRUE,FALSE)</formula>
    </cfRule>
  </conditionalFormatting>
  <conditionalFormatting sqref="AU434">
    <cfRule type="expression" dxfId="1987" priority="13253">
      <formula>IF(RIGHT(TEXT(AU434,"0.#"),1)=".",FALSE,TRUE)</formula>
    </cfRule>
    <cfRule type="expression" dxfId="1986" priority="13254">
      <formula>IF(RIGHT(TEXT(AU434,"0.#"),1)=".",TRUE,FALSE)</formula>
    </cfRule>
  </conditionalFormatting>
  <conditionalFormatting sqref="AU435">
    <cfRule type="expression" dxfId="1985" priority="13251">
      <formula>IF(RIGHT(TEXT(AU435,"0.#"),1)=".",FALSE,TRUE)</formula>
    </cfRule>
    <cfRule type="expression" dxfId="1984" priority="13252">
      <formula>IF(RIGHT(TEXT(AU435,"0.#"),1)=".",TRUE,FALSE)</formula>
    </cfRule>
  </conditionalFormatting>
  <conditionalFormatting sqref="AI435">
    <cfRule type="expression" dxfId="1983" priority="13185">
      <formula>IF(RIGHT(TEXT(AI435,"0.#"),1)=".",FALSE,TRUE)</formula>
    </cfRule>
    <cfRule type="expression" dxfId="1982" priority="13186">
      <formula>IF(RIGHT(TEXT(AI435,"0.#"),1)=".",TRUE,FALSE)</formula>
    </cfRule>
  </conditionalFormatting>
  <conditionalFormatting sqref="AI433">
    <cfRule type="expression" dxfId="1981" priority="13189">
      <formula>IF(RIGHT(TEXT(AI433,"0.#"),1)=".",FALSE,TRUE)</formula>
    </cfRule>
    <cfRule type="expression" dxfId="1980" priority="13190">
      <formula>IF(RIGHT(TEXT(AI433,"0.#"),1)=".",TRUE,FALSE)</formula>
    </cfRule>
  </conditionalFormatting>
  <conditionalFormatting sqref="AI434">
    <cfRule type="expression" dxfId="1979" priority="13187">
      <formula>IF(RIGHT(TEXT(AI434,"0.#"),1)=".",FALSE,TRUE)</formula>
    </cfRule>
    <cfRule type="expression" dxfId="1978" priority="13188">
      <formula>IF(RIGHT(TEXT(AI434,"0.#"),1)=".",TRUE,FALSE)</formula>
    </cfRule>
  </conditionalFormatting>
  <conditionalFormatting sqref="AQ434">
    <cfRule type="expression" dxfId="1977" priority="13171">
      <formula>IF(RIGHT(TEXT(AQ434,"0.#"),1)=".",FALSE,TRUE)</formula>
    </cfRule>
    <cfRule type="expression" dxfId="1976" priority="13172">
      <formula>IF(RIGHT(TEXT(AQ434,"0.#"),1)=".",TRUE,FALSE)</formula>
    </cfRule>
  </conditionalFormatting>
  <conditionalFormatting sqref="AQ435">
    <cfRule type="expression" dxfId="1975" priority="13157">
      <formula>IF(RIGHT(TEXT(AQ435,"0.#"),1)=".",FALSE,TRUE)</formula>
    </cfRule>
    <cfRule type="expression" dxfId="1974" priority="13158">
      <formula>IF(RIGHT(TEXT(AQ435,"0.#"),1)=".",TRUE,FALSE)</formula>
    </cfRule>
  </conditionalFormatting>
  <conditionalFormatting sqref="AQ433">
    <cfRule type="expression" dxfId="1973" priority="13155">
      <formula>IF(RIGHT(TEXT(AQ433,"0.#"),1)=".",FALSE,TRUE)</formula>
    </cfRule>
    <cfRule type="expression" dxfId="1972" priority="13156">
      <formula>IF(RIGHT(TEXT(AQ433,"0.#"),1)=".",TRUE,FALSE)</formula>
    </cfRule>
  </conditionalFormatting>
  <conditionalFormatting sqref="AL847:AO874">
    <cfRule type="expression" dxfId="1971" priority="6879">
      <formula>IF(AND(AL847&gt;=0, RIGHT(TEXT(AL847,"0.#"),1)&lt;&gt;"."),TRUE,FALSE)</formula>
    </cfRule>
    <cfRule type="expression" dxfId="1970" priority="6880">
      <formula>IF(AND(AL847&gt;=0, RIGHT(TEXT(AL847,"0.#"),1)="."),TRUE,FALSE)</formula>
    </cfRule>
    <cfRule type="expression" dxfId="1969" priority="6881">
      <formula>IF(AND(AL847&lt;0, RIGHT(TEXT(AL847,"0.#"),1)&lt;&gt;"."),TRUE,FALSE)</formula>
    </cfRule>
    <cfRule type="expression" dxfId="1968" priority="6882">
      <formula>IF(AND(AL847&lt;0, RIGHT(TEXT(AL847,"0.#"),1)="."),TRUE,FALSE)</formula>
    </cfRule>
  </conditionalFormatting>
  <conditionalFormatting sqref="AQ53:AQ55">
    <cfRule type="expression" dxfId="1967" priority="4901">
      <formula>IF(RIGHT(TEXT(AQ53,"0.#"),1)=".",FALSE,TRUE)</formula>
    </cfRule>
    <cfRule type="expression" dxfId="1966" priority="4902">
      <formula>IF(RIGHT(TEXT(AQ53,"0.#"),1)=".",TRUE,FALSE)</formula>
    </cfRule>
  </conditionalFormatting>
  <conditionalFormatting sqref="AU53:AU55">
    <cfRule type="expression" dxfId="1965" priority="4899">
      <formula>IF(RIGHT(TEXT(AU53,"0.#"),1)=".",FALSE,TRUE)</formula>
    </cfRule>
    <cfRule type="expression" dxfId="1964" priority="4900">
      <formula>IF(RIGHT(TEXT(AU53,"0.#"),1)=".",TRUE,FALSE)</formula>
    </cfRule>
  </conditionalFormatting>
  <conditionalFormatting sqref="AQ60:AQ62">
    <cfRule type="expression" dxfId="1963" priority="4897">
      <formula>IF(RIGHT(TEXT(AQ60,"0.#"),1)=".",FALSE,TRUE)</formula>
    </cfRule>
    <cfRule type="expression" dxfId="1962" priority="4898">
      <formula>IF(RIGHT(TEXT(AQ60,"0.#"),1)=".",TRUE,FALSE)</formula>
    </cfRule>
  </conditionalFormatting>
  <conditionalFormatting sqref="AU60:AU62">
    <cfRule type="expression" dxfId="1961" priority="4895">
      <formula>IF(RIGHT(TEXT(AU60,"0.#"),1)=".",FALSE,TRUE)</formula>
    </cfRule>
    <cfRule type="expression" dxfId="1960" priority="4896">
      <formula>IF(RIGHT(TEXT(AU60,"0.#"),1)=".",TRUE,FALSE)</formula>
    </cfRule>
  </conditionalFormatting>
  <conditionalFormatting sqref="AQ75:AQ77">
    <cfRule type="expression" dxfId="1959" priority="4893">
      <formula>IF(RIGHT(TEXT(AQ75,"0.#"),1)=".",FALSE,TRUE)</formula>
    </cfRule>
    <cfRule type="expression" dxfId="1958" priority="4894">
      <formula>IF(RIGHT(TEXT(AQ75,"0.#"),1)=".",TRUE,FALSE)</formula>
    </cfRule>
  </conditionalFormatting>
  <conditionalFormatting sqref="AU75:AU77">
    <cfRule type="expression" dxfId="1957" priority="4891">
      <formula>IF(RIGHT(TEXT(AU75,"0.#"),1)=".",FALSE,TRUE)</formula>
    </cfRule>
    <cfRule type="expression" dxfId="1956" priority="4892">
      <formula>IF(RIGHT(TEXT(AU75,"0.#"),1)=".",TRUE,FALSE)</formula>
    </cfRule>
  </conditionalFormatting>
  <conditionalFormatting sqref="AQ87:AQ89">
    <cfRule type="expression" dxfId="1955" priority="4889">
      <formula>IF(RIGHT(TEXT(AQ87,"0.#"),1)=".",FALSE,TRUE)</formula>
    </cfRule>
    <cfRule type="expression" dxfId="1954" priority="4890">
      <formula>IF(RIGHT(TEXT(AQ87,"0.#"),1)=".",TRUE,FALSE)</formula>
    </cfRule>
  </conditionalFormatting>
  <conditionalFormatting sqref="AU87:AU89">
    <cfRule type="expression" dxfId="1953" priority="4887">
      <formula>IF(RIGHT(TEXT(AU87,"0.#"),1)=".",FALSE,TRUE)</formula>
    </cfRule>
    <cfRule type="expression" dxfId="1952" priority="4888">
      <formula>IF(RIGHT(TEXT(AU87,"0.#"),1)=".",TRUE,FALSE)</formula>
    </cfRule>
  </conditionalFormatting>
  <conditionalFormatting sqref="AQ92:AQ94">
    <cfRule type="expression" dxfId="1951" priority="4885">
      <formula>IF(RIGHT(TEXT(AQ92,"0.#"),1)=".",FALSE,TRUE)</formula>
    </cfRule>
    <cfRule type="expression" dxfId="1950" priority="4886">
      <formula>IF(RIGHT(TEXT(AQ92,"0.#"),1)=".",TRUE,FALSE)</formula>
    </cfRule>
  </conditionalFormatting>
  <conditionalFormatting sqref="AU92:AU94">
    <cfRule type="expression" dxfId="1949" priority="4883">
      <formula>IF(RIGHT(TEXT(AU92,"0.#"),1)=".",FALSE,TRUE)</formula>
    </cfRule>
    <cfRule type="expression" dxfId="1948" priority="4884">
      <formula>IF(RIGHT(TEXT(AU92,"0.#"),1)=".",TRUE,FALSE)</formula>
    </cfRule>
  </conditionalFormatting>
  <conditionalFormatting sqref="AQ97:AQ99">
    <cfRule type="expression" dxfId="1947" priority="4881">
      <formula>IF(RIGHT(TEXT(AQ97,"0.#"),1)=".",FALSE,TRUE)</formula>
    </cfRule>
    <cfRule type="expression" dxfId="1946" priority="4882">
      <formula>IF(RIGHT(TEXT(AQ97,"0.#"),1)=".",TRUE,FALSE)</formula>
    </cfRule>
  </conditionalFormatting>
  <conditionalFormatting sqref="AU97:AU99">
    <cfRule type="expression" dxfId="1945" priority="4879">
      <formula>IF(RIGHT(TEXT(AU97,"0.#"),1)=".",FALSE,TRUE)</formula>
    </cfRule>
    <cfRule type="expression" dxfId="1944" priority="4880">
      <formula>IF(RIGHT(TEXT(AU97,"0.#"),1)=".",TRUE,FALSE)</formula>
    </cfRule>
  </conditionalFormatting>
  <conditionalFormatting sqref="AE458">
    <cfRule type="expression" dxfId="1943" priority="4573">
      <formula>IF(RIGHT(TEXT(AE458,"0.#"),1)=".",FALSE,TRUE)</formula>
    </cfRule>
    <cfRule type="expression" dxfId="1942" priority="4574">
      <formula>IF(RIGHT(TEXT(AE458,"0.#"),1)=".",TRUE,FALSE)</formula>
    </cfRule>
  </conditionalFormatting>
  <conditionalFormatting sqref="AM460">
    <cfRule type="expression" dxfId="1941" priority="4563">
      <formula>IF(RIGHT(TEXT(AM460,"0.#"),1)=".",FALSE,TRUE)</formula>
    </cfRule>
    <cfRule type="expression" dxfId="1940" priority="4564">
      <formula>IF(RIGHT(TEXT(AM460,"0.#"),1)=".",TRUE,FALSE)</formula>
    </cfRule>
  </conditionalFormatting>
  <conditionalFormatting sqref="AE459">
    <cfRule type="expression" dxfId="1939" priority="4571">
      <formula>IF(RIGHT(TEXT(AE459,"0.#"),1)=".",FALSE,TRUE)</formula>
    </cfRule>
    <cfRule type="expression" dxfId="1938" priority="4572">
      <formula>IF(RIGHT(TEXT(AE459,"0.#"),1)=".",TRUE,FALSE)</formula>
    </cfRule>
  </conditionalFormatting>
  <conditionalFormatting sqref="AE460">
    <cfRule type="expression" dxfId="1937" priority="4569">
      <formula>IF(RIGHT(TEXT(AE460,"0.#"),1)=".",FALSE,TRUE)</formula>
    </cfRule>
    <cfRule type="expression" dxfId="1936" priority="4570">
      <formula>IF(RIGHT(TEXT(AE460,"0.#"),1)=".",TRUE,FALSE)</formula>
    </cfRule>
  </conditionalFormatting>
  <conditionalFormatting sqref="AM458">
    <cfRule type="expression" dxfId="1935" priority="4567">
      <formula>IF(RIGHT(TEXT(AM458,"0.#"),1)=".",FALSE,TRUE)</formula>
    </cfRule>
    <cfRule type="expression" dxfId="1934" priority="4568">
      <formula>IF(RIGHT(TEXT(AM458,"0.#"),1)=".",TRUE,FALSE)</formula>
    </cfRule>
  </conditionalFormatting>
  <conditionalFormatting sqref="AM459">
    <cfRule type="expression" dxfId="1933" priority="4565">
      <formula>IF(RIGHT(TEXT(AM459,"0.#"),1)=".",FALSE,TRUE)</formula>
    </cfRule>
    <cfRule type="expression" dxfId="1932" priority="4566">
      <formula>IF(RIGHT(TEXT(AM459,"0.#"),1)=".",TRUE,FALSE)</formula>
    </cfRule>
  </conditionalFormatting>
  <conditionalFormatting sqref="AU458">
    <cfRule type="expression" dxfId="1931" priority="4561">
      <formula>IF(RIGHT(TEXT(AU458,"0.#"),1)=".",FALSE,TRUE)</formula>
    </cfRule>
    <cfRule type="expression" dxfId="1930" priority="4562">
      <formula>IF(RIGHT(TEXT(AU458,"0.#"),1)=".",TRUE,FALSE)</formula>
    </cfRule>
  </conditionalFormatting>
  <conditionalFormatting sqref="AU459">
    <cfRule type="expression" dxfId="1929" priority="4559">
      <formula>IF(RIGHT(TEXT(AU459,"0.#"),1)=".",FALSE,TRUE)</formula>
    </cfRule>
    <cfRule type="expression" dxfId="1928" priority="4560">
      <formula>IF(RIGHT(TEXT(AU459,"0.#"),1)=".",TRUE,FALSE)</formula>
    </cfRule>
  </conditionalFormatting>
  <conditionalFormatting sqref="AU460">
    <cfRule type="expression" dxfId="1927" priority="4557">
      <formula>IF(RIGHT(TEXT(AU460,"0.#"),1)=".",FALSE,TRUE)</formula>
    </cfRule>
    <cfRule type="expression" dxfId="1926" priority="4558">
      <formula>IF(RIGHT(TEXT(AU460,"0.#"),1)=".",TRUE,FALSE)</formula>
    </cfRule>
  </conditionalFormatting>
  <conditionalFormatting sqref="AI460">
    <cfRule type="expression" dxfId="1925" priority="4551">
      <formula>IF(RIGHT(TEXT(AI460,"0.#"),1)=".",FALSE,TRUE)</formula>
    </cfRule>
    <cfRule type="expression" dxfId="1924" priority="4552">
      <formula>IF(RIGHT(TEXT(AI460,"0.#"),1)=".",TRUE,FALSE)</formula>
    </cfRule>
  </conditionalFormatting>
  <conditionalFormatting sqref="AI458">
    <cfRule type="expression" dxfId="1923" priority="4555">
      <formula>IF(RIGHT(TEXT(AI458,"0.#"),1)=".",FALSE,TRUE)</formula>
    </cfRule>
    <cfRule type="expression" dxfId="1922" priority="4556">
      <formula>IF(RIGHT(TEXT(AI458,"0.#"),1)=".",TRUE,FALSE)</formula>
    </cfRule>
  </conditionalFormatting>
  <conditionalFormatting sqref="AI459">
    <cfRule type="expression" dxfId="1921" priority="4553">
      <formula>IF(RIGHT(TEXT(AI459,"0.#"),1)=".",FALSE,TRUE)</formula>
    </cfRule>
    <cfRule type="expression" dxfId="1920" priority="4554">
      <formula>IF(RIGHT(TEXT(AI459,"0.#"),1)=".",TRUE,FALSE)</formula>
    </cfRule>
  </conditionalFormatting>
  <conditionalFormatting sqref="AQ459">
    <cfRule type="expression" dxfId="1919" priority="4549">
      <formula>IF(RIGHT(TEXT(AQ459,"0.#"),1)=".",FALSE,TRUE)</formula>
    </cfRule>
    <cfRule type="expression" dxfId="1918" priority="4550">
      <formula>IF(RIGHT(TEXT(AQ459,"0.#"),1)=".",TRUE,FALSE)</formula>
    </cfRule>
  </conditionalFormatting>
  <conditionalFormatting sqref="AQ460">
    <cfRule type="expression" dxfId="1917" priority="4547">
      <formula>IF(RIGHT(TEXT(AQ460,"0.#"),1)=".",FALSE,TRUE)</formula>
    </cfRule>
    <cfRule type="expression" dxfId="1916" priority="4548">
      <formula>IF(RIGHT(TEXT(AQ460,"0.#"),1)=".",TRUE,FALSE)</formula>
    </cfRule>
  </conditionalFormatting>
  <conditionalFormatting sqref="AQ458">
    <cfRule type="expression" dxfId="1915" priority="4545">
      <formula>IF(RIGHT(TEXT(AQ458,"0.#"),1)=".",FALSE,TRUE)</formula>
    </cfRule>
    <cfRule type="expression" dxfId="1914" priority="4546">
      <formula>IF(RIGHT(TEXT(AQ458,"0.#"),1)=".",TRUE,FALSE)</formula>
    </cfRule>
  </conditionalFormatting>
  <conditionalFormatting sqref="AE120 AM120">
    <cfRule type="expression" dxfId="1913" priority="3223">
      <formula>IF(RIGHT(TEXT(AE120,"0.#"),1)=".",FALSE,TRUE)</formula>
    </cfRule>
    <cfRule type="expression" dxfId="1912" priority="3224">
      <formula>IF(RIGHT(TEXT(AE120,"0.#"),1)=".",TRUE,FALSE)</formula>
    </cfRule>
  </conditionalFormatting>
  <conditionalFormatting sqref="AI126">
    <cfRule type="expression" dxfId="1911" priority="3213">
      <formula>IF(RIGHT(TEXT(AI126,"0.#"),1)=".",FALSE,TRUE)</formula>
    </cfRule>
    <cfRule type="expression" dxfId="1910" priority="3214">
      <formula>IF(RIGHT(TEXT(AI126,"0.#"),1)=".",TRUE,FALSE)</formula>
    </cfRule>
  </conditionalFormatting>
  <conditionalFormatting sqref="AI120">
    <cfRule type="expression" dxfId="1909" priority="3221">
      <formula>IF(RIGHT(TEXT(AI120,"0.#"),1)=".",FALSE,TRUE)</formula>
    </cfRule>
    <cfRule type="expression" dxfId="1908" priority="3222">
      <formula>IF(RIGHT(TEXT(AI120,"0.#"),1)=".",TRUE,FALSE)</formula>
    </cfRule>
  </conditionalFormatting>
  <conditionalFormatting sqref="AE123 AM123">
    <cfRule type="expression" dxfId="1907" priority="3219">
      <formula>IF(RIGHT(TEXT(AE123,"0.#"),1)=".",FALSE,TRUE)</formula>
    </cfRule>
    <cfRule type="expression" dxfId="1906" priority="3220">
      <formula>IF(RIGHT(TEXT(AE123,"0.#"),1)=".",TRUE,FALSE)</formula>
    </cfRule>
  </conditionalFormatting>
  <conditionalFormatting sqref="AI123">
    <cfRule type="expression" dxfId="1905" priority="3217">
      <formula>IF(RIGHT(TEXT(AI123,"0.#"),1)=".",FALSE,TRUE)</formula>
    </cfRule>
    <cfRule type="expression" dxfId="1904" priority="3218">
      <formula>IF(RIGHT(TEXT(AI123,"0.#"),1)=".",TRUE,FALSE)</formula>
    </cfRule>
  </conditionalFormatting>
  <conditionalFormatting sqref="AE126 AM126">
    <cfRule type="expression" dxfId="1903" priority="3215">
      <formula>IF(RIGHT(TEXT(AE126,"0.#"),1)=".",FALSE,TRUE)</formula>
    </cfRule>
    <cfRule type="expression" dxfId="1902" priority="3216">
      <formula>IF(RIGHT(TEXT(AE126,"0.#"),1)=".",TRUE,FALSE)</formula>
    </cfRule>
  </conditionalFormatting>
  <conditionalFormatting sqref="AE129 AM129">
    <cfRule type="expression" dxfId="1901" priority="3211">
      <formula>IF(RIGHT(TEXT(AE129,"0.#"),1)=".",FALSE,TRUE)</formula>
    </cfRule>
    <cfRule type="expression" dxfId="1900" priority="3212">
      <formula>IF(RIGHT(TEXT(AE129,"0.#"),1)=".",TRUE,FALSE)</formula>
    </cfRule>
  </conditionalFormatting>
  <conditionalFormatting sqref="AI129">
    <cfRule type="expression" dxfId="1899" priority="3209">
      <formula>IF(RIGHT(TEXT(AI129,"0.#"),1)=".",FALSE,TRUE)</formula>
    </cfRule>
    <cfRule type="expression" dxfId="1898" priority="3210">
      <formula>IF(RIGHT(TEXT(AI129,"0.#"),1)=".",TRUE,FALSE)</formula>
    </cfRule>
  </conditionalFormatting>
  <conditionalFormatting sqref="Y847:Y874">
    <cfRule type="expression" dxfId="1897" priority="3207">
      <formula>IF(RIGHT(TEXT(Y847,"0.#"),1)=".",FALSE,TRUE)</formula>
    </cfRule>
    <cfRule type="expression" dxfId="1896" priority="3208">
      <formula>IF(RIGHT(TEXT(Y847,"0.#"),1)=".",TRUE,FALSE)</formula>
    </cfRule>
  </conditionalFormatting>
  <conditionalFormatting sqref="AU518">
    <cfRule type="expression" dxfId="1895" priority="1717">
      <formula>IF(RIGHT(TEXT(AU518,"0.#"),1)=".",FALSE,TRUE)</formula>
    </cfRule>
    <cfRule type="expression" dxfId="1894" priority="1718">
      <formula>IF(RIGHT(TEXT(AU518,"0.#"),1)=".",TRUE,FALSE)</formula>
    </cfRule>
  </conditionalFormatting>
  <conditionalFormatting sqref="AQ551">
    <cfRule type="expression" dxfId="1893" priority="1493">
      <formula>IF(RIGHT(TEXT(AQ551,"0.#"),1)=".",FALSE,TRUE)</formula>
    </cfRule>
    <cfRule type="expression" dxfId="1892" priority="1494">
      <formula>IF(RIGHT(TEXT(AQ551,"0.#"),1)=".",TRUE,FALSE)</formula>
    </cfRule>
  </conditionalFormatting>
  <conditionalFormatting sqref="AE556">
    <cfRule type="expression" dxfId="1891" priority="1491">
      <formula>IF(RIGHT(TEXT(AE556,"0.#"),1)=".",FALSE,TRUE)</formula>
    </cfRule>
    <cfRule type="expression" dxfId="1890" priority="1492">
      <formula>IF(RIGHT(TEXT(AE556,"0.#"),1)=".",TRUE,FALSE)</formula>
    </cfRule>
  </conditionalFormatting>
  <conditionalFormatting sqref="AE557">
    <cfRule type="expression" dxfId="1889" priority="1489">
      <formula>IF(RIGHT(TEXT(AE557,"0.#"),1)=".",FALSE,TRUE)</formula>
    </cfRule>
    <cfRule type="expression" dxfId="1888" priority="1490">
      <formula>IF(RIGHT(TEXT(AE557,"0.#"),1)=".",TRUE,FALSE)</formula>
    </cfRule>
  </conditionalFormatting>
  <conditionalFormatting sqref="AE558">
    <cfRule type="expression" dxfId="1887" priority="1487">
      <formula>IF(RIGHT(TEXT(AE558,"0.#"),1)=".",FALSE,TRUE)</formula>
    </cfRule>
    <cfRule type="expression" dxfId="1886" priority="1488">
      <formula>IF(RIGHT(TEXT(AE558,"0.#"),1)=".",TRUE,FALSE)</formula>
    </cfRule>
  </conditionalFormatting>
  <conditionalFormatting sqref="AU556">
    <cfRule type="expression" dxfId="1885" priority="1479">
      <formula>IF(RIGHT(TEXT(AU556,"0.#"),1)=".",FALSE,TRUE)</formula>
    </cfRule>
    <cfRule type="expression" dxfId="1884" priority="1480">
      <formula>IF(RIGHT(TEXT(AU556,"0.#"),1)=".",TRUE,FALSE)</formula>
    </cfRule>
  </conditionalFormatting>
  <conditionalFormatting sqref="AU557">
    <cfRule type="expression" dxfId="1883" priority="1477">
      <formula>IF(RIGHT(TEXT(AU557,"0.#"),1)=".",FALSE,TRUE)</formula>
    </cfRule>
    <cfRule type="expression" dxfId="1882" priority="1478">
      <formula>IF(RIGHT(TEXT(AU557,"0.#"),1)=".",TRUE,FALSE)</formula>
    </cfRule>
  </conditionalFormatting>
  <conditionalFormatting sqref="AU558">
    <cfRule type="expression" dxfId="1881" priority="1475">
      <formula>IF(RIGHT(TEXT(AU558,"0.#"),1)=".",FALSE,TRUE)</formula>
    </cfRule>
    <cfRule type="expression" dxfId="1880" priority="1476">
      <formula>IF(RIGHT(TEXT(AU558,"0.#"),1)=".",TRUE,FALSE)</formula>
    </cfRule>
  </conditionalFormatting>
  <conditionalFormatting sqref="AQ557">
    <cfRule type="expression" dxfId="1879" priority="1467">
      <formula>IF(RIGHT(TEXT(AQ557,"0.#"),1)=".",FALSE,TRUE)</formula>
    </cfRule>
    <cfRule type="expression" dxfId="1878" priority="1468">
      <formula>IF(RIGHT(TEXT(AQ557,"0.#"),1)=".",TRUE,FALSE)</formula>
    </cfRule>
  </conditionalFormatting>
  <conditionalFormatting sqref="AQ558">
    <cfRule type="expression" dxfId="1877" priority="1465">
      <formula>IF(RIGHT(TEXT(AQ558,"0.#"),1)=".",FALSE,TRUE)</formula>
    </cfRule>
    <cfRule type="expression" dxfId="1876" priority="1466">
      <formula>IF(RIGHT(TEXT(AQ558,"0.#"),1)=".",TRUE,FALSE)</formula>
    </cfRule>
  </conditionalFormatting>
  <conditionalFormatting sqref="AQ556">
    <cfRule type="expression" dxfId="1875" priority="1463">
      <formula>IF(RIGHT(TEXT(AQ556,"0.#"),1)=".",FALSE,TRUE)</formula>
    </cfRule>
    <cfRule type="expression" dxfId="1874" priority="1464">
      <formula>IF(RIGHT(TEXT(AQ556,"0.#"),1)=".",TRUE,FALSE)</formula>
    </cfRule>
  </conditionalFormatting>
  <conditionalFormatting sqref="AE561">
    <cfRule type="expression" dxfId="1873" priority="1461">
      <formula>IF(RIGHT(TEXT(AE561,"0.#"),1)=".",FALSE,TRUE)</formula>
    </cfRule>
    <cfRule type="expression" dxfId="1872" priority="1462">
      <formula>IF(RIGHT(TEXT(AE561,"0.#"),1)=".",TRUE,FALSE)</formula>
    </cfRule>
  </conditionalFormatting>
  <conditionalFormatting sqref="AE562">
    <cfRule type="expression" dxfId="1871" priority="1459">
      <formula>IF(RIGHT(TEXT(AE562,"0.#"),1)=".",FALSE,TRUE)</formula>
    </cfRule>
    <cfRule type="expression" dxfId="1870" priority="1460">
      <formula>IF(RIGHT(TEXT(AE562,"0.#"),1)=".",TRUE,FALSE)</formula>
    </cfRule>
  </conditionalFormatting>
  <conditionalFormatting sqref="AE563">
    <cfRule type="expression" dxfId="1869" priority="1457">
      <formula>IF(RIGHT(TEXT(AE563,"0.#"),1)=".",FALSE,TRUE)</formula>
    </cfRule>
    <cfRule type="expression" dxfId="1868" priority="1458">
      <formula>IF(RIGHT(TEXT(AE563,"0.#"),1)=".",TRUE,FALSE)</formula>
    </cfRule>
  </conditionalFormatting>
  <conditionalFormatting sqref="AL1110:AO1139">
    <cfRule type="expression" dxfId="1867" priority="3113">
      <formula>IF(AND(AL1110&gt;=0, RIGHT(TEXT(AL1110,"0.#"),1)&lt;&gt;"."),TRUE,FALSE)</formula>
    </cfRule>
    <cfRule type="expression" dxfId="1866" priority="3114">
      <formula>IF(AND(AL1110&gt;=0, RIGHT(TEXT(AL1110,"0.#"),1)="."),TRUE,FALSE)</formula>
    </cfRule>
    <cfRule type="expression" dxfId="1865" priority="3115">
      <formula>IF(AND(AL1110&lt;0, RIGHT(TEXT(AL1110,"0.#"),1)&lt;&gt;"."),TRUE,FALSE)</formula>
    </cfRule>
    <cfRule type="expression" dxfId="1864" priority="3116">
      <formula>IF(AND(AL1110&lt;0, RIGHT(TEXT(AL1110,"0.#"),1)="."),TRUE,FALSE)</formula>
    </cfRule>
  </conditionalFormatting>
  <conditionalFormatting sqref="Y1110:Y1139">
    <cfRule type="expression" dxfId="1863" priority="3111">
      <formula>IF(RIGHT(TEXT(Y1110,"0.#"),1)=".",FALSE,TRUE)</formula>
    </cfRule>
    <cfRule type="expression" dxfId="1862" priority="3112">
      <formula>IF(RIGHT(TEXT(Y1110,"0.#"),1)=".",TRUE,FALSE)</formula>
    </cfRule>
  </conditionalFormatting>
  <conditionalFormatting sqref="AQ553">
    <cfRule type="expression" dxfId="1861" priority="1495">
      <formula>IF(RIGHT(TEXT(AQ553,"0.#"),1)=".",FALSE,TRUE)</formula>
    </cfRule>
    <cfRule type="expression" dxfId="1860" priority="1496">
      <formula>IF(RIGHT(TEXT(AQ553,"0.#"),1)=".",TRUE,FALSE)</formula>
    </cfRule>
  </conditionalFormatting>
  <conditionalFormatting sqref="AU552">
    <cfRule type="expression" dxfId="1859" priority="1507">
      <formula>IF(RIGHT(TEXT(AU552,"0.#"),1)=".",FALSE,TRUE)</formula>
    </cfRule>
    <cfRule type="expression" dxfId="1858" priority="1508">
      <formula>IF(RIGHT(TEXT(AU552,"0.#"),1)=".",TRUE,FALSE)</formula>
    </cfRule>
  </conditionalFormatting>
  <conditionalFormatting sqref="AE552">
    <cfRule type="expression" dxfId="1857" priority="1519">
      <formula>IF(RIGHT(TEXT(AE552,"0.#"),1)=".",FALSE,TRUE)</formula>
    </cfRule>
    <cfRule type="expression" dxfId="1856" priority="1520">
      <formula>IF(RIGHT(TEXT(AE552,"0.#"),1)=".",TRUE,FALSE)</formula>
    </cfRule>
  </conditionalFormatting>
  <conditionalFormatting sqref="AQ548">
    <cfRule type="expression" dxfId="1855" priority="1525">
      <formula>IF(RIGHT(TEXT(AQ548,"0.#"),1)=".",FALSE,TRUE)</formula>
    </cfRule>
    <cfRule type="expression" dxfId="1854" priority="1526">
      <formula>IF(RIGHT(TEXT(AQ548,"0.#"),1)=".",TRUE,FALSE)</formula>
    </cfRule>
  </conditionalFormatting>
  <conditionalFormatting sqref="AL846:AO846">
    <cfRule type="expression" dxfId="1853" priority="3065">
      <formula>IF(AND(AL846&gt;=0, RIGHT(TEXT(AL846,"0.#"),1)&lt;&gt;"."),TRUE,FALSE)</formula>
    </cfRule>
    <cfRule type="expression" dxfId="1852" priority="3066">
      <formula>IF(AND(AL846&gt;=0, RIGHT(TEXT(AL846,"0.#"),1)="."),TRUE,FALSE)</formula>
    </cfRule>
    <cfRule type="expression" dxfId="1851" priority="3067">
      <formula>IF(AND(AL846&lt;0, RIGHT(TEXT(AL846,"0.#"),1)&lt;&gt;"."),TRUE,FALSE)</formula>
    </cfRule>
    <cfRule type="expression" dxfId="1850" priority="3068">
      <formula>IF(AND(AL846&lt;0, RIGHT(TEXT(AL846,"0.#"),1)="."),TRUE,FALSE)</formula>
    </cfRule>
  </conditionalFormatting>
  <conditionalFormatting sqref="Y846">
    <cfRule type="expression" dxfId="1849" priority="3063">
      <formula>IF(RIGHT(TEXT(Y846,"0.#"),1)=".",FALSE,TRUE)</formula>
    </cfRule>
    <cfRule type="expression" dxfId="1848" priority="3064">
      <formula>IF(RIGHT(TEXT(Y846,"0.#"),1)=".",TRUE,FALSE)</formula>
    </cfRule>
  </conditionalFormatting>
  <conditionalFormatting sqref="AE492">
    <cfRule type="expression" dxfId="1847" priority="1851">
      <formula>IF(RIGHT(TEXT(AE492,"0.#"),1)=".",FALSE,TRUE)</formula>
    </cfRule>
    <cfRule type="expression" dxfId="1846" priority="1852">
      <formula>IF(RIGHT(TEXT(AE492,"0.#"),1)=".",TRUE,FALSE)</formula>
    </cfRule>
  </conditionalFormatting>
  <conditionalFormatting sqref="AE493">
    <cfRule type="expression" dxfId="1845" priority="1849">
      <formula>IF(RIGHT(TEXT(AE493,"0.#"),1)=".",FALSE,TRUE)</formula>
    </cfRule>
    <cfRule type="expression" dxfId="1844" priority="1850">
      <formula>IF(RIGHT(TEXT(AE493,"0.#"),1)=".",TRUE,FALSE)</formula>
    </cfRule>
  </conditionalFormatting>
  <conditionalFormatting sqref="AE494">
    <cfRule type="expression" dxfId="1843" priority="1847">
      <formula>IF(RIGHT(TEXT(AE494,"0.#"),1)=".",FALSE,TRUE)</formula>
    </cfRule>
    <cfRule type="expression" dxfId="1842" priority="1848">
      <formula>IF(RIGHT(TEXT(AE494,"0.#"),1)=".",TRUE,FALSE)</formula>
    </cfRule>
  </conditionalFormatting>
  <conditionalFormatting sqref="AQ493">
    <cfRule type="expression" dxfId="1841" priority="1827">
      <formula>IF(RIGHT(TEXT(AQ493,"0.#"),1)=".",FALSE,TRUE)</formula>
    </cfRule>
    <cfRule type="expression" dxfId="1840" priority="1828">
      <formula>IF(RIGHT(TEXT(AQ493,"0.#"),1)=".",TRUE,FALSE)</formula>
    </cfRule>
  </conditionalFormatting>
  <conditionalFormatting sqref="AQ494">
    <cfRule type="expression" dxfId="1839" priority="1825">
      <formula>IF(RIGHT(TEXT(AQ494,"0.#"),1)=".",FALSE,TRUE)</formula>
    </cfRule>
    <cfRule type="expression" dxfId="1838" priority="1826">
      <formula>IF(RIGHT(TEXT(AQ494,"0.#"),1)=".",TRUE,FALSE)</formula>
    </cfRule>
  </conditionalFormatting>
  <conditionalFormatting sqref="AQ492">
    <cfRule type="expression" dxfId="1837" priority="1823">
      <formula>IF(RIGHT(TEXT(AQ492,"0.#"),1)=".",FALSE,TRUE)</formula>
    </cfRule>
    <cfRule type="expression" dxfId="1836" priority="1824">
      <formula>IF(RIGHT(TEXT(AQ492,"0.#"),1)=".",TRUE,FALSE)</formula>
    </cfRule>
  </conditionalFormatting>
  <conditionalFormatting sqref="AU494">
    <cfRule type="expression" dxfId="1835" priority="1835">
      <formula>IF(RIGHT(TEXT(AU494,"0.#"),1)=".",FALSE,TRUE)</formula>
    </cfRule>
    <cfRule type="expression" dxfId="1834" priority="1836">
      <formula>IF(RIGHT(TEXT(AU494,"0.#"),1)=".",TRUE,FALSE)</formula>
    </cfRule>
  </conditionalFormatting>
  <conditionalFormatting sqref="AU492">
    <cfRule type="expression" dxfId="1833" priority="1839">
      <formula>IF(RIGHT(TEXT(AU492,"0.#"),1)=".",FALSE,TRUE)</formula>
    </cfRule>
    <cfRule type="expression" dxfId="1832" priority="1840">
      <formula>IF(RIGHT(TEXT(AU492,"0.#"),1)=".",TRUE,FALSE)</formula>
    </cfRule>
  </conditionalFormatting>
  <conditionalFormatting sqref="AU493">
    <cfRule type="expression" dxfId="1831" priority="1837">
      <formula>IF(RIGHT(TEXT(AU493,"0.#"),1)=".",FALSE,TRUE)</formula>
    </cfRule>
    <cfRule type="expression" dxfId="1830" priority="1838">
      <formula>IF(RIGHT(TEXT(AU493,"0.#"),1)=".",TRUE,FALSE)</formula>
    </cfRule>
  </conditionalFormatting>
  <conditionalFormatting sqref="AU583">
    <cfRule type="expression" dxfId="1829" priority="1355">
      <formula>IF(RIGHT(TEXT(AU583,"0.#"),1)=".",FALSE,TRUE)</formula>
    </cfRule>
    <cfRule type="expression" dxfId="1828" priority="1356">
      <formula>IF(RIGHT(TEXT(AU583,"0.#"),1)=".",TRUE,FALSE)</formula>
    </cfRule>
  </conditionalFormatting>
  <conditionalFormatting sqref="AU582">
    <cfRule type="expression" dxfId="1827" priority="1357">
      <formula>IF(RIGHT(TEXT(AU582,"0.#"),1)=".",FALSE,TRUE)</formula>
    </cfRule>
    <cfRule type="expression" dxfId="1826" priority="1358">
      <formula>IF(RIGHT(TEXT(AU582,"0.#"),1)=".",TRUE,FALSE)</formula>
    </cfRule>
  </conditionalFormatting>
  <conditionalFormatting sqref="AE499">
    <cfRule type="expression" dxfId="1825" priority="1817">
      <formula>IF(RIGHT(TEXT(AE499,"0.#"),1)=".",FALSE,TRUE)</formula>
    </cfRule>
    <cfRule type="expression" dxfId="1824" priority="1818">
      <formula>IF(RIGHT(TEXT(AE499,"0.#"),1)=".",TRUE,FALSE)</formula>
    </cfRule>
  </conditionalFormatting>
  <conditionalFormatting sqref="AE497">
    <cfRule type="expression" dxfId="1823" priority="1821">
      <formula>IF(RIGHT(TEXT(AE497,"0.#"),1)=".",FALSE,TRUE)</formula>
    </cfRule>
    <cfRule type="expression" dxfId="1822" priority="1822">
      <formula>IF(RIGHT(TEXT(AE497,"0.#"),1)=".",TRUE,FALSE)</formula>
    </cfRule>
  </conditionalFormatting>
  <conditionalFormatting sqref="AE498">
    <cfRule type="expression" dxfId="1821" priority="1819">
      <formula>IF(RIGHT(TEXT(AE498,"0.#"),1)=".",FALSE,TRUE)</formula>
    </cfRule>
    <cfRule type="expression" dxfId="1820" priority="1820">
      <formula>IF(RIGHT(TEXT(AE498,"0.#"),1)=".",TRUE,FALSE)</formula>
    </cfRule>
  </conditionalFormatting>
  <conditionalFormatting sqref="AU499">
    <cfRule type="expression" dxfId="1819" priority="1805">
      <formula>IF(RIGHT(TEXT(AU499,"0.#"),1)=".",FALSE,TRUE)</formula>
    </cfRule>
    <cfRule type="expression" dxfId="1818" priority="1806">
      <formula>IF(RIGHT(TEXT(AU499,"0.#"),1)=".",TRUE,FALSE)</formula>
    </cfRule>
  </conditionalFormatting>
  <conditionalFormatting sqref="AU497">
    <cfRule type="expression" dxfId="1817" priority="1809">
      <formula>IF(RIGHT(TEXT(AU497,"0.#"),1)=".",FALSE,TRUE)</formula>
    </cfRule>
    <cfRule type="expression" dxfId="1816" priority="1810">
      <formula>IF(RIGHT(TEXT(AU497,"0.#"),1)=".",TRUE,FALSE)</formula>
    </cfRule>
  </conditionalFormatting>
  <conditionalFormatting sqref="AU498">
    <cfRule type="expression" dxfId="1815" priority="1807">
      <formula>IF(RIGHT(TEXT(AU498,"0.#"),1)=".",FALSE,TRUE)</formula>
    </cfRule>
    <cfRule type="expression" dxfId="1814" priority="1808">
      <formula>IF(RIGHT(TEXT(AU498,"0.#"),1)=".",TRUE,FALSE)</formula>
    </cfRule>
  </conditionalFormatting>
  <conditionalFormatting sqref="AQ497">
    <cfRule type="expression" dxfId="1813" priority="1793">
      <formula>IF(RIGHT(TEXT(AQ497,"0.#"),1)=".",FALSE,TRUE)</formula>
    </cfRule>
    <cfRule type="expression" dxfId="1812" priority="1794">
      <formula>IF(RIGHT(TEXT(AQ497,"0.#"),1)=".",TRUE,FALSE)</formula>
    </cfRule>
  </conditionalFormatting>
  <conditionalFormatting sqref="AQ498">
    <cfRule type="expression" dxfId="1811" priority="1797">
      <formula>IF(RIGHT(TEXT(AQ498,"0.#"),1)=".",FALSE,TRUE)</formula>
    </cfRule>
    <cfRule type="expression" dxfId="1810" priority="1798">
      <formula>IF(RIGHT(TEXT(AQ498,"0.#"),1)=".",TRUE,FALSE)</formula>
    </cfRule>
  </conditionalFormatting>
  <conditionalFormatting sqref="AQ499">
    <cfRule type="expression" dxfId="1809" priority="1795">
      <formula>IF(RIGHT(TEXT(AQ499,"0.#"),1)=".",FALSE,TRUE)</formula>
    </cfRule>
    <cfRule type="expression" dxfId="1808" priority="1796">
      <formula>IF(RIGHT(TEXT(AQ499,"0.#"),1)=".",TRUE,FALSE)</formula>
    </cfRule>
  </conditionalFormatting>
  <conditionalFormatting sqref="AE504">
    <cfRule type="expression" dxfId="1807" priority="1787">
      <formula>IF(RIGHT(TEXT(AE504,"0.#"),1)=".",FALSE,TRUE)</formula>
    </cfRule>
    <cfRule type="expression" dxfId="1806" priority="1788">
      <formula>IF(RIGHT(TEXT(AE504,"0.#"),1)=".",TRUE,FALSE)</formula>
    </cfRule>
  </conditionalFormatting>
  <conditionalFormatting sqref="AE502">
    <cfRule type="expression" dxfId="1805" priority="1791">
      <formula>IF(RIGHT(TEXT(AE502,"0.#"),1)=".",FALSE,TRUE)</formula>
    </cfRule>
    <cfRule type="expression" dxfId="1804" priority="1792">
      <formula>IF(RIGHT(TEXT(AE502,"0.#"),1)=".",TRUE,FALSE)</formula>
    </cfRule>
  </conditionalFormatting>
  <conditionalFormatting sqref="AE503">
    <cfRule type="expression" dxfId="1803" priority="1789">
      <formula>IF(RIGHT(TEXT(AE503,"0.#"),1)=".",FALSE,TRUE)</formula>
    </cfRule>
    <cfRule type="expression" dxfId="1802" priority="1790">
      <formula>IF(RIGHT(TEXT(AE503,"0.#"),1)=".",TRUE,FALSE)</formula>
    </cfRule>
  </conditionalFormatting>
  <conditionalFormatting sqref="AU504">
    <cfRule type="expression" dxfId="1801" priority="1775">
      <formula>IF(RIGHT(TEXT(AU504,"0.#"),1)=".",FALSE,TRUE)</formula>
    </cfRule>
    <cfRule type="expression" dxfId="1800" priority="1776">
      <formula>IF(RIGHT(TEXT(AU504,"0.#"),1)=".",TRUE,FALSE)</formula>
    </cfRule>
  </conditionalFormatting>
  <conditionalFormatting sqref="AU502">
    <cfRule type="expression" dxfId="1799" priority="1779">
      <formula>IF(RIGHT(TEXT(AU502,"0.#"),1)=".",FALSE,TRUE)</formula>
    </cfRule>
    <cfRule type="expression" dxfId="1798" priority="1780">
      <formula>IF(RIGHT(TEXT(AU502,"0.#"),1)=".",TRUE,FALSE)</formula>
    </cfRule>
  </conditionalFormatting>
  <conditionalFormatting sqref="AU503">
    <cfRule type="expression" dxfId="1797" priority="1777">
      <formula>IF(RIGHT(TEXT(AU503,"0.#"),1)=".",FALSE,TRUE)</formula>
    </cfRule>
    <cfRule type="expression" dxfId="1796" priority="1778">
      <formula>IF(RIGHT(TEXT(AU503,"0.#"),1)=".",TRUE,FALSE)</formula>
    </cfRule>
  </conditionalFormatting>
  <conditionalFormatting sqref="AQ502">
    <cfRule type="expression" dxfId="1795" priority="1763">
      <formula>IF(RIGHT(TEXT(AQ502,"0.#"),1)=".",FALSE,TRUE)</formula>
    </cfRule>
    <cfRule type="expression" dxfId="1794" priority="1764">
      <formula>IF(RIGHT(TEXT(AQ502,"0.#"),1)=".",TRUE,FALSE)</formula>
    </cfRule>
  </conditionalFormatting>
  <conditionalFormatting sqref="AQ503">
    <cfRule type="expression" dxfId="1793" priority="1767">
      <formula>IF(RIGHT(TEXT(AQ503,"0.#"),1)=".",FALSE,TRUE)</formula>
    </cfRule>
    <cfRule type="expression" dxfId="1792" priority="1768">
      <formula>IF(RIGHT(TEXT(AQ503,"0.#"),1)=".",TRUE,FALSE)</formula>
    </cfRule>
  </conditionalFormatting>
  <conditionalFormatting sqref="AQ504">
    <cfRule type="expression" dxfId="1791" priority="1765">
      <formula>IF(RIGHT(TEXT(AQ504,"0.#"),1)=".",FALSE,TRUE)</formula>
    </cfRule>
    <cfRule type="expression" dxfId="1790" priority="1766">
      <formula>IF(RIGHT(TEXT(AQ504,"0.#"),1)=".",TRUE,FALSE)</formula>
    </cfRule>
  </conditionalFormatting>
  <conditionalFormatting sqref="AE509">
    <cfRule type="expression" dxfId="1789" priority="1757">
      <formula>IF(RIGHT(TEXT(AE509,"0.#"),1)=".",FALSE,TRUE)</formula>
    </cfRule>
    <cfRule type="expression" dxfId="1788" priority="1758">
      <formula>IF(RIGHT(TEXT(AE509,"0.#"),1)=".",TRUE,FALSE)</formula>
    </cfRule>
  </conditionalFormatting>
  <conditionalFormatting sqref="AE507">
    <cfRule type="expression" dxfId="1787" priority="1761">
      <formula>IF(RIGHT(TEXT(AE507,"0.#"),1)=".",FALSE,TRUE)</formula>
    </cfRule>
    <cfRule type="expression" dxfId="1786" priority="1762">
      <formula>IF(RIGHT(TEXT(AE507,"0.#"),1)=".",TRUE,FALSE)</formula>
    </cfRule>
  </conditionalFormatting>
  <conditionalFormatting sqref="AE508">
    <cfRule type="expression" dxfId="1785" priority="1759">
      <formula>IF(RIGHT(TEXT(AE508,"0.#"),1)=".",FALSE,TRUE)</formula>
    </cfRule>
    <cfRule type="expression" dxfId="1784" priority="1760">
      <formula>IF(RIGHT(TEXT(AE508,"0.#"),1)=".",TRUE,FALSE)</formula>
    </cfRule>
  </conditionalFormatting>
  <conditionalFormatting sqref="AU509">
    <cfRule type="expression" dxfId="1783" priority="1745">
      <formula>IF(RIGHT(TEXT(AU509,"0.#"),1)=".",FALSE,TRUE)</formula>
    </cfRule>
    <cfRule type="expression" dxfId="1782" priority="1746">
      <formula>IF(RIGHT(TEXT(AU509,"0.#"),1)=".",TRUE,FALSE)</formula>
    </cfRule>
  </conditionalFormatting>
  <conditionalFormatting sqref="AU507">
    <cfRule type="expression" dxfId="1781" priority="1749">
      <formula>IF(RIGHT(TEXT(AU507,"0.#"),1)=".",FALSE,TRUE)</formula>
    </cfRule>
    <cfRule type="expression" dxfId="1780" priority="1750">
      <formula>IF(RIGHT(TEXT(AU507,"0.#"),1)=".",TRUE,FALSE)</formula>
    </cfRule>
  </conditionalFormatting>
  <conditionalFormatting sqref="AU508">
    <cfRule type="expression" dxfId="1779" priority="1747">
      <formula>IF(RIGHT(TEXT(AU508,"0.#"),1)=".",FALSE,TRUE)</formula>
    </cfRule>
    <cfRule type="expression" dxfId="1778" priority="1748">
      <formula>IF(RIGHT(TEXT(AU508,"0.#"),1)=".",TRUE,FALSE)</formula>
    </cfRule>
  </conditionalFormatting>
  <conditionalFormatting sqref="AQ507">
    <cfRule type="expression" dxfId="1777" priority="1733">
      <formula>IF(RIGHT(TEXT(AQ507,"0.#"),1)=".",FALSE,TRUE)</formula>
    </cfRule>
    <cfRule type="expression" dxfId="1776" priority="1734">
      <formula>IF(RIGHT(TEXT(AQ507,"0.#"),1)=".",TRUE,FALSE)</formula>
    </cfRule>
  </conditionalFormatting>
  <conditionalFormatting sqref="AQ508">
    <cfRule type="expression" dxfId="1775" priority="1737">
      <formula>IF(RIGHT(TEXT(AQ508,"0.#"),1)=".",FALSE,TRUE)</formula>
    </cfRule>
    <cfRule type="expression" dxfId="1774" priority="1738">
      <formula>IF(RIGHT(TEXT(AQ508,"0.#"),1)=".",TRUE,FALSE)</formula>
    </cfRule>
  </conditionalFormatting>
  <conditionalFormatting sqref="AQ509">
    <cfRule type="expression" dxfId="1773" priority="1735">
      <formula>IF(RIGHT(TEXT(AQ509,"0.#"),1)=".",FALSE,TRUE)</formula>
    </cfRule>
    <cfRule type="expression" dxfId="1772" priority="1736">
      <formula>IF(RIGHT(TEXT(AQ509,"0.#"),1)=".",TRUE,FALSE)</formula>
    </cfRule>
  </conditionalFormatting>
  <conditionalFormatting sqref="AE465">
    <cfRule type="expression" dxfId="1771" priority="2027">
      <formula>IF(RIGHT(TEXT(AE465,"0.#"),1)=".",FALSE,TRUE)</formula>
    </cfRule>
    <cfRule type="expression" dxfId="1770" priority="2028">
      <formula>IF(RIGHT(TEXT(AE465,"0.#"),1)=".",TRUE,FALSE)</formula>
    </cfRule>
  </conditionalFormatting>
  <conditionalFormatting sqref="AE463">
    <cfRule type="expression" dxfId="1769" priority="2031">
      <formula>IF(RIGHT(TEXT(AE463,"0.#"),1)=".",FALSE,TRUE)</formula>
    </cfRule>
    <cfRule type="expression" dxfId="1768" priority="2032">
      <formula>IF(RIGHT(TEXT(AE463,"0.#"),1)=".",TRUE,FALSE)</formula>
    </cfRule>
  </conditionalFormatting>
  <conditionalFormatting sqref="AE464">
    <cfRule type="expression" dxfId="1767" priority="2029">
      <formula>IF(RIGHT(TEXT(AE464,"0.#"),1)=".",FALSE,TRUE)</formula>
    </cfRule>
    <cfRule type="expression" dxfId="1766" priority="2030">
      <formula>IF(RIGHT(TEXT(AE464,"0.#"),1)=".",TRUE,FALSE)</formula>
    </cfRule>
  </conditionalFormatting>
  <conditionalFormatting sqref="AM465">
    <cfRule type="expression" dxfId="1765" priority="2021">
      <formula>IF(RIGHT(TEXT(AM465,"0.#"),1)=".",FALSE,TRUE)</formula>
    </cfRule>
    <cfRule type="expression" dxfId="1764" priority="2022">
      <formula>IF(RIGHT(TEXT(AM465,"0.#"),1)=".",TRUE,FALSE)</formula>
    </cfRule>
  </conditionalFormatting>
  <conditionalFormatting sqref="AM463">
    <cfRule type="expression" dxfId="1763" priority="2025">
      <formula>IF(RIGHT(TEXT(AM463,"0.#"),1)=".",FALSE,TRUE)</formula>
    </cfRule>
    <cfRule type="expression" dxfId="1762" priority="2026">
      <formula>IF(RIGHT(TEXT(AM463,"0.#"),1)=".",TRUE,FALSE)</formula>
    </cfRule>
  </conditionalFormatting>
  <conditionalFormatting sqref="AM464">
    <cfRule type="expression" dxfId="1761" priority="2023">
      <formula>IF(RIGHT(TEXT(AM464,"0.#"),1)=".",FALSE,TRUE)</formula>
    </cfRule>
    <cfRule type="expression" dxfId="1760" priority="2024">
      <formula>IF(RIGHT(TEXT(AM464,"0.#"),1)=".",TRUE,FALSE)</formula>
    </cfRule>
  </conditionalFormatting>
  <conditionalFormatting sqref="AU465">
    <cfRule type="expression" dxfId="1759" priority="2015">
      <formula>IF(RIGHT(TEXT(AU465,"0.#"),1)=".",FALSE,TRUE)</formula>
    </cfRule>
    <cfRule type="expression" dxfId="1758" priority="2016">
      <formula>IF(RIGHT(TEXT(AU465,"0.#"),1)=".",TRUE,FALSE)</formula>
    </cfRule>
  </conditionalFormatting>
  <conditionalFormatting sqref="AU463">
    <cfRule type="expression" dxfId="1757" priority="2019">
      <formula>IF(RIGHT(TEXT(AU463,"0.#"),1)=".",FALSE,TRUE)</formula>
    </cfRule>
    <cfRule type="expression" dxfId="1756" priority="2020">
      <formula>IF(RIGHT(TEXT(AU463,"0.#"),1)=".",TRUE,FALSE)</formula>
    </cfRule>
  </conditionalFormatting>
  <conditionalFormatting sqref="AU464">
    <cfRule type="expression" dxfId="1755" priority="2017">
      <formula>IF(RIGHT(TEXT(AU464,"0.#"),1)=".",FALSE,TRUE)</formula>
    </cfRule>
    <cfRule type="expression" dxfId="1754" priority="2018">
      <formula>IF(RIGHT(TEXT(AU464,"0.#"),1)=".",TRUE,FALSE)</formula>
    </cfRule>
  </conditionalFormatting>
  <conditionalFormatting sqref="AI465">
    <cfRule type="expression" dxfId="1753" priority="2009">
      <formula>IF(RIGHT(TEXT(AI465,"0.#"),1)=".",FALSE,TRUE)</formula>
    </cfRule>
    <cfRule type="expression" dxfId="1752" priority="2010">
      <formula>IF(RIGHT(TEXT(AI465,"0.#"),1)=".",TRUE,FALSE)</formula>
    </cfRule>
  </conditionalFormatting>
  <conditionalFormatting sqref="AI463">
    <cfRule type="expression" dxfId="1751" priority="2013">
      <formula>IF(RIGHT(TEXT(AI463,"0.#"),1)=".",FALSE,TRUE)</formula>
    </cfRule>
    <cfRule type="expression" dxfId="1750" priority="2014">
      <formula>IF(RIGHT(TEXT(AI463,"0.#"),1)=".",TRUE,FALSE)</formula>
    </cfRule>
  </conditionalFormatting>
  <conditionalFormatting sqref="AI464">
    <cfRule type="expression" dxfId="1749" priority="2011">
      <formula>IF(RIGHT(TEXT(AI464,"0.#"),1)=".",FALSE,TRUE)</formula>
    </cfRule>
    <cfRule type="expression" dxfId="1748" priority="2012">
      <formula>IF(RIGHT(TEXT(AI464,"0.#"),1)=".",TRUE,FALSE)</formula>
    </cfRule>
  </conditionalFormatting>
  <conditionalFormatting sqref="AQ463">
    <cfRule type="expression" dxfId="1747" priority="2003">
      <formula>IF(RIGHT(TEXT(AQ463,"0.#"),1)=".",FALSE,TRUE)</formula>
    </cfRule>
    <cfRule type="expression" dxfId="1746" priority="2004">
      <formula>IF(RIGHT(TEXT(AQ463,"0.#"),1)=".",TRUE,FALSE)</formula>
    </cfRule>
  </conditionalFormatting>
  <conditionalFormatting sqref="AQ464">
    <cfRule type="expression" dxfId="1745" priority="2007">
      <formula>IF(RIGHT(TEXT(AQ464,"0.#"),1)=".",FALSE,TRUE)</formula>
    </cfRule>
    <cfRule type="expression" dxfId="1744" priority="2008">
      <formula>IF(RIGHT(TEXT(AQ464,"0.#"),1)=".",TRUE,FALSE)</formula>
    </cfRule>
  </conditionalFormatting>
  <conditionalFormatting sqref="AQ465">
    <cfRule type="expression" dxfId="1743" priority="2005">
      <formula>IF(RIGHT(TEXT(AQ465,"0.#"),1)=".",FALSE,TRUE)</formula>
    </cfRule>
    <cfRule type="expression" dxfId="1742" priority="2006">
      <formula>IF(RIGHT(TEXT(AQ465,"0.#"),1)=".",TRUE,FALSE)</formula>
    </cfRule>
  </conditionalFormatting>
  <conditionalFormatting sqref="AE470">
    <cfRule type="expression" dxfId="1741" priority="1997">
      <formula>IF(RIGHT(TEXT(AE470,"0.#"),1)=".",FALSE,TRUE)</formula>
    </cfRule>
    <cfRule type="expression" dxfId="1740" priority="1998">
      <formula>IF(RIGHT(TEXT(AE470,"0.#"),1)=".",TRUE,FALSE)</formula>
    </cfRule>
  </conditionalFormatting>
  <conditionalFormatting sqref="AE468">
    <cfRule type="expression" dxfId="1739" priority="2001">
      <formula>IF(RIGHT(TEXT(AE468,"0.#"),1)=".",FALSE,TRUE)</formula>
    </cfRule>
    <cfRule type="expression" dxfId="1738" priority="2002">
      <formula>IF(RIGHT(TEXT(AE468,"0.#"),1)=".",TRUE,FALSE)</formula>
    </cfRule>
  </conditionalFormatting>
  <conditionalFormatting sqref="AE469">
    <cfRule type="expression" dxfId="1737" priority="1999">
      <formula>IF(RIGHT(TEXT(AE469,"0.#"),1)=".",FALSE,TRUE)</formula>
    </cfRule>
    <cfRule type="expression" dxfId="1736" priority="2000">
      <formula>IF(RIGHT(TEXT(AE469,"0.#"),1)=".",TRUE,FALSE)</formula>
    </cfRule>
  </conditionalFormatting>
  <conditionalFormatting sqref="AM470">
    <cfRule type="expression" dxfId="1735" priority="1991">
      <formula>IF(RIGHT(TEXT(AM470,"0.#"),1)=".",FALSE,TRUE)</formula>
    </cfRule>
    <cfRule type="expression" dxfId="1734" priority="1992">
      <formula>IF(RIGHT(TEXT(AM470,"0.#"),1)=".",TRUE,FALSE)</formula>
    </cfRule>
  </conditionalFormatting>
  <conditionalFormatting sqref="AM468">
    <cfRule type="expression" dxfId="1733" priority="1995">
      <formula>IF(RIGHT(TEXT(AM468,"0.#"),1)=".",FALSE,TRUE)</formula>
    </cfRule>
    <cfRule type="expression" dxfId="1732" priority="1996">
      <formula>IF(RIGHT(TEXT(AM468,"0.#"),1)=".",TRUE,FALSE)</formula>
    </cfRule>
  </conditionalFormatting>
  <conditionalFormatting sqref="AM469">
    <cfRule type="expression" dxfId="1731" priority="1993">
      <formula>IF(RIGHT(TEXT(AM469,"0.#"),1)=".",FALSE,TRUE)</formula>
    </cfRule>
    <cfRule type="expression" dxfId="1730" priority="1994">
      <formula>IF(RIGHT(TEXT(AM469,"0.#"),1)=".",TRUE,FALSE)</formula>
    </cfRule>
  </conditionalFormatting>
  <conditionalFormatting sqref="AU470">
    <cfRule type="expression" dxfId="1729" priority="1985">
      <formula>IF(RIGHT(TEXT(AU470,"0.#"),1)=".",FALSE,TRUE)</formula>
    </cfRule>
    <cfRule type="expression" dxfId="1728" priority="1986">
      <formula>IF(RIGHT(TEXT(AU470,"0.#"),1)=".",TRUE,FALSE)</formula>
    </cfRule>
  </conditionalFormatting>
  <conditionalFormatting sqref="AU468">
    <cfRule type="expression" dxfId="1727" priority="1989">
      <formula>IF(RIGHT(TEXT(AU468,"0.#"),1)=".",FALSE,TRUE)</formula>
    </cfRule>
    <cfRule type="expression" dxfId="1726" priority="1990">
      <formula>IF(RIGHT(TEXT(AU468,"0.#"),1)=".",TRUE,FALSE)</formula>
    </cfRule>
  </conditionalFormatting>
  <conditionalFormatting sqref="AU469">
    <cfRule type="expression" dxfId="1725" priority="1987">
      <formula>IF(RIGHT(TEXT(AU469,"0.#"),1)=".",FALSE,TRUE)</formula>
    </cfRule>
    <cfRule type="expression" dxfId="1724" priority="1988">
      <formula>IF(RIGHT(TEXT(AU469,"0.#"),1)=".",TRUE,FALSE)</formula>
    </cfRule>
  </conditionalFormatting>
  <conditionalFormatting sqref="AI470">
    <cfRule type="expression" dxfId="1723" priority="1979">
      <formula>IF(RIGHT(TEXT(AI470,"0.#"),1)=".",FALSE,TRUE)</formula>
    </cfRule>
    <cfRule type="expression" dxfId="1722" priority="1980">
      <formula>IF(RIGHT(TEXT(AI470,"0.#"),1)=".",TRUE,FALSE)</formula>
    </cfRule>
  </conditionalFormatting>
  <conditionalFormatting sqref="AI468">
    <cfRule type="expression" dxfId="1721" priority="1983">
      <formula>IF(RIGHT(TEXT(AI468,"0.#"),1)=".",FALSE,TRUE)</formula>
    </cfRule>
    <cfRule type="expression" dxfId="1720" priority="1984">
      <formula>IF(RIGHT(TEXT(AI468,"0.#"),1)=".",TRUE,FALSE)</formula>
    </cfRule>
  </conditionalFormatting>
  <conditionalFormatting sqref="AI469">
    <cfRule type="expression" dxfId="1719" priority="1981">
      <formula>IF(RIGHT(TEXT(AI469,"0.#"),1)=".",FALSE,TRUE)</formula>
    </cfRule>
    <cfRule type="expression" dxfId="1718" priority="1982">
      <formula>IF(RIGHT(TEXT(AI469,"0.#"),1)=".",TRUE,FALSE)</formula>
    </cfRule>
  </conditionalFormatting>
  <conditionalFormatting sqref="AQ468">
    <cfRule type="expression" dxfId="1717" priority="1973">
      <formula>IF(RIGHT(TEXT(AQ468,"0.#"),1)=".",FALSE,TRUE)</formula>
    </cfRule>
    <cfRule type="expression" dxfId="1716" priority="1974">
      <formula>IF(RIGHT(TEXT(AQ468,"0.#"),1)=".",TRUE,FALSE)</formula>
    </cfRule>
  </conditionalFormatting>
  <conditionalFormatting sqref="AQ469">
    <cfRule type="expression" dxfId="1715" priority="1977">
      <formula>IF(RIGHT(TEXT(AQ469,"0.#"),1)=".",FALSE,TRUE)</formula>
    </cfRule>
    <cfRule type="expression" dxfId="1714" priority="1978">
      <formula>IF(RIGHT(TEXT(AQ469,"0.#"),1)=".",TRUE,FALSE)</formula>
    </cfRule>
  </conditionalFormatting>
  <conditionalFormatting sqref="AQ470">
    <cfRule type="expression" dxfId="1713" priority="1975">
      <formula>IF(RIGHT(TEXT(AQ470,"0.#"),1)=".",FALSE,TRUE)</formula>
    </cfRule>
    <cfRule type="expression" dxfId="1712" priority="1976">
      <formula>IF(RIGHT(TEXT(AQ470,"0.#"),1)=".",TRUE,FALSE)</formula>
    </cfRule>
  </conditionalFormatting>
  <conditionalFormatting sqref="AE475">
    <cfRule type="expression" dxfId="1711" priority="1967">
      <formula>IF(RIGHT(TEXT(AE475,"0.#"),1)=".",FALSE,TRUE)</formula>
    </cfRule>
    <cfRule type="expression" dxfId="1710" priority="1968">
      <formula>IF(RIGHT(TEXT(AE475,"0.#"),1)=".",TRUE,FALSE)</formula>
    </cfRule>
  </conditionalFormatting>
  <conditionalFormatting sqref="AE473">
    <cfRule type="expression" dxfId="1709" priority="1971">
      <formula>IF(RIGHT(TEXT(AE473,"0.#"),1)=".",FALSE,TRUE)</formula>
    </cfRule>
    <cfRule type="expression" dxfId="1708" priority="1972">
      <formula>IF(RIGHT(TEXT(AE473,"0.#"),1)=".",TRUE,FALSE)</formula>
    </cfRule>
  </conditionalFormatting>
  <conditionalFormatting sqref="AE474">
    <cfRule type="expression" dxfId="1707" priority="1969">
      <formula>IF(RIGHT(TEXT(AE474,"0.#"),1)=".",FALSE,TRUE)</formula>
    </cfRule>
    <cfRule type="expression" dxfId="1706" priority="1970">
      <formula>IF(RIGHT(TEXT(AE474,"0.#"),1)=".",TRUE,FALSE)</formula>
    </cfRule>
  </conditionalFormatting>
  <conditionalFormatting sqref="AM475">
    <cfRule type="expression" dxfId="1705" priority="1961">
      <formula>IF(RIGHT(TEXT(AM475,"0.#"),1)=".",FALSE,TRUE)</formula>
    </cfRule>
    <cfRule type="expression" dxfId="1704" priority="1962">
      <formula>IF(RIGHT(TEXT(AM475,"0.#"),1)=".",TRUE,FALSE)</formula>
    </cfRule>
  </conditionalFormatting>
  <conditionalFormatting sqref="AM473">
    <cfRule type="expression" dxfId="1703" priority="1965">
      <formula>IF(RIGHT(TEXT(AM473,"0.#"),1)=".",FALSE,TRUE)</formula>
    </cfRule>
    <cfRule type="expression" dxfId="1702" priority="1966">
      <formula>IF(RIGHT(TEXT(AM473,"0.#"),1)=".",TRUE,FALSE)</formula>
    </cfRule>
  </conditionalFormatting>
  <conditionalFormatting sqref="AM474">
    <cfRule type="expression" dxfId="1701" priority="1963">
      <formula>IF(RIGHT(TEXT(AM474,"0.#"),1)=".",FALSE,TRUE)</formula>
    </cfRule>
    <cfRule type="expression" dxfId="1700" priority="1964">
      <formula>IF(RIGHT(TEXT(AM474,"0.#"),1)=".",TRUE,FALSE)</formula>
    </cfRule>
  </conditionalFormatting>
  <conditionalFormatting sqref="AU475">
    <cfRule type="expression" dxfId="1699" priority="1955">
      <formula>IF(RIGHT(TEXT(AU475,"0.#"),1)=".",FALSE,TRUE)</formula>
    </cfRule>
    <cfRule type="expression" dxfId="1698" priority="1956">
      <formula>IF(RIGHT(TEXT(AU475,"0.#"),1)=".",TRUE,FALSE)</formula>
    </cfRule>
  </conditionalFormatting>
  <conditionalFormatting sqref="AU473">
    <cfRule type="expression" dxfId="1697" priority="1959">
      <formula>IF(RIGHT(TEXT(AU473,"0.#"),1)=".",FALSE,TRUE)</formula>
    </cfRule>
    <cfRule type="expression" dxfId="1696" priority="1960">
      <formula>IF(RIGHT(TEXT(AU473,"0.#"),1)=".",TRUE,FALSE)</formula>
    </cfRule>
  </conditionalFormatting>
  <conditionalFormatting sqref="AU474">
    <cfRule type="expression" dxfId="1695" priority="1957">
      <formula>IF(RIGHT(TEXT(AU474,"0.#"),1)=".",FALSE,TRUE)</formula>
    </cfRule>
    <cfRule type="expression" dxfId="1694" priority="1958">
      <formula>IF(RIGHT(TEXT(AU474,"0.#"),1)=".",TRUE,FALSE)</formula>
    </cfRule>
  </conditionalFormatting>
  <conditionalFormatting sqref="AI475">
    <cfRule type="expression" dxfId="1693" priority="1949">
      <formula>IF(RIGHT(TEXT(AI475,"0.#"),1)=".",FALSE,TRUE)</formula>
    </cfRule>
    <cfRule type="expression" dxfId="1692" priority="1950">
      <formula>IF(RIGHT(TEXT(AI475,"0.#"),1)=".",TRUE,FALSE)</formula>
    </cfRule>
  </conditionalFormatting>
  <conditionalFormatting sqref="AI473">
    <cfRule type="expression" dxfId="1691" priority="1953">
      <formula>IF(RIGHT(TEXT(AI473,"0.#"),1)=".",FALSE,TRUE)</formula>
    </cfRule>
    <cfRule type="expression" dxfId="1690" priority="1954">
      <formula>IF(RIGHT(TEXT(AI473,"0.#"),1)=".",TRUE,FALSE)</formula>
    </cfRule>
  </conditionalFormatting>
  <conditionalFormatting sqref="AI474">
    <cfRule type="expression" dxfId="1689" priority="1951">
      <formula>IF(RIGHT(TEXT(AI474,"0.#"),1)=".",FALSE,TRUE)</formula>
    </cfRule>
    <cfRule type="expression" dxfId="1688" priority="1952">
      <formula>IF(RIGHT(TEXT(AI474,"0.#"),1)=".",TRUE,FALSE)</formula>
    </cfRule>
  </conditionalFormatting>
  <conditionalFormatting sqref="AQ473">
    <cfRule type="expression" dxfId="1687" priority="1943">
      <formula>IF(RIGHT(TEXT(AQ473,"0.#"),1)=".",FALSE,TRUE)</formula>
    </cfRule>
    <cfRule type="expression" dxfId="1686" priority="1944">
      <formula>IF(RIGHT(TEXT(AQ473,"0.#"),1)=".",TRUE,FALSE)</formula>
    </cfRule>
  </conditionalFormatting>
  <conditionalFormatting sqref="AQ474">
    <cfRule type="expression" dxfId="1685" priority="1947">
      <formula>IF(RIGHT(TEXT(AQ474,"0.#"),1)=".",FALSE,TRUE)</formula>
    </cfRule>
    <cfRule type="expression" dxfId="1684" priority="1948">
      <formula>IF(RIGHT(TEXT(AQ474,"0.#"),1)=".",TRUE,FALSE)</formula>
    </cfRule>
  </conditionalFormatting>
  <conditionalFormatting sqref="AQ475">
    <cfRule type="expression" dxfId="1683" priority="1945">
      <formula>IF(RIGHT(TEXT(AQ475,"0.#"),1)=".",FALSE,TRUE)</formula>
    </cfRule>
    <cfRule type="expression" dxfId="1682" priority="1946">
      <formula>IF(RIGHT(TEXT(AQ475,"0.#"),1)=".",TRUE,FALSE)</formula>
    </cfRule>
  </conditionalFormatting>
  <conditionalFormatting sqref="AE480">
    <cfRule type="expression" dxfId="1681" priority="1937">
      <formula>IF(RIGHT(TEXT(AE480,"0.#"),1)=".",FALSE,TRUE)</formula>
    </cfRule>
    <cfRule type="expression" dxfId="1680" priority="1938">
      <formula>IF(RIGHT(TEXT(AE480,"0.#"),1)=".",TRUE,FALSE)</formula>
    </cfRule>
  </conditionalFormatting>
  <conditionalFormatting sqref="AE478">
    <cfRule type="expression" dxfId="1679" priority="1941">
      <formula>IF(RIGHT(TEXT(AE478,"0.#"),1)=".",FALSE,TRUE)</formula>
    </cfRule>
    <cfRule type="expression" dxfId="1678" priority="1942">
      <formula>IF(RIGHT(TEXT(AE478,"0.#"),1)=".",TRUE,FALSE)</formula>
    </cfRule>
  </conditionalFormatting>
  <conditionalFormatting sqref="AE479">
    <cfRule type="expression" dxfId="1677" priority="1939">
      <formula>IF(RIGHT(TEXT(AE479,"0.#"),1)=".",FALSE,TRUE)</formula>
    </cfRule>
    <cfRule type="expression" dxfId="1676" priority="1940">
      <formula>IF(RIGHT(TEXT(AE479,"0.#"),1)=".",TRUE,FALSE)</formula>
    </cfRule>
  </conditionalFormatting>
  <conditionalFormatting sqref="AM480">
    <cfRule type="expression" dxfId="1675" priority="1931">
      <formula>IF(RIGHT(TEXT(AM480,"0.#"),1)=".",FALSE,TRUE)</formula>
    </cfRule>
    <cfRule type="expression" dxfId="1674" priority="1932">
      <formula>IF(RIGHT(TEXT(AM480,"0.#"),1)=".",TRUE,FALSE)</formula>
    </cfRule>
  </conditionalFormatting>
  <conditionalFormatting sqref="AM478">
    <cfRule type="expression" dxfId="1673" priority="1935">
      <formula>IF(RIGHT(TEXT(AM478,"0.#"),1)=".",FALSE,TRUE)</formula>
    </cfRule>
    <cfRule type="expression" dxfId="1672" priority="1936">
      <formula>IF(RIGHT(TEXT(AM478,"0.#"),1)=".",TRUE,FALSE)</formula>
    </cfRule>
  </conditionalFormatting>
  <conditionalFormatting sqref="AM479">
    <cfRule type="expression" dxfId="1671" priority="1933">
      <formula>IF(RIGHT(TEXT(AM479,"0.#"),1)=".",FALSE,TRUE)</formula>
    </cfRule>
    <cfRule type="expression" dxfId="1670" priority="1934">
      <formula>IF(RIGHT(TEXT(AM479,"0.#"),1)=".",TRUE,FALSE)</formula>
    </cfRule>
  </conditionalFormatting>
  <conditionalFormatting sqref="AU480">
    <cfRule type="expression" dxfId="1669" priority="1925">
      <formula>IF(RIGHT(TEXT(AU480,"0.#"),1)=".",FALSE,TRUE)</formula>
    </cfRule>
    <cfRule type="expression" dxfId="1668" priority="1926">
      <formula>IF(RIGHT(TEXT(AU480,"0.#"),1)=".",TRUE,FALSE)</formula>
    </cfRule>
  </conditionalFormatting>
  <conditionalFormatting sqref="AU478">
    <cfRule type="expression" dxfId="1667" priority="1929">
      <formula>IF(RIGHT(TEXT(AU478,"0.#"),1)=".",FALSE,TRUE)</formula>
    </cfRule>
    <cfRule type="expression" dxfId="1666" priority="1930">
      <formula>IF(RIGHT(TEXT(AU478,"0.#"),1)=".",TRUE,FALSE)</formula>
    </cfRule>
  </conditionalFormatting>
  <conditionalFormatting sqref="AU479">
    <cfRule type="expression" dxfId="1665" priority="1927">
      <formula>IF(RIGHT(TEXT(AU479,"0.#"),1)=".",FALSE,TRUE)</formula>
    </cfRule>
    <cfRule type="expression" dxfId="1664" priority="1928">
      <formula>IF(RIGHT(TEXT(AU479,"0.#"),1)=".",TRUE,FALSE)</formula>
    </cfRule>
  </conditionalFormatting>
  <conditionalFormatting sqref="AI480">
    <cfRule type="expression" dxfId="1663" priority="1919">
      <formula>IF(RIGHT(TEXT(AI480,"0.#"),1)=".",FALSE,TRUE)</formula>
    </cfRule>
    <cfRule type="expression" dxfId="1662" priority="1920">
      <formula>IF(RIGHT(TEXT(AI480,"0.#"),1)=".",TRUE,FALSE)</formula>
    </cfRule>
  </conditionalFormatting>
  <conditionalFormatting sqref="AI478">
    <cfRule type="expression" dxfId="1661" priority="1923">
      <formula>IF(RIGHT(TEXT(AI478,"0.#"),1)=".",FALSE,TRUE)</formula>
    </cfRule>
    <cfRule type="expression" dxfId="1660" priority="1924">
      <formula>IF(RIGHT(TEXT(AI478,"0.#"),1)=".",TRUE,FALSE)</formula>
    </cfRule>
  </conditionalFormatting>
  <conditionalFormatting sqref="AI479">
    <cfRule type="expression" dxfId="1659" priority="1921">
      <formula>IF(RIGHT(TEXT(AI479,"0.#"),1)=".",FALSE,TRUE)</formula>
    </cfRule>
    <cfRule type="expression" dxfId="1658" priority="1922">
      <formula>IF(RIGHT(TEXT(AI479,"0.#"),1)=".",TRUE,FALSE)</formula>
    </cfRule>
  </conditionalFormatting>
  <conditionalFormatting sqref="AQ478">
    <cfRule type="expression" dxfId="1657" priority="1913">
      <formula>IF(RIGHT(TEXT(AQ478,"0.#"),1)=".",FALSE,TRUE)</formula>
    </cfRule>
    <cfRule type="expression" dxfId="1656" priority="1914">
      <formula>IF(RIGHT(TEXT(AQ478,"0.#"),1)=".",TRUE,FALSE)</formula>
    </cfRule>
  </conditionalFormatting>
  <conditionalFormatting sqref="AQ479">
    <cfRule type="expression" dxfId="1655" priority="1917">
      <formula>IF(RIGHT(TEXT(AQ479,"0.#"),1)=".",FALSE,TRUE)</formula>
    </cfRule>
    <cfRule type="expression" dxfId="1654" priority="1918">
      <formula>IF(RIGHT(TEXT(AQ479,"0.#"),1)=".",TRUE,FALSE)</formula>
    </cfRule>
  </conditionalFormatting>
  <conditionalFormatting sqref="AQ480">
    <cfRule type="expression" dxfId="1653" priority="1915">
      <formula>IF(RIGHT(TEXT(AQ480,"0.#"),1)=".",FALSE,TRUE)</formula>
    </cfRule>
    <cfRule type="expression" dxfId="1652" priority="1916">
      <formula>IF(RIGHT(TEXT(AQ480,"0.#"),1)=".",TRUE,FALSE)</formula>
    </cfRule>
  </conditionalFormatting>
  <conditionalFormatting sqref="AM47">
    <cfRule type="expression" dxfId="1651" priority="2207">
      <formula>IF(RIGHT(TEXT(AM47,"0.#"),1)=".",FALSE,TRUE)</formula>
    </cfRule>
    <cfRule type="expression" dxfId="1650" priority="2208">
      <formula>IF(RIGHT(TEXT(AM47,"0.#"),1)=".",TRUE,FALSE)</formula>
    </cfRule>
  </conditionalFormatting>
  <conditionalFormatting sqref="AI46">
    <cfRule type="expression" dxfId="1649" priority="2211">
      <formula>IF(RIGHT(TEXT(AI46,"0.#"),1)=".",FALSE,TRUE)</formula>
    </cfRule>
    <cfRule type="expression" dxfId="1648" priority="2212">
      <formula>IF(RIGHT(TEXT(AI46,"0.#"),1)=".",TRUE,FALSE)</formula>
    </cfRule>
  </conditionalFormatting>
  <conditionalFormatting sqref="AM46">
    <cfRule type="expression" dxfId="1647" priority="2209">
      <formula>IF(RIGHT(TEXT(AM46,"0.#"),1)=".",FALSE,TRUE)</formula>
    </cfRule>
    <cfRule type="expression" dxfId="1646" priority="2210">
      <formula>IF(RIGHT(TEXT(AM46,"0.#"),1)=".",TRUE,FALSE)</formula>
    </cfRule>
  </conditionalFormatting>
  <conditionalFormatting sqref="AU46:AU48">
    <cfRule type="expression" dxfId="1645" priority="2201">
      <formula>IF(RIGHT(TEXT(AU46,"0.#"),1)=".",FALSE,TRUE)</formula>
    </cfRule>
    <cfRule type="expression" dxfId="1644" priority="2202">
      <formula>IF(RIGHT(TEXT(AU46,"0.#"),1)=".",TRUE,FALSE)</formula>
    </cfRule>
  </conditionalFormatting>
  <conditionalFormatting sqref="AM48">
    <cfRule type="expression" dxfId="1643" priority="2205">
      <formula>IF(RIGHT(TEXT(AM48,"0.#"),1)=".",FALSE,TRUE)</formula>
    </cfRule>
    <cfRule type="expression" dxfId="1642" priority="2206">
      <formula>IF(RIGHT(TEXT(AM48,"0.#"),1)=".",TRUE,FALSE)</formula>
    </cfRule>
  </conditionalFormatting>
  <conditionalFormatting sqref="AQ46:AQ48">
    <cfRule type="expression" dxfId="1641" priority="2203">
      <formula>IF(RIGHT(TEXT(AQ46,"0.#"),1)=".",FALSE,TRUE)</formula>
    </cfRule>
    <cfRule type="expression" dxfId="1640" priority="2204">
      <formula>IF(RIGHT(TEXT(AQ46,"0.#"),1)=".",TRUE,FALSE)</formula>
    </cfRule>
  </conditionalFormatting>
  <conditionalFormatting sqref="AE146:AE147 AI146:AI147 AM146:AM147 AQ146:AQ147 AU146:AU147">
    <cfRule type="expression" dxfId="1639" priority="2195">
      <formula>IF(RIGHT(TEXT(AE146,"0.#"),1)=".",FALSE,TRUE)</formula>
    </cfRule>
    <cfRule type="expression" dxfId="1638" priority="2196">
      <formula>IF(RIGHT(TEXT(AE146,"0.#"),1)=".",TRUE,FALSE)</formula>
    </cfRule>
  </conditionalFormatting>
  <conditionalFormatting sqref="AE138:AE139 AI138:AI139 AM138:AM139 AQ138:AQ139 AU138:AU139">
    <cfRule type="expression" dxfId="1637" priority="2199">
      <formula>IF(RIGHT(TEXT(AE138,"0.#"),1)=".",FALSE,TRUE)</formula>
    </cfRule>
    <cfRule type="expression" dxfId="1636" priority="2200">
      <formula>IF(RIGHT(TEXT(AE138,"0.#"),1)=".",TRUE,FALSE)</formula>
    </cfRule>
  </conditionalFormatting>
  <conditionalFormatting sqref="AE142:AE143 AI142:AI143 AM142:AM143 AQ142:AQ143 AU142:AU143">
    <cfRule type="expression" dxfId="1635" priority="2197">
      <formula>IF(RIGHT(TEXT(AE142,"0.#"),1)=".",FALSE,TRUE)</formula>
    </cfRule>
    <cfRule type="expression" dxfId="1634" priority="2198">
      <formula>IF(RIGHT(TEXT(AE142,"0.#"),1)=".",TRUE,FALSE)</formula>
    </cfRule>
  </conditionalFormatting>
  <conditionalFormatting sqref="AE198:AE199 AI198:AI199 AM198:AM199 AQ198:AQ199 AU198:AU199">
    <cfRule type="expression" dxfId="1633" priority="2189">
      <formula>IF(RIGHT(TEXT(AE198,"0.#"),1)=".",FALSE,TRUE)</formula>
    </cfRule>
    <cfRule type="expression" dxfId="1632" priority="2190">
      <formula>IF(RIGHT(TEXT(AE198,"0.#"),1)=".",TRUE,FALSE)</formula>
    </cfRule>
  </conditionalFormatting>
  <conditionalFormatting sqref="AE150:AE151 AI150:AI151 AM150:AM151 AQ150:AQ151 AU150:AU151">
    <cfRule type="expression" dxfId="1631" priority="2193">
      <formula>IF(RIGHT(TEXT(AE150,"0.#"),1)=".",FALSE,TRUE)</formula>
    </cfRule>
    <cfRule type="expression" dxfId="1630" priority="2194">
      <formula>IF(RIGHT(TEXT(AE150,"0.#"),1)=".",TRUE,FALSE)</formula>
    </cfRule>
  </conditionalFormatting>
  <conditionalFormatting sqref="AE194:AE195 AI194:AI195 AM194:AM195 AQ194:AQ195 AU194:AU195">
    <cfRule type="expression" dxfId="1629" priority="2191">
      <formula>IF(RIGHT(TEXT(AE194,"0.#"),1)=".",FALSE,TRUE)</formula>
    </cfRule>
    <cfRule type="expression" dxfId="1628" priority="2192">
      <formula>IF(RIGHT(TEXT(AE194,"0.#"),1)=".",TRUE,FALSE)</formula>
    </cfRule>
  </conditionalFormatting>
  <conditionalFormatting sqref="AE210:AE211 AI210:AI211 AM210:AM211 AQ210:AQ211 AU210:AU211">
    <cfRule type="expression" dxfId="1627" priority="2183">
      <formula>IF(RIGHT(TEXT(AE210,"0.#"),1)=".",FALSE,TRUE)</formula>
    </cfRule>
    <cfRule type="expression" dxfId="1626" priority="2184">
      <formula>IF(RIGHT(TEXT(AE210,"0.#"),1)=".",TRUE,FALSE)</formula>
    </cfRule>
  </conditionalFormatting>
  <conditionalFormatting sqref="AE202:AE203 AI202:AI203 AM202:AM203 AQ202:AQ203 AU202:AU203">
    <cfRule type="expression" dxfId="1625" priority="2187">
      <formula>IF(RIGHT(TEXT(AE202,"0.#"),1)=".",FALSE,TRUE)</formula>
    </cfRule>
    <cfRule type="expression" dxfId="1624" priority="2188">
      <formula>IF(RIGHT(TEXT(AE202,"0.#"),1)=".",TRUE,FALSE)</formula>
    </cfRule>
  </conditionalFormatting>
  <conditionalFormatting sqref="AE206:AE207 AI206:AI207 AM206:AM207 AQ206:AQ207 AU206:AU207">
    <cfRule type="expression" dxfId="1623" priority="2185">
      <formula>IF(RIGHT(TEXT(AE206,"0.#"),1)=".",FALSE,TRUE)</formula>
    </cfRule>
    <cfRule type="expression" dxfId="1622" priority="2186">
      <formula>IF(RIGHT(TEXT(AE206,"0.#"),1)=".",TRUE,FALSE)</formula>
    </cfRule>
  </conditionalFormatting>
  <conditionalFormatting sqref="AE262:AE263 AI262:AI263 AM262:AM263 AQ262:AQ263 AU262:AU263">
    <cfRule type="expression" dxfId="1621" priority="2177">
      <formula>IF(RIGHT(TEXT(AE262,"0.#"),1)=".",FALSE,TRUE)</formula>
    </cfRule>
    <cfRule type="expression" dxfId="1620" priority="2178">
      <formula>IF(RIGHT(TEXT(AE262,"0.#"),1)=".",TRUE,FALSE)</formula>
    </cfRule>
  </conditionalFormatting>
  <conditionalFormatting sqref="AE254:AE255 AI254:AI255 AM254:AM255 AQ254:AQ255 AU254:AU255">
    <cfRule type="expression" dxfId="1619" priority="2181">
      <formula>IF(RIGHT(TEXT(AE254,"0.#"),1)=".",FALSE,TRUE)</formula>
    </cfRule>
    <cfRule type="expression" dxfId="1618" priority="2182">
      <formula>IF(RIGHT(TEXT(AE254,"0.#"),1)=".",TRUE,FALSE)</formula>
    </cfRule>
  </conditionalFormatting>
  <conditionalFormatting sqref="AE258:AE259 AI258:AI259 AM258:AM259 AQ258:AQ259 AU258:AU259">
    <cfRule type="expression" dxfId="1617" priority="2179">
      <formula>IF(RIGHT(TEXT(AE258,"0.#"),1)=".",FALSE,TRUE)</formula>
    </cfRule>
    <cfRule type="expression" dxfId="1616" priority="2180">
      <formula>IF(RIGHT(TEXT(AE258,"0.#"),1)=".",TRUE,FALSE)</formula>
    </cfRule>
  </conditionalFormatting>
  <conditionalFormatting sqref="AE314:AE315 AI314:AI315 AM314:AM315 AQ314:AQ315 AU314:AU315">
    <cfRule type="expression" dxfId="1615" priority="2171">
      <formula>IF(RIGHT(TEXT(AE314,"0.#"),1)=".",FALSE,TRUE)</formula>
    </cfRule>
    <cfRule type="expression" dxfId="1614" priority="2172">
      <formula>IF(RIGHT(TEXT(AE314,"0.#"),1)=".",TRUE,FALSE)</formula>
    </cfRule>
  </conditionalFormatting>
  <conditionalFormatting sqref="AE266:AE267 AI266:AI267 AM266:AM267 AQ266:AQ267 AU266:AU267">
    <cfRule type="expression" dxfId="1613" priority="2175">
      <formula>IF(RIGHT(TEXT(AE266,"0.#"),1)=".",FALSE,TRUE)</formula>
    </cfRule>
    <cfRule type="expression" dxfId="1612" priority="2176">
      <formula>IF(RIGHT(TEXT(AE266,"0.#"),1)=".",TRUE,FALSE)</formula>
    </cfRule>
  </conditionalFormatting>
  <conditionalFormatting sqref="AE270:AE271 AI270:AI271 AM270:AM271 AQ270:AQ271 AU270:AU271">
    <cfRule type="expression" dxfId="1611" priority="2173">
      <formula>IF(RIGHT(TEXT(AE270,"0.#"),1)=".",FALSE,TRUE)</formula>
    </cfRule>
    <cfRule type="expression" dxfId="1610" priority="2174">
      <formula>IF(RIGHT(TEXT(AE270,"0.#"),1)=".",TRUE,FALSE)</formula>
    </cfRule>
  </conditionalFormatting>
  <conditionalFormatting sqref="AE326:AE327 AI326:AI327 AM326:AM327 AQ326:AQ327 AU326:AU327">
    <cfRule type="expression" dxfId="1609" priority="2165">
      <formula>IF(RIGHT(TEXT(AE326,"0.#"),1)=".",FALSE,TRUE)</formula>
    </cfRule>
    <cfRule type="expression" dxfId="1608" priority="2166">
      <formula>IF(RIGHT(TEXT(AE326,"0.#"),1)=".",TRUE,FALSE)</formula>
    </cfRule>
  </conditionalFormatting>
  <conditionalFormatting sqref="AE318:AE319 AI318:AI319 AM318:AM319 AQ318:AQ319 AU318:AU319">
    <cfRule type="expression" dxfId="1607" priority="2169">
      <formula>IF(RIGHT(TEXT(AE318,"0.#"),1)=".",FALSE,TRUE)</formula>
    </cfRule>
    <cfRule type="expression" dxfId="1606" priority="2170">
      <formula>IF(RIGHT(TEXT(AE318,"0.#"),1)=".",TRUE,FALSE)</formula>
    </cfRule>
  </conditionalFormatting>
  <conditionalFormatting sqref="AE322:AE323 AI322:AI323 AM322:AM323 AQ322:AQ323 AU322:AU323">
    <cfRule type="expression" dxfId="1605" priority="2167">
      <formula>IF(RIGHT(TEXT(AE322,"0.#"),1)=".",FALSE,TRUE)</formula>
    </cfRule>
    <cfRule type="expression" dxfId="1604" priority="2168">
      <formula>IF(RIGHT(TEXT(AE322,"0.#"),1)=".",TRUE,FALSE)</formula>
    </cfRule>
  </conditionalFormatting>
  <conditionalFormatting sqref="AE378:AE379 AI378:AI379 AM378:AM379 AQ378:AQ379 AU378:AU379">
    <cfRule type="expression" dxfId="1603" priority="2159">
      <formula>IF(RIGHT(TEXT(AE378,"0.#"),1)=".",FALSE,TRUE)</formula>
    </cfRule>
    <cfRule type="expression" dxfId="1602" priority="2160">
      <formula>IF(RIGHT(TEXT(AE378,"0.#"),1)=".",TRUE,FALSE)</formula>
    </cfRule>
  </conditionalFormatting>
  <conditionalFormatting sqref="AE330:AE331 AI330:AI331 AM330:AM331 AQ330:AQ331 AU330:AU331">
    <cfRule type="expression" dxfId="1601" priority="2163">
      <formula>IF(RIGHT(TEXT(AE330,"0.#"),1)=".",FALSE,TRUE)</formula>
    </cfRule>
    <cfRule type="expression" dxfId="1600" priority="2164">
      <formula>IF(RIGHT(TEXT(AE330,"0.#"),1)=".",TRUE,FALSE)</formula>
    </cfRule>
  </conditionalFormatting>
  <conditionalFormatting sqref="AE374:AE375 AI374:AI375 AM374:AM375 AQ374:AQ375 AU374:AU375">
    <cfRule type="expression" dxfId="1599" priority="2161">
      <formula>IF(RIGHT(TEXT(AE374,"0.#"),1)=".",FALSE,TRUE)</formula>
    </cfRule>
    <cfRule type="expression" dxfId="1598" priority="2162">
      <formula>IF(RIGHT(TEXT(AE374,"0.#"),1)=".",TRUE,FALSE)</formula>
    </cfRule>
  </conditionalFormatting>
  <conditionalFormatting sqref="AE390:AE391 AI390:AI391 AM390:AM391 AQ390:AQ391 AU390:AU391">
    <cfRule type="expression" dxfId="1597" priority="2153">
      <formula>IF(RIGHT(TEXT(AE390,"0.#"),1)=".",FALSE,TRUE)</formula>
    </cfRule>
    <cfRule type="expression" dxfId="1596" priority="2154">
      <formula>IF(RIGHT(TEXT(AE390,"0.#"),1)=".",TRUE,FALSE)</formula>
    </cfRule>
  </conditionalFormatting>
  <conditionalFormatting sqref="AE382:AE383 AI382:AI383 AM382:AM383 AQ382:AQ383 AU382:AU383">
    <cfRule type="expression" dxfId="1595" priority="2157">
      <formula>IF(RIGHT(TEXT(AE382,"0.#"),1)=".",FALSE,TRUE)</formula>
    </cfRule>
    <cfRule type="expression" dxfId="1594" priority="2158">
      <formula>IF(RIGHT(TEXT(AE382,"0.#"),1)=".",TRUE,FALSE)</formula>
    </cfRule>
  </conditionalFormatting>
  <conditionalFormatting sqref="AE386:AE387 AI386:AI387 AM386:AM387 AQ386:AQ387 AU386:AU387">
    <cfRule type="expression" dxfId="1593" priority="2155">
      <formula>IF(RIGHT(TEXT(AE386,"0.#"),1)=".",FALSE,TRUE)</formula>
    </cfRule>
    <cfRule type="expression" dxfId="1592" priority="2156">
      <formula>IF(RIGHT(TEXT(AE386,"0.#"),1)=".",TRUE,FALSE)</formula>
    </cfRule>
  </conditionalFormatting>
  <conditionalFormatting sqref="AE440">
    <cfRule type="expression" dxfId="1591" priority="2147">
      <formula>IF(RIGHT(TEXT(AE440,"0.#"),1)=".",FALSE,TRUE)</formula>
    </cfRule>
    <cfRule type="expression" dxfId="1590" priority="2148">
      <formula>IF(RIGHT(TEXT(AE440,"0.#"),1)=".",TRUE,FALSE)</formula>
    </cfRule>
  </conditionalFormatting>
  <conditionalFormatting sqref="AE438">
    <cfRule type="expression" dxfId="1589" priority="2151">
      <formula>IF(RIGHT(TEXT(AE438,"0.#"),1)=".",FALSE,TRUE)</formula>
    </cfRule>
    <cfRule type="expression" dxfId="1588" priority="2152">
      <formula>IF(RIGHT(TEXT(AE438,"0.#"),1)=".",TRUE,FALSE)</formula>
    </cfRule>
  </conditionalFormatting>
  <conditionalFormatting sqref="AE439">
    <cfRule type="expression" dxfId="1587" priority="2149">
      <formula>IF(RIGHT(TEXT(AE439,"0.#"),1)=".",FALSE,TRUE)</formula>
    </cfRule>
    <cfRule type="expression" dxfId="1586" priority="2150">
      <formula>IF(RIGHT(TEXT(AE439,"0.#"),1)=".",TRUE,FALSE)</formula>
    </cfRule>
  </conditionalFormatting>
  <conditionalFormatting sqref="AM440">
    <cfRule type="expression" dxfId="1585" priority="2141">
      <formula>IF(RIGHT(TEXT(AM440,"0.#"),1)=".",FALSE,TRUE)</formula>
    </cfRule>
    <cfRule type="expression" dxfId="1584" priority="2142">
      <formula>IF(RIGHT(TEXT(AM440,"0.#"),1)=".",TRUE,FALSE)</formula>
    </cfRule>
  </conditionalFormatting>
  <conditionalFormatting sqref="AM438">
    <cfRule type="expression" dxfId="1583" priority="2145">
      <formula>IF(RIGHT(TEXT(AM438,"0.#"),1)=".",FALSE,TRUE)</formula>
    </cfRule>
    <cfRule type="expression" dxfId="1582" priority="2146">
      <formula>IF(RIGHT(TEXT(AM438,"0.#"),1)=".",TRUE,FALSE)</formula>
    </cfRule>
  </conditionalFormatting>
  <conditionalFormatting sqref="AM439">
    <cfRule type="expression" dxfId="1581" priority="2143">
      <formula>IF(RIGHT(TEXT(AM439,"0.#"),1)=".",FALSE,TRUE)</formula>
    </cfRule>
    <cfRule type="expression" dxfId="1580" priority="2144">
      <formula>IF(RIGHT(TEXT(AM439,"0.#"),1)=".",TRUE,FALSE)</formula>
    </cfRule>
  </conditionalFormatting>
  <conditionalFormatting sqref="AU440">
    <cfRule type="expression" dxfId="1579" priority="2135">
      <formula>IF(RIGHT(TEXT(AU440,"0.#"),1)=".",FALSE,TRUE)</formula>
    </cfRule>
    <cfRule type="expression" dxfId="1578" priority="2136">
      <formula>IF(RIGHT(TEXT(AU440,"0.#"),1)=".",TRUE,FALSE)</formula>
    </cfRule>
  </conditionalFormatting>
  <conditionalFormatting sqref="AU438">
    <cfRule type="expression" dxfId="1577" priority="2139">
      <formula>IF(RIGHT(TEXT(AU438,"0.#"),1)=".",FALSE,TRUE)</formula>
    </cfRule>
    <cfRule type="expression" dxfId="1576" priority="2140">
      <formula>IF(RIGHT(TEXT(AU438,"0.#"),1)=".",TRUE,FALSE)</formula>
    </cfRule>
  </conditionalFormatting>
  <conditionalFormatting sqref="AU439">
    <cfRule type="expression" dxfId="1575" priority="2137">
      <formula>IF(RIGHT(TEXT(AU439,"0.#"),1)=".",FALSE,TRUE)</formula>
    </cfRule>
    <cfRule type="expression" dxfId="1574" priority="2138">
      <formula>IF(RIGHT(TEXT(AU439,"0.#"),1)=".",TRUE,FALSE)</formula>
    </cfRule>
  </conditionalFormatting>
  <conditionalFormatting sqref="AI440">
    <cfRule type="expression" dxfId="1573" priority="2129">
      <formula>IF(RIGHT(TEXT(AI440,"0.#"),1)=".",FALSE,TRUE)</formula>
    </cfRule>
    <cfRule type="expression" dxfId="1572" priority="2130">
      <formula>IF(RIGHT(TEXT(AI440,"0.#"),1)=".",TRUE,FALSE)</formula>
    </cfRule>
  </conditionalFormatting>
  <conditionalFormatting sqref="AI438">
    <cfRule type="expression" dxfId="1571" priority="2133">
      <formula>IF(RIGHT(TEXT(AI438,"0.#"),1)=".",FALSE,TRUE)</formula>
    </cfRule>
    <cfRule type="expression" dxfId="1570" priority="2134">
      <formula>IF(RIGHT(TEXT(AI438,"0.#"),1)=".",TRUE,FALSE)</formula>
    </cfRule>
  </conditionalFormatting>
  <conditionalFormatting sqref="AI439">
    <cfRule type="expression" dxfId="1569" priority="2131">
      <formula>IF(RIGHT(TEXT(AI439,"0.#"),1)=".",FALSE,TRUE)</formula>
    </cfRule>
    <cfRule type="expression" dxfId="1568" priority="2132">
      <formula>IF(RIGHT(TEXT(AI439,"0.#"),1)=".",TRUE,FALSE)</formula>
    </cfRule>
  </conditionalFormatting>
  <conditionalFormatting sqref="AQ438">
    <cfRule type="expression" dxfId="1567" priority="2123">
      <formula>IF(RIGHT(TEXT(AQ438,"0.#"),1)=".",FALSE,TRUE)</formula>
    </cfRule>
    <cfRule type="expression" dxfId="1566" priority="2124">
      <formula>IF(RIGHT(TEXT(AQ438,"0.#"),1)=".",TRUE,FALSE)</formula>
    </cfRule>
  </conditionalFormatting>
  <conditionalFormatting sqref="AQ439">
    <cfRule type="expression" dxfId="1565" priority="2127">
      <formula>IF(RIGHT(TEXT(AQ439,"0.#"),1)=".",FALSE,TRUE)</formula>
    </cfRule>
    <cfRule type="expression" dxfId="1564" priority="2128">
      <formula>IF(RIGHT(TEXT(AQ439,"0.#"),1)=".",TRUE,FALSE)</formula>
    </cfRule>
  </conditionalFormatting>
  <conditionalFormatting sqref="AQ440">
    <cfRule type="expression" dxfId="1563" priority="2125">
      <formula>IF(RIGHT(TEXT(AQ440,"0.#"),1)=".",FALSE,TRUE)</formula>
    </cfRule>
    <cfRule type="expression" dxfId="1562" priority="2126">
      <formula>IF(RIGHT(TEXT(AQ440,"0.#"),1)=".",TRUE,FALSE)</formula>
    </cfRule>
  </conditionalFormatting>
  <conditionalFormatting sqref="AE445">
    <cfRule type="expression" dxfId="1561" priority="2117">
      <formula>IF(RIGHT(TEXT(AE445,"0.#"),1)=".",FALSE,TRUE)</formula>
    </cfRule>
    <cfRule type="expression" dxfId="1560" priority="2118">
      <formula>IF(RIGHT(TEXT(AE445,"0.#"),1)=".",TRUE,FALSE)</formula>
    </cfRule>
  </conditionalFormatting>
  <conditionalFormatting sqref="AE443">
    <cfRule type="expression" dxfId="1559" priority="2121">
      <formula>IF(RIGHT(TEXT(AE443,"0.#"),1)=".",FALSE,TRUE)</formula>
    </cfRule>
    <cfRule type="expression" dxfId="1558" priority="2122">
      <formula>IF(RIGHT(TEXT(AE443,"0.#"),1)=".",TRUE,FALSE)</formula>
    </cfRule>
  </conditionalFormatting>
  <conditionalFormatting sqref="AE444">
    <cfRule type="expression" dxfId="1557" priority="2119">
      <formula>IF(RIGHT(TEXT(AE444,"0.#"),1)=".",FALSE,TRUE)</formula>
    </cfRule>
    <cfRule type="expression" dxfId="1556" priority="2120">
      <formula>IF(RIGHT(TEXT(AE444,"0.#"),1)=".",TRUE,FALSE)</formula>
    </cfRule>
  </conditionalFormatting>
  <conditionalFormatting sqref="AM445">
    <cfRule type="expression" dxfId="1555" priority="2111">
      <formula>IF(RIGHT(TEXT(AM445,"0.#"),1)=".",FALSE,TRUE)</formula>
    </cfRule>
    <cfRule type="expression" dxfId="1554" priority="2112">
      <formula>IF(RIGHT(TEXT(AM445,"0.#"),1)=".",TRUE,FALSE)</formula>
    </cfRule>
  </conditionalFormatting>
  <conditionalFormatting sqref="AM443">
    <cfRule type="expression" dxfId="1553" priority="2115">
      <formula>IF(RIGHT(TEXT(AM443,"0.#"),1)=".",FALSE,TRUE)</formula>
    </cfRule>
    <cfRule type="expression" dxfId="1552" priority="2116">
      <formula>IF(RIGHT(TEXT(AM443,"0.#"),1)=".",TRUE,FALSE)</formula>
    </cfRule>
  </conditionalFormatting>
  <conditionalFormatting sqref="AM444">
    <cfRule type="expression" dxfId="1551" priority="2113">
      <formula>IF(RIGHT(TEXT(AM444,"0.#"),1)=".",FALSE,TRUE)</formula>
    </cfRule>
    <cfRule type="expression" dxfId="1550" priority="2114">
      <formula>IF(RIGHT(TEXT(AM444,"0.#"),1)=".",TRUE,FALSE)</formula>
    </cfRule>
  </conditionalFormatting>
  <conditionalFormatting sqref="AU445">
    <cfRule type="expression" dxfId="1549" priority="2105">
      <formula>IF(RIGHT(TEXT(AU445,"0.#"),1)=".",FALSE,TRUE)</formula>
    </cfRule>
    <cfRule type="expression" dxfId="1548" priority="2106">
      <formula>IF(RIGHT(TEXT(AU445,"0.#"),1)=".",TRUE,FALSE)</formula>
    </cfRule>
  </conditionalFormatting>
  <conditionalFormatting sqref="AU443">
    <cfRule type="expression" dxfId="1547" priority="2109">
      <formula>IF(RIGHT(TEXT(AU443,"0.#"),1)=".",FALSE,TRUE)</formula>
    </cfRule>
    <cfRule type="expression" dxfId="1546" priority="2110">
      <formula>IF(RIGHT(TEXT(AU443,"0.#"),1)=".",TRUE,FALSE)</formula>
    </cfRule>
  </conditionalFormatting>
  <conditionalFormatting sqref="AU444">
    <cfRule type="expression" dxfId="1545" priority="2107">
      <formula>IF(RIGHT(TEXT(AU444,"0.#"),1)=".",FALSE,TRUE)</formula>
    </cfRule>
    <cfRule type="expression" dxfId="1544" priority="2108">
      <formula>IF(RIGHT(TEXT(AU444,"0.#"),1)=".",TRUE,FALSE)</formula>
    </cfRule>
  </conditionalFormatting>
  <conditionalFormatting sqref="AI445">
    <cfRule type="expression" dxfId="1543" priority="2099">
      <formula>IF(RIGHT(TEXT(AI445,"0.#"),1)=".",FALSE,TRUE)</formula>
    </cfRule>
    <cfRule type="expression" dxfId="1542" priority="2100">
      <formula>IF(RIGHT(TEXT(AI445,"0.#"),1)=".",TRUE,FALSE)</formula>
    </cfRule>
  </conditionalFormatting>
  <conditionalFormatting sqref="AI443">
    <cfRule type="expression" dxfId="1541" priority="2103">
      <formula>IF(RIGHT(TEXT(AI443,"0.#"),1)=".",FALSE,TRUE)</formula>
    </cfRule>
    <cfRule type="expression" dxfId="1540" priority="2104">
      <formula>IF(RIGHT(TEXT(AI443,"0.#"),1)=".",TRUE,FALSE)</formula>
    </cfRule>
  </conditionalFormatting>
  <conditionalFormatting sqref="AI444">
    <cfRule type="expression" dxfId="1539" priority="2101">
      <formula>IF(RIGHT(TEXT(AI444,"0.#"),1)=".",FALSE,TRUE)</formula>
    </cfRule>
    <cfRule type="expression" dxfId="1538" priority="2102">
      <formula>IF(RIGHT(TEXT(AI444,"0.#"),1)=".",TRUE,FALSE)</formula>
    </cfRule>
  </conditionalFormatting>
  <conditionalFormatting sqref="AQ443">
    <cfRule type="expression" dxfId="1537" priority="2093">
      <formula>IF(RIGHT(TEXT(AQ443,"0.#"),1)=".",FALSE,TRUE)</formula>
    </cfRule>
    <cfRule type="expression" dxfId="1536" priority="2094">
      <formula>IF(RIGHT(TEXT(AQ443,"0.#"),1)=".",TRUE,FALSE)</formula>
    </cfRule>
  </conditionalFormatting>
  <conditionalFormatting sqref="AQ444">
    <cfRule type="expression" dxfId="1535" priority="2097">
      <formula>IF(RIGHT(TEXT(AQ444,"0.#"),1)=".",FALSE,TRUE)</formula>
    </cfRule>
    <cfRule type="expression" dxfId="1534" priority="2098">
      <formula>IF(RIGHT(TEXT(AQ444,"0.#"),1)=".",TRUE,FALSE)</formula>
    </cfRule>
  </conditionalFormatting>
  <conditionalFormatting sqref="AQ445">
    <cfRule type="expression" dxfId="1533" priority="2095">
      <formula>IF(RIGHT(TEXT(AQ445,"0.#"),1)=".",FALSE,TRUE)</formula>
    </cfRule>
    <cfRule type="expression" dxfId="1532" priority="2096">
      <formula>IF(RIGHT(TEXT(AQ445,"0.#"),1)=".",TRUE,FALSE)</formula>
    </cfRule>
  </conditionalFormatting>
  <conditionalFormatting sqref="Y887:Y907">
    <cfRule type="expression" dxfId="1531" priority="2323">
      <formula>IF(RIGHT(TEXT(Y887,"0.#"),1)=".",FALSE,TRUE)</formula>
    </cfRule>
    <cfRule type="expression" dxfId="1530" priority="2324">
      <formula>IF(RIGHT(TEXT(Y887,"0.#"),1)=".",TRUE,FALSE)</formula>
    </cfRule>
  </conditionalFormatting>
  <conditionalFormatting sqref="Y924:Y940">
    <cfRule type="expression" dxfId="1529" priority="2311">
      <formula>IF(RIGHT(TEXT(Y924,"0.#"),1)=".",FALSE,TRUE)</formula>
    </cfRule>
    <cfRule type="expression" dxfId="1528" priority="2312">
      <formula>IF(RIGHT(TEXT(Y924,"0.#"),1)=".",TRUE,FALSE)</formula>
    </cfRule>
  </conditionalFormatting>
  <conditionalFormatting sqref="Y947:Y973">
    <cfRule type="expression" dxfId="1527" priority="2299">
      <formula>IF(RIGHT(TEXT(Y947,"0.#"),1)=".",FALSE,TRUE)</formula>
    </cfRule>
    <cfRule type="expression" dxfId="1526" priority="2300">
      <formula>IF(RIGHT(TEXT(Y947,"0.#"),1)=".",TRUE,FALSE)</formula>
    </cfRule>
  </conditionalFormatting>
  <conditionalFormatting sqref="Y987:Y1006">
    <cfRule type="expression" dxfId="1525" priority="2287">
      <formula>IF(RIGHT(TEXT(Y987,"0.#"),1)=".",FALSE,TRUE)</formula>
    </cfRule>
    <cfRule type="expression" dxfId="1524" priority="2288">
      <formula>IF(RIGHT(TEXT(Y987,"0.#"),1)=".",TRUE,FALSE)</formula>
    </cfRule>
  </conditionalFormatting>
  <conditionalFormatting sqref="Y1012:Y1039">
    <cfRule type="expression" dxfId="1523" priority="2275">
      <formula>IF(RIGHT(TEXT(Y1012,"0.#"),1)=".",FALSE,TRUE)</formula>
    </cfRule>
    <cfRule type="expression" dxfId="1522" priority="2276">
      <formula>IF(RIGHT(TEXT(Y1012,"0.#"),1)=".",TRUE,FALSE)</formula>
    </cfRule>
  </conditionalFormatting>
  <conditionalFormatting sqref="W23">
    <cfRule type="expression" dxfId="1521" priority="2559">
      <formula>IF(RIGHT(TEXT(W23,"0.#"),1)=".",FALSE,TRUE)</formula>
    </cfRule>
    <cfRule type="expression" dxfId="1520" priority="2560">
      <formula>IF(RIGHT(TEXT(W23,"0.#"),1)=".",TRUE,FALSE)</formula>
    </cfRule>
  </conditionalFormatting>
  <conditionalFormatting sqref="W24:W27">
    <cfRule type="expression" dxfId="1519" priority="2557">
      <formula>IF(RIGHT(TEXT(W24,"0.#"),1)=".",FALSE,TRUE)</formula>
    </cfRule>
    <cfRule type="expression" dxfId="1518" priority="2558">
      <formula>IF(RIGHT(TEXT(W24,"0.#"),1)=".",TRUE,FALSE)</formula>
    </cfRule>
  </conditionalFormatting>
  <conditionalFormatting sqref="W28">
    <cfRule type="expression" dxfId="1517" priority="2549">
      <formula>IF(RIGHT(TEXT(W28,"0.#"),1)=".",FALSE,TRUE)</formula>
    </cfRule>
    <cfRule type="expression" dxfId="1516" priority="2550">
      <formula>IF(RIGHT(TEXT(W28,"0.#"),1)=".",TRUE,FALSE)</formula>
    </cfRule>
  </conditionalFormatting>
  <conditionalFormatting sqref="P23">
    <cfRule type="expression" dxfId="1515" priority="2547">
      <formula>IF(RIGHT(TEXT(P23,"0.#"),1)=".",FALSE,TRUE)</formula>
    </cfRule>
    <cfRule type="expression" dxfId="1514" priority="2548">
      <formula>IF(RIGHT(TEXT(P23,"0.#"),1)=".",TRUE,FALSE)</formula>
    </cfRule>
  </conditionalFormatting>
  <conditionalFormatting sqref="P24:P27">
    <cfRule type="expression" dxfId="1513" priority="2545">
      <formula>IF(RIGHT(TEXT(P24,"0.#"),1)=".",FALSE,TRUE)</formula>
    </cfRule>
    <cfRule type="expression" dxfId="1512" priority="2546">
      <formula>IF(RIGHT(TEXT(P24,"0.#"),1)=".",TRUE,FALSE)</formula>
    </cfRule>
  </conditionalFormatting>
  <conditionalFormatting sqref="P28">
    <cfRule type="expression" dxfId="1511" priority="2543">
      <formula>IF(RIGHT(TEXT(P28,"0.#"),1)=".",FALSE,TRUE)</formula>
    </cfRule>
    <cfRule type="expression" dxfId="1510" priority="2544">
      <formula>IF(RIGHT(TEXT(P28,"0.#"),1)=".",TRUE,FALSE)</formula>
    </cfRule>
  </conditionalFormatting>
  <conditionalFormatting sqref="AQ114">
    <cfRule type="expression" dxfId="1509" priority="2527">
      <formula>IF(RIGHT(TEXT(AQ114,"0.#"),1)=".",FALSE,TRUE)</formula>
    </cfRule>
    <cfRule type="expression" dxfId="1508" priority="2528">
      <formula>IF(RIGHT(TEXT(AQ114,"0.#"),1)=".",TRUE,FALSE)</formula>
    </cfRule>
  </conditionalFormatting>
  <conditionalFormatting sqref="AQ104">
    <cfRule type="expression" dxfId="1507" priority="2541">
      <formula>IF(RIGHT(TEXT(AQ104,"0.#"),1)=".",FALSE,TRUE)</formula>
    </cfRule>
    <cfRule type="expression" dxfId="1506" priority="2542">
      <formula>IF(RIGHT(TEXT(AQ104,"0.#"),1)=".",TRUE,FALSE)</formula>
    </cfRule>
  </conditionalFormatting>
  <conditionalFormatting sqref="AQ105">
    <cfRule type="expression" dxfId="1505" priority="2539">
      <formula>IF(RIGHT(TEXT(AQ105,"0.#"),1)=".",FALSE,TRUE)</formula>
    </cfRule>
    <cfRule type="expression" dxfId="1504" priority="2540">
      <formula>IF(RIGHT(TEXT(AQ105,"0.#"),1)=".",TRUE,FALSE)</formula>
    </cfRule>
  </conditionalFormatting>
  <conditionalFormatting sqref="AQ107">
    <cfRule type="expression" dxfId="1503" priority="2537">
      <formula>IF(RIGHT(TEXT(AQ107,"0.#"),1)=".",FALSE,TRUE)</formula>
    </cfRule>
    <cfRule type="expression" dxfId="1502" priority="2538">
      <formula>IF(RIGHT(TEXT(AQ107,"0.#"),1)=".",TRUE,FALSE)</formula>
    </cfRule>
  </conditionalFormatting>
  <conditionalFormatting sqref="AQ108">
    <cfRule type="expression" dxfId="1501" priority="2535">
      <formula>IF(RIGHT(TEXT(AQ108,"0.#"),1)=".",FALSE,TRUE)</formula>
    </cfRule>
    <cfRule type="expression" dxfId="1500" priority="2536">
      <formula>IF(RIGHT(TEXT(AQ108,"0.#"),1)=".",TRUE,FALSE)</formula>
    </cfRule>
  </conditionalFormatting>
  <conditionalFormatting sqref="AQ110">
    <cfRule type="expression" dxfId="1499" priority="2533">
      <formula>IF(RIGHT(TEXT(AQ110,"0.#"),1)=".",FALSE,TRUE)</formula>
    </cfRule>
    <cfRule type="expression" dxfId="1498" priority="2534">
      <formula>IF(RIGHT(TEXT(AQ110,"0.#"),1)=".",TRUE,FALSE)</formula>
    </cfRule>
  </conditionalFormatting>
  <conditionalFormatting sqref="AQ111">
    <cfRule type="expression" dxfId="1497" priority="2531">
      <formula>IF(RIGHT(TEXT(AQ111,"0.#"),1)=".",FALSE,TRUE)</formula>
    </cfRule>
    <cfRule type="expression" dxfId="1496" priority="2532">
      <formula>IF(RIGHT(TEXT(AQ111,"0.#"),1)=".",TRUE,FALSE)</formula>
    </cfRule>
  </conditionalFormatting>
  <conditionalFormatting sqref="AQ113">
    <cfRule type="expression" dxfId="1495" priority="2529">
      <formula>IF(RIGHT(TEXT(AQ113,"0.#"),1)=".",FALSE,TRUE)</formula>
    </cfRule>
    <cfRule type="expression" dxfId="1494" priority="2530">
      <formula>IF(RIGHT(TEXT(AQ113,"0.#"),1)=".",TRUE,FALSE)</formula>
    </cfRule>
  </conditionalFormatting>
  <conditionalFormatting sqref="AE67">
    <cfRule type="expression" dxfId="1493" priority="2459">
      <formula>IF(RIGHT(TEXT(AE67,"0.#"),1)=".",FALSE,TRUE)</formula>
    </cfRule>
    <cfRule type="expression" dxfId="1492" priority="2460">
      <formula>IF(RIGHT(TEXT(AE67,"0.#"),1)=".",TRUE,FALSE)</formula>
    </cfRule>
  </conditionalFormatting>
  <conditionalFormatting sqref="AE68">
    <cfRule type="expression" dxfId="1491" priority="2457">
      <formula>IF(RIGHT(TEXT(AE68,"0.#"),1)=".",FALSE,TRUE)</formula>
    </cfRule>
    <cfRule type="expression" dxfId="1490" priority="2458">
      <formula>IF(RIGHT(TEXT(AE68,"0.#"),1)=".",TRUE,FALSE)</formula>
    </cfRule>
  </conditionalFormatting>
  <conditionalFormatting sqref="AE69">
    <cfRule type="expression" dxfId="1489" priority="2455">
      <formula>IF(RIGHT(TEXT(AE69,"0.#"),1)=".",FALSE,TRUE)</formula>
    </cfRule>
    <cfRule type="expression" dxfId="1488" priority="2456">
      <formula>IF(RIGHT(TEXT(AE69,"0.#"),1)=".",TRUE,FALSE)</formula>
    </cfRule>
  </conditionalFormatting>
  <conditionalFormatting sqref="AI69">
    <cfRule type="expression" dxfId="1487" priority="2453">
      <formula>IF(RIGHT(TEXT(AI69,"0.#"),1)=".",FALSE,TRUE)</formula>
    </cfRule>
    <cfRule type="expression" dxfId="1486" priority="2454">
      <formula>IF(RIGHT(TEXT(AI69,"0.#"),1)=".",TRUE,FALSE)</formula>
    </cfRule>
  </conditionalFormatting>
  <conditionalFormatting sqref="AI68">
    <cfRule type="expression" dxfId="1485" priority="2451">
      <formula>IF(RIGHT(TEXT(AI68,"0.#"),1)=".",FALSE,TRUE)</formula>
    </cfRule>
    <cfRule type="expression" dxfId="1484" priority="2452">
      <formula>IF(RIGHT(TEXT(AI68,"0.#"),1)=".",TRUE,FALSE)</formula>
    </cfRule>
  </conditionalFormatting>
  <conditionalFormatting sqref="AI67">
    <cfRule type="expression" dxfId="1483" priority="2449">
      <formula>IF(RIGHT(TEXT(AI67,"0.#"),1)=".",FALSE,TRUE)</formula>
    </cfRule>
    <cfRule type="expression" dxfId="1482" priority="2450">
      <formula>IF(RIGHT(TEXT(AI67,"0.#"),1)=".",TRUE,FALSE)</formula>
    </cfRule>
  </conditionalFormatting>
  <conditionalFormatting sqref="AM67">
    <cfRule type="expression" dxfId="1481" priority="2447">
      <formula>IF(RIGHT(TEXT(AM67,"0.#"),1)=".",FALSE,TRUE)</formula>
    </cfRule>
    <cfRule type="expression" dxfId="1480" priority="2448">
      <formula>IF(RIGHT(TEXT(AM67,"0.#"),1)=".",TRUE,FALSE)</formula>
    </cfRule>
  </conditionalFormatting>
  <conditionalFormatting sqref="AM68">
    <cfRule type="expression" dxfId="1479" priority="2445">
      <formula>IF(RIGHT(TEXT(AM68,"0.#"),1)=".",FALSE,TRUE)</formula>
    </cfRule>
    <cfRule type="expression" dxfId="1478" priority="2446">
      <formula>IF(RIGHT(TEXT(AM68,"0.#"),1)=".",TRUE,FALSE)</formula>
    </cfRule>
  </conditionalFormatting>
  <conditionalFormatting sqref="AM69">
    <cfRule type="expression" dxfId="1477" priority="2443">
      <formula>IF(RIGHT(TEXT(AM69,"0.#"),1)=".",FALSE,TRUE)</formula>
    </cfRule>
    <cfRule type="expression" dxfId="1476" priority="2444">
      <formula>IF(RIGHT(TEXT(AM69,"0.#"),1)=".",TRUE,FALSE)</formula>
    </cfRule>
  </conditionalFormatting>
  <conditionalFormatting sqref="AQ67:AQ69">
    <cfRule type="expression" dxfId="1475" priority="2441">
      <formula>IF(RIGHT(TEXT(AQ67,"0.#"),1)=".",FALSE,TRUE)</formula>
    </cfRule>
    <cfRule type="expression" dxfId="1474" priority="2442">
      <formula>IF(RIGHT(TEXT(AQ67,"0.#"),1)=".",TRUE,FALSE)</formula>
    </cfRule>
  </conditionalFormatting>
  <conditionalFormatting sqref="AU67:AU69">
    <cfRule type="expression" dxfId="1473" priority="2439">
      <formula>IF(RIGHT(TEXT(AU67,"0.#"),1)=".",FALSE,TRUE)</formula>
    </cfRule>
    <cfRule type="expression" dxfId="1472" priority="2440">
      <formula>IF(RIGHT(TEXT(AU67,"0.#"),1)=".",TRUE,FALSE)</formula>
    </cfRule>
  </conditionalFormatting>
  <conditionalFormatting sqref="AE70">
    <cfRule type="expression" dxfId="1471" priority="2437">
      <formula>IF(RIGHT(TEXT(AE70,"0.#"),1)=".",FALSE,TRUE)</formula>
    </cfRule>
    <cfRule type="expression" dxfId="1470" priority="2438">
      <formula>IF(RIGHT(TEXT(AE70,"0.#"),1)=".",TRUE,FALSE)</formula>
    </cfRule>
  </conditionalFormatting>
  <conditionalFormatting sqref="AE71">
    <cfRule type="expression" dxfId="1469" priority="2435">
      <formula>IF(RIGHT(TEXT(AE71,"0.#"),1)=".",FALSE,TRUE)</formula>
    </cfRule>
    <cfRule type="expression" dxfId="1468" priority="2436">
      <formula>IF(RIGHT(TEXT(AE71,"0.#"),1)=".",TRUE,FALSE)</formula>
    </cfRule>
  </conditionalFormatting>
  <conditionalFormatting sqref="AE72">
    <cfRule type="expression" dxfId="1467" priority="2433">
      <formula>IF(RIGHT(TEXT(AE72,"0.#"),1)=".",FALSE,TRUE)</formula>
    </cfRule>
    <cfRule type="expression" dxfId="1466" priority="2434">
      <formula>IF(RIGHT(TEXT(AE72,"0.#"),1)=".",TRUE,FALSE)</formula>
    </cfRule>
  </conditionalFormatting>
  <conditionalFormatting sqref="AI72">
    <cfRule type="expression" dxfId="1465" priority="2431">
      <formula>IF(RIGHT(TEXT(AI72,"0.#"),1)=".",FALSE,TRUE)</formula>
    </cfRule>
    <cfRule type="expression" dxfId="1464" priority="2432">
      <formula>IF(RIGHT(TEXT(AI72,"0.#"),1)=".",TRUE,FALSE)</formula>
    </cfRule>
  </conditionalFormatting>
  <conditionalFormatting sqref="AI71">
    <cfRule type="expression" dxfId="1463" priority="2429">
      <formula>IF(RIGHT(TEXT(AI71,"0.#"),1)=".",FALSE,TRUE)</formula>
    </cfRule>
    <cfRule type="expression" dxfId="1462" priority="2430">
      <formula>IF(RIGHT(TEXT(AI71,"0.#"),1)=".",TRUE,FALSE)</formula>
    </cfRule>
  </conditionalFormatting>
  <conditionalFormatting sqref="AI70">
    <cfRule type="expression" dxfId="1461" priority="2427">
      <formula>IF(RIGHT(TEXT(AI70,"0.#"),1)=".",FALSE,TRUE)</formula>
    </cfRule>
    <cfRule type="expression" dxfId="1460" priority="2428">
      <formula>IF(RIGHT(TEXT(AI70,"0.#"),1)=".",TRUE,FALSE)</formula>
    </cfRule>
  </conditionalFormatting>
  <conditionalFormatting sqref="AM70">
    <cfRule type="expression" dxfId="1459" priority="2425">
      <formula>IF(RIGHT(TEXT(AM70,"0.#"),1)=".",FALSE,TRUE)</formula>
    </cfRule>
    <cfRule type="expression" dxfId="1458" priority="2426">
      <formula>IF(RIGHT(TEXT(AM70,"0.#"),1)=".",TRUE,FALSE)</formula>
    </cfRule>
  </conditionalFormatting>
  <conditionalFormatting sqref="AM71">
    <cfRule type="expression" dxfId="1457" priority="2423">
      <formula>IF(RIGHT(TEXT(AM71,"0.#"),1)=".",FALSE,TRUE)</formula>
    </cfRule>
    <cfRule type="expression" dxfId="1456" priority="2424">
      <formula>IF(RIGHT(TEXT(AM71,"0.#"),1)=".",TRUE,FALSE)</formula>
    </cfRule>
  </conditionalFormatting>
  <conditionalFormatting sqref="AM72">
    <cfRule type="expression" dxfId="1455" priority="2421">
      <formula>IF(RIGHT(TEXT(AM72,"0.#"),1)=".",FALSE,TRUE)</formula>
    </cfRule>
    <cfRule type="expression" dxfId="1454" priority="2422">
      <formula>IF(RIGHT(TEXT(AM72,"0.#"),1)=".",TRUE,FALSE)</formula>
    </cfRule>
  </conditionalFormatting>
  <conditionalFormatting sqref="AQ70:AQ72">
    <cfRule type="expression" dxfId="1453" priority="2419">
      <formula>IF(RIGHT(TEXT(AQ70,"0.#"),1)=".",FALSE,TRUE)</formula>
    </cfRule>
    <cfRule type="expression" dxfId="1452" priority="2420">
      <formula>IF(RIGHT(TEXT(AQ70,"0.#"),1)=".",TRUE,FALSE)</formula>
    </cfRule>
  </conditionalFormatting>
  <conditionalFormatting sqref="AU70:AU72">
    <cfRule type="expression" dxfId="1451" priority="2417">
      <formula>IF(RIGHT(TEXT(AU70,"0.#"),1)=".",FALSE,TRUE)</formula>
    </cfRule>
    <cfRule type="expression" dxfId="1450" priority="2418">
      <formula>IF(RIGHT(TEXT(AU70,"0.#"),1)=".",TRUE,FALSE)</formula>
    </cfRule>
  </conditionalFormatting>
  <conditionalFormatting sqref="AU656">
    <cfRule type="expression" dxfId="1449" priority="935">
      <formula>IF(RIGHT(TEXT(AU656,"0.#"),1)=".",FALSE,TRUE)</formula>
    </cfRule>
    <cfRule type="expression" dxfId="1448" priority="936">
      <formula>IF(RIGHT(TEXT(AU656,"0.#"),1)=".",TRUE,FALSE)</formula>
    </cfRule>
  </conditionalFormatting>
  <conditionalFormatting sqref="AQ655">
    <cfRule type="expression" dxfId="1447" priority="927">
      <formula>IF(RIGHT(TEXT(AQ655,"0.#"),1)=".",FALSE,TRUE)</formula>
    </cfRule>
    <cfRule type="expression" dxfId="1446" priority="928">
      <formula>IF(RIGHT(TEXT(AQ655,"0.#"),1)=".",TRUE,FALSE)</formula>
    </cfRule>
  </conditionalFormatting>
  <conditionalFormatting sqref="AI696">
    <cfRule type="expression" dxfId="1445" priority="719">
      <formula>IF(RIGHT(TEXT(AI696,"0.#"),1)=".",FALSE,TRUE)</formula>
    </cfRule>
    <cfRule type="expression" dxfId="1444" priority="720">
      <formula>IF(RIGHT(TEXT(AI696,"0.#"),1)=".",TRUE,FALSE)</formula>
    </cfRule>
  </conditionalFormatting>
  <conditionalFormatting sqref="AQ694">
    <cfRule type="expression" dxfId="1443" priority="713">
      <formula>IF(RIGHT(TEXT(AQ694,"0.#"),1)=".",FALSE,TRUE)</formula>
    </cfRule>
    <cfRule type="expression" dxfId="1442" priority="714">
      <formula>IF(RIGHT(TEXT(AQ694,"0.#"),1)=".",TRUE,FALSE)</formula>
    </cfRule>
  </conditionalFormatting>
  <conditionalFormatting sqref="AL887:AO907">
    <cfRule type="expression" dxfId="1441" priority="2325">
      <formula>IF(AND(AL887&gt;=0, RIGHT(TEXT(AL887,"0.#"),1)&lt;&gt;"."),TRUE,FALSE)</formula>
    </cfRule>
    <cfRule type="expression" dxfId="1440" priority="2326">
      <formula>IF(AND(AL887&gt;=0, RIGHT(TEXT(AL887,"0.#"),1)="."),TRUE,FALSE)</formula>
    </cfRule>
    <cfRule type="expression" dxfId="1439" priority="2327">
      <formula>IF(AND(AL887&lt;0, RIGHT(TEXT(AL887,"0.#"),1)&lt;&gt;"."),TRUE,FALSE)</formula>
    </cfRule>
    <cfRule type="expression" dxfId="1438" priority="2328">
      <formula>IF(AND(AL887&lt;0, RIGHT(TEXT(AL887,"0.#"),1)="."),TRUE,FALSE)</formula>
    </cfRule>
  </conditionalFormatting>
  <conditionalFormatting sqref="AL924:AO940">
    <cfRule type="expression" dxfId="1437" priority="2313">
      <formula>IF(AND(AL924&gt;=0, RIGHT(TEXT(AL924,"0.#"),1)&lt;&gt;"."),TRUE,FALSE)</formula>
    </cfRule>
    <cfRule type="expression" dxfId="1436" priority="2314">
      <formula>IF(AND(AL924&gt;=0, RIGHT(TEXT(AL924,"0.#"),1)="."),TRUE,FALSE)</formula>
    </cfRule>
    <cfRule type="expression" dxfId="1435" priority="2315">
      <formula>IF(AND(AL924&lt;0, RIGHT(TEXT(AL924,"0.#"),1)&lt;&gt;"."),TRUE,FALSE)</formula>
    </cfRule>
    <cfRule type="expression" dxfId="1434" priority="2316">
      <formula>IF(AND(AL924&lt;0, RIGHT(TEXT(AL924,"0.#"),1)="."),TRUE,FALSE)</formula>
    </cfRule>
  </conditionalFormatting>
  <conditionalFormatting sqref="AL947:AO973">
    <cfRule type="expression" dxfId="1433" priority="2301">
      <formula>IF(AND(AL947&gt;=0, RIGHT(TEXT(AL947,"0.#"),1)&lt;&gt;"."),TRUE,FALSE)</formula>
    </cfRule>
    <cfRule type="expression" dxfId="1432" priority="2302">
      <formula>IF(AND(AL947&gt;=0, RIGHT(TEXT(AL947,"0.#"),1)="."),TRUE,FALSE)</formula>
    </cfRule>
    <cfRule type="expression" dxfId="1431" priority="2303">
      <formula>IF(AND(AL947&lt;0, RIGHT(TEXT(AL947,"0.#"),1)&lt;&gt;"."),TRUE,FALSE)</formula>
    </cfRule>
    <cfRule type="expression" dxfId="1430" priority="2304">
      <formula>IF(AND(AL947&lt;0, RIGHT(TEXT(AL947,"0.#"),1)="."),TRUE,FALSE)</formula>
    </cfRule>
  </conditionalFormatting>
  <conditionalFormatting sqref="AL987:AO1006">
    <cfRule type="expression" dxfId="1429" priority="2289">
      <formula>IF(AND(AL987&gt;=0, RIGHT(TEXT(AL987,"0.#"),1)&lt;&gt;"."),TRUE,FALSE)</formula>
    </cfRule>
    <cfRule type="expression" dxfId="1428" priority="2290">
      <formula>IF(AND(AL987&gt;=0, RIGHT(TEXT(AL987,"0.#"),1)="."),TRUE,FALSE)</formula>
    </cfRule>
    <cfRule type="expression" dxfId="1427" priority="2291">
      <formula>IF(AND(AL987&lt;0, RIGHT(TEXT(AL987,"0.#"),1)&lt;&gt;"."),TRUE,FALSE)</formula>
    </cfRule>
    <cfRule type="expression" dxfId="1426" priority="2292">
      <formula>IF(AND(AL987&lt;0, RIGHT(TEXT(AL987,"0.#"),1)="."),TRUE,FALSE)</formula>
    </cfRule>
  </conditionalFormatting>
  <conditionalFormatting sqref="AL1012:AO1039">
    <cfRule type="expression" dxfId="1425" priority="2277">
      <formula>IF(AND(AL1012&gt;=0, RIGHT(TEXT(AL1012,"0.#"),1)&lt;&gt;"."),TRUE,FALSE)</formula>
    </cfRule>
    <cfRule type="expression" dxfId="1424" priority="2278">
      <formula>IF(AND(AL1012&gt;=0, RIGHT(TEXT(AL1012,"0.#"),1)="."),TRUE,FALSE)</formula>
    </cfRule>
    <cfRule type="expression" dxfId="1423" priority="2279">
      <formula>IF(AND(AL1012&lt;0, RIGHT(TEXT(AL1012,"0.#"),1)&lt;&gt;"."),TRUE,FALSE)</formula>
    </cfRule>
    <cfRule type="expression" dxfId="1422" priority="2280">
      <formula>IF(AND(AL1012&lt;0, RIGHT(TEXT(AL1012,"0.#"),1)="."),TRUE,FALSE)</formula>
    </cfRule>
  </conditionalFormatting>
  <conditionalFormatting sqref="AL1011:AO1011">
    <cfRule type="expression" dxfId="1421" priority="2271">
      <formula>IF(AND(AL1011&gt;=0, RIGHT(TEXT(AL1011,"0.#"),1)&lt;&gt;"."),TRUE,FALSE)</formula>
    </cfRule>
    <cfRule type="expression" dxfId="1420" priority="2272">
      <formula>IF(AND(AL1011&gt;=0, RIGHT(TEXT(AL1011,"0.#"),1)="."),TRUE,FALSE)</formula>
    </cfRule>
    <cfRule type="expression" dxfId="1419" priority="2273">
      <formula>IF(AND(AL1011&lt;0, RIGHT(TEXT(AL1011,"0.#"),1)&lt;&gt;"."),TRUE,FALSE)</formula>
    </cfRule>
    <cfRule type="expression" dxfId="1418" priority="2274">
      <formula>IF(AND(AL1011&lt;0, RIGHT(TEXT(AL1011,"0.#"),1)="."),TRUE,FALSE)</formula>
    </cfRule>
  </conditionalFormatting>
  <conditionalFormatting sqref="Y1011">
    <cfRule type="expression" dxfId="1417" priority="2269">
      <formula>IF(RIGHT(TEXT(Y1011,"0.#"),1)=".",FALSE,TRUE)</formula>
    </cfRule>
    <cfRule type="expression" dxfId="1416" priority="2270">
      <formula>IF(RIGHT(TEXT(Y1011,"0.#"),1)=".",TRUE,FALSE)</formula>
    </cfRule>
  </conditionalFormatting>
  <conditionalFormatting sqref="AL1045:AO1072">
    <cfRule type="expression" dxfId="1415" priority="2265">
      <formula>IF(AND(AL1045&gt;=0, RIGHT(TEXT(AL1045,"0.#"),1)&lt;&gt;"."),TRUE,FALSE)</formula>
    </cfRule>
    <cfRule type="expression" dxfId="1414" priority="2266">
      <formula>IF(AND(AL1045&gt;=0, RIGHT(TEXT(AL1045,"0.#"),1)="."),TRUE,FALSE)</formula>
    </cfRule>
    <cfRule type="expression" dxfId="1413" priority="2267">
      <formula>IF(AND(AL1045&lt;0, RIGHT(TEXT(AL1045,"0.#"),1)&lt;&gt;"."),TRUE,FALSE)</formula>
    </cfRule>
    <cfRule type="expression" dxfId="1412" priority="2268">
      <formula>IF(AND(AL1045&lt;0, RIGHT(TEXT(AL1045,"0.#"),1)="."),TRUE,FALSE)</formula>
    </cfRule>
  </conditionalFormatting>
  <conditionalFormatting sqref="Y1045:Y1072">
    <cfRule type="expression" dxfId="1411" priority="2263">
      <formula>IF(RIGHT(TEXT(Y1045,"0.#"),1)=".",FALSE,TRUE)</formula>
    </cfRule>
    <cfRule type="expression" dxfId="1410" priority="2264">
      <formula>IF(RIGHT(TEXT(Y1045,"0.#"),1)=".",TRUE,FALSE)</formula>
    </cfRule>
  </conditionalFormatting>
  <conditionalFormatting sqref="AL1044:AO1044">
    <cfRule type="expression" dxfId="1409" priority="2259">
      <formula>IF(AND(AL1044&gt;=0, RIGHT(TEXT(AL1044,"0.#"),1)&lt;&gt;"."),TRUE,FALSE)</formula>
    </cfRule>
    <cfRule type="expression" dxfId="1408" priority="2260">
      <formula>IF(AND(AL1044&gt;=0, RIGHT(TEXT(AL1044,"0.#"),1)="."),TRUE,FALSE)</formula>
    </cfRule>
    <cfRule type="expression" dxfId="1407" priority="2261">
      <formula>IF(AND(AL1044&lt;0, RIGHT(TEXT(AL1044,"0.#"),1)&lt;&gt;"."),TRUE,FALSE)</formula>
    </cfRule>
    <cfRule type="expression" dxfId="1406" priority="2262">
      <formula>IF(AND(AL1044&lt;0, RIGHT(TEXT(AL1044,"0.#"),1)="."),TRUE,FALSE)</formula>
    </cfRule>
  </conditionalFormatting>
  <conditionalFormatting sqref="Y1044">
    <cfRule type="expression" dxfId="1405" priority="2257">
      <formula>IF(RIGHT(TEXT(Y1044,"0.#"),1)=".",FALSE,TRUE)</formula>
    </cfRule>
    <cfRule type="expression" dxfId="1404" priority="2258">
      <formula>IF(RIGHT(TEXT(Y1044,"0.#"),1)=".",TRUE,FALSE)</formula>
    </cfRule>
  </conditionalFormatting>
  <conditionalFormatting sqref="AL1085:AO1105">
    <cfRule type="expression" dxfId="1403" priority="2253">
      <formula>IF(AND(AL1085&gt;=0, RIGHT(TEXT(AL1085,"0.#"),1)&lt;&gt;"."),TRUE,FALSE)</formula>
    </cfRule>
    <cfRule type="expression" dxfId="1402" priority="2254">
      <formula>IF(AND(AL1085&gt;=0, RIGHT(TEXT(AL1085,"0.#"),1)="."),TRUE,FALSE)</formula>
    </cfRule>
    <cfRule type="expression" dxfId="1401" priority="2255">
      <formula>IF(AND(AL1085&lt;0, RIGHT(TEXT(AL1085,"0.#"),1)&lt;&gt;"."),TRUE,FALSE)</formula>
    </cfRule>
    <cfRule type="expression" dxfId="1400" priority="2256">
      <formula>IF(AND(AL1085&lt;0, RIGHT(TEXT(AL1085,"0.#"),1)="."),TRUE,FALSE)</formula>
    </cfRule>
  </conditionalFormatting>
  <conditionalFormatting sqref="Y1085:Y1105">
    <cfRule type="expression" dxfId="1399" priority="2251">
      <formula>IF(RIGHT(TEXT(Y1085,"0.#"),1)=".",FALSE,TRUE)</formula>
    </cfRule>
    <cfRule type="expression" dxfId="1398" priority="2252">
      <formula>IF(RIGHT(TEXT(Y1085,"0.#"),1)=".",TRUE,FALSE)</formula>
    </cfRule>
  </conditionalFormatting>
  <conditionalFormatting sqref="AE39">
    <cfRule type="expression" dxfId="1397" priority="2243">
      <formula>IF(RIGHT(TEXT(AE39,"0.#"),1)=".",FALSE,TRUE)</formula>
    </cfRule>
    <cfRule type="expression" dxfId="1396" priority="2244">
      <formula>IF(RIGHT(TEXT(AE39,"0.#"),1)=".",TRUE,FALSE)</formula>
    </cfRule>
  </conditionalFormatting>
  <conditionalFormatting sqref="AM41">
    <cfRule type="expression" dxfId="1395" priority="2227">
      <formula>IF(RIGHT(TEXT(AM41,"0.#"),1)=".",FALSE,TRUE)</formula>
    </cfRule>
    <cfRule type="expression" dxfId="1394" priority="2228">
      <formula>IF(RIGHT(TEXT(AM41,"0.#"),1)=".",TRUE,FALSE)</formula>
    </cfRule>
  </conditionalFormatting>
  <conditionalFormatting sqref="AE40">
    <cfRule type="expression" dxfId="1393" priority="2241">
      <formula>IF(RIGHT(TEXT(AE40,"0.#"),1)=".",FALSE,TRUE)</formula>
    </cfRule>
    <cfRule type="expression" dxfId="1392" priority="2242">
      <formula>IF(RIGHT(TEXT(AE40,"0.#"),1)=".",TRUE,FALSE)</formula>
    </cfRule>
  </conditionalFormatting>
  <conditionalFormatting sqref="AE41">
    <cfRule type="expression" dxfId="1391" priority="2239">
      <formula>IF(RIGHT(TEXT(AE41,"0.#"),1)=".",FALSE,TRUE)</formula>
    </cfRule>
    <cfRule type="expression" dxfId="1390" priority="2240">
      <formula>IF(RIGHT(TEXT(AE41,"0.#"),1)=".",TRUE,FALSE)</formula>
    </cfRule>
  </conditionalFormatting>
  <conditionalFormatting sqref="AI41">
    <cfRule type="expression" dxfId="1389" priority="2237">
      <formula>IF(RIGHT(TEXT(AI41,"0.#"),1)=".",FALSE,TRUE)</formula>
    </cfRule>
    <cfRule type="expression" dxfId="1388" priority="2238">
      <formula>IF(RIGHT(TEXT(AI41,"0.#"),1)=".",TRUE,FALSE)</formula>
    </cfRule>
  </conditionalFormatting>
  <conditionalFormatting sqref="AI40">
    <cfRule type="expression" dxfId="1387" priority="2235">
      <formula>IF(RIGHT(TEXT(AI40,"0.#"),1)=".",FALSE,TRUE)</formula>
    </cfRule>
    <cfRule type="expression" dxfId="1386" priority="2236">
      <formula>IF(RIGHT(TEXT(AI40,"0.#"),1)=".",TRUE,FALSE)</formula>
    </cfRule>
  </conditionalFormatting>
  <conditionalFormatting sqref="AI39">
    <cfRule type="expression" dxfId="1385" priority="2233">
      <formula>IF(RIGHT(TEXT(AI39,"0.#"),1)=".",FALSE,TRUE)</formula>
    </cfRule>
    <cfRule type="expression" dxfId="1384" priority="2234">
      <formula>IF(RIGHT(TEXT(AI39,"0.#"),1)=".",TRUE,FALSE)</formula>
    </cfRule>
  </conditionalFormatting>
  <conditionalFormatting sqref="AM39">
    <cfRule type="expression" dxfId="1383" priority="2231">
      <formula>IF(RIGHT(TEXT(AM39,"0.#"),1)=".",FALSE,TRUE)</formula>
    </cfRule>
    <cfRule type="expression" dxfId="1382" priority="2232">
      <formula>IF(RIGHT(TEXT(AM39,"0.#"),1)=".",TRUE,FALSE)</formula>
    </cfRule>
  </conditionalFormatting>
  <conditionalFormatting sqref="AM40">
    <cfRule type="expression" dxfId="1381" priority="2229">
      <formula>IF(RIGHT(TEXT(AM40,"0.#"),1)=".",FALSE,TRUE)</formula>
    </cfRule>
    <cfRule type="expression" dxfId="1380" priority="2230">
      <formula>IF(RIGHT(TEXT(AM40,"0.#"),1)=".",TRUE,FALSE)</formula>
    </cfRule>
  </conditionalFormatting>
  <conditionalFormatting sqref="AQ39:AQ41">
    <cfRule type="expression" dxfId="1379" priority="2225">
      <formula>IF(RIGHT(TEXT(AQ39,"0.#"),1)=".",FALSE,TRUE)</formula>
    </cfRule>
    <cfRule type="expression" dxfId="1378" priority="2226">
      <formula>IF(RIGHT(TEXT(AQ39,"0.#"),1)=".",TRUE,FALSE)</formula>
    </cfRule>
  </conditionalFormatting>
  <conditionalFormatting sqref="AU39:AU41">
    <cfRule type="expression" dxfId="1377" priority="2223">
      <formula>IF(RIGHT(TEXT(AU39,"0.#"),1)=".",FALSE,TRUE)</formula>
    </cfRule>
    <cfRule type="expression" dxfId="1376" priority="2224">
      <formula>IF(RIGHT(TEXT(AU39,"0.#"),1)=".",TRUE,FALSE)</formula>
    </cfRule>
  </conditionalFormatting>
  <conditionalFormatting sqref="AE46">
    <cfRule type="expression" dxfId="1375" priority="2221">
      <formula>IF(RIGHT(TEXT(AE46,"0.#"),1)=".",FALSE,TRUE)</formula>
    </cfRule>
    <cfRule type="expression" dxfId="1374" priority="2222">
      <formula>IF(RIGHT(TEXT(AE46,"0.#"),1)=".",TRUE,FALSE)</formula>
    </cfRule>
  </conditionalFormatting>
  <conditionalFormatting sqref="AE47">
    <cfRule type="expression" dxfId="1373" priority="2219">
      <formula>IF(RIGHT(TEXT(AE47,"0.#"),1)=".",FALSE,TRUE)</formula>
    </cfRule>
    <cfRule type="expression" dxfId="1372" priority="2220">
      <formula>IF(RIGHT(TEXT(AE47,"0.#"),1)=".",TRUE,FALSE)</formula>
    </cfRule>
  </conditionalFormatting>
  <conditionalFormatting sqref="AE48">
    <cfRule type="expression" dxfId="1371" priority="2217">
      <formula>IF(RIGHT(TEXT(AE48,"0.#"),1)=".",FALSE,TRUE)</formula>
    </cfRule>
    <cfRule type="expression" dxfId="1370" priority="2218">
      <formula>IF(RIGHT(TEXT(AE48,"0.#"),1)=".",TRUE,FALSE)</formula>
    </cfRule>
  </conditionalFormatting>
  <conditionalFormatting sqref="AI48">
    <cfRule type="expression" dxfId="1369" priority="2215">
      <formula>IF(RIGHT(TEXT(AI48,"0.#"),1)=".",FALSE,TRUE)</formula>
    </cfRule>
    <cfRule type="expression" dxfId="1368" priority="2216">
      <formula>IF(RIGHT(TEXT(AI48,"0.#"),1)=".",TRUE,FALSE)</formula>
    </cfRule>
  </conditionalFormatting>
  <conditionalFormatting sqref="AI47">
    <cfRule type="expression" dxfId="1367" priority="2213">
      <formula>IF(RIGHT(TEXT(AI47,"0.#"),1)=".",FALSE,TRUE)</formula>
    </cfRule>
    <cfRule type="expression" dxfId="1366" priority="2214">
      <formula>IF(RIGHT(TEXT(AI47,"0.#"),1)=".",TRUE,FALSE)</formula>
    </cfRule>
  </conditionalFormatting>
  <conditionalFormatting sqref="AE448">
    <cfRule type="expression" dxfId="1365" priority="2091">
      <formula>IF(RIGHT(TEXT(AE448,"0.#"),1)=".",FALSE,TRUE)</formula>
    </cfRule>
    <cfRule type="expression" dxfId="1364" priority="2092">
      <formula>IF(RIGHT(TEXT(AE448,"0.#"),1)=".",TRUE,FALSE)</formula>
    </cfRule>
  </conditionalFormatting>
  <conditionalFormatting sqref="AM450">
    <cfRule type="expression" dxfId="1363" priority="2081">
      <formula>IF(RIGHT(TEXT(AM450,"0.#"),1)=".",FALSE,TRUE)</formula>
    </cfRule>
    <cfRule type="expression" dxfId="1362" priority="2082">
      <formula>IF(RIGHT(TEXT(AM450,"0.#"),1)=".",TRUE,FALSE)</formula>
    </cfRule>
  </conditionalFormatting>
  <conditionalFormatting sqref="AE449">
    <cfRule type="expression" dxfId="1361" priority="2089">
      <formula>IF(RIGHT(TEXT(AE449,"0.#"),1)=".",FALSE,TRUE)</formula>
    </cfRule>
    <cfRule type="expression" dxfId="1360" priority="2090">
      <formula>IF(RIGHT(TEXT(AE449,"0.#"),1)=".",TRUE,FALSE)</formula>
    </cfRule>
  </conditionalFormatting>
  <conditionalFormatting sqref="AE450">
    <cfRule type="expression" dxfId="1359" priority="2087">
      <formula>IF(RIGHT(TEXT(AE450,"0.#"),1)=".",FALSE,TRUE)</formula>
    </cfRule>
    <cfRule type="expression" dxfId="1358" priority="2088">
      <formula>IF(RIGHT(TEXT(AE450,"0.#"),1)=".",TRUE,FALSE)</formula>
    </cfRule>
  </conditionalFormatting>
  <conditionalFormatting sqref="AM448">
    <cfRule type="expression" dxfId="1357" priority="2085">
      <formula>IF(RIGHT(TEXT(AM448,"0.#"),1)=".",FALSE,TRUE)</formula>
    </cfRule>
    <cfRule type="expression" dxfId="1356" priority="2086">
      <formula>IF(RIGHT(TEXT(AM448,"0.#"),1)=".",TRUE,FALSE)</formula>
    </cfRule>
  </conditionalFormatting>
  <conditionalFormatting sqref="AM449">
    <cfRule type="expression" dxfId="1355" priority="2083">
      <formula>IF(RIGHT(TEXT(AM449,"0.#"),1)=".",FALSE,TRUE)</formula>
    </cfRule>
    <cfRule type="expression" dxfId="1354" priority="2084">
      <formula>IF(RIGHT(TEXT(AM449,"0.#"),1)=".",TRUE,FALSE)</formula>
    </cfRule>
  </conditionalFormatting>
  <conditionalFormatting sqref="AU448">
    <cfRule type="expression" dxfId="1353" priority="2079">
      <formula>IF(RIGHT(TEXT(AU448,"0.#"),1)=".",FALSE,TRUE)</formula>
    </cfRule>
    <cfRule type="expression" dxfId="1352" priority="2080">
      <formula>IF(RIGHT(TEXT(AU448,"0.#"),1)=".",TRUE,FALSE)</formula>
    </cfRule>
  </conditionalFormatting>
  <conditionalFormatting sqref="AU449">
    <cfRule type="expression" dxfId="1351" priority="2077">
      <formula>IF(RIGHT(TEXT(AU449,"0.#"),1)=".",FALSE,TRUE)</formula>
    </cfRule>
    <cfRule type="expression" dxfId="1350" priority="2078">
      <formula>IF(RIGHT(TEXT(AU449,"0.#"),1)=".",TRUE,FALSE)</formula>
    </cfRule>
  </conditionalFormatting>
  <conditionalFormatting sqref="AU450">
    <cfRule type="expression" dxfId="1349" priority="2075">
      <formula>IF(RIGHT(TEXT(AU450,"0.#"),1)=".",FALSE,TRUE)</formula>
    </cfRule>
    <cfRule type="expression" dxfId="1348" priority="2076">
      <formula>IF(RIGHT(TEXT(AU450,"0.#"),1)=".",TRUE,FALSE)</formula>
    </cfRule>
  </conditionalFormatting>
  <conditionalFormatting sqref="AI450">
    <cfRule type="expression" dxfId="1347" priority="2069">
      <formula>IF(RIGHT(TEXT(AI450,"0.#"),1)=".",FALSE,TRUE)</formula>
    </cfRule>
    <cfRule type="expression" dxfId="1346" priority="2070">
      <formula>IF(RIGHT(TEXT(AI450,"0.#"),1)=".",TRUE,FALSE)</formula>
    </cfRule>
  </conditionalFormatting>
  <conditionalFormatting sqref="AI448">
    <cfRule type="expression" dxfId="1345" priority="2073">
      <formula>IF(RIGHT(TEXT(AI448,"0.#"),1)=".",FALSE,TRUE)</formula>
    </cfRule>
    <cfRule type="expression" dxfId="1344" priority="2074">
      <formula>IF(RIGHT(TEXT(AI448,"0.#"),1)=".",TRUE,FALSE)</formula>
    </cfRule>
  </conditionalFormatting>
  <conditionalFormatting sqref="AI449">
    <cfRule type="expression" dxfId="1343" priority="2071">
      <formula>IF(RIGHT(TEXT(AI449,"0.#"),1)=".",FALSE,TRUE)</formula>
    </cfRule>
    <cfRule type="expression" dxfId="1342" priority="2072">
      <formula>IF(RIGHT(TEXT(AI449,"0.#"),1)=".",TRUE,FALSE)</formula>
    </cfRule>
  </conditionalFormatting>
  <conditionalFormatting sqref="AQ449">
    <cfRule type="expression" dxfId="1341" priority="2067">
      <formula>IF(RIGHT(TEXT(AQ449,"0.#"),1)=".",FALSE,TRUE)</formula>
    </cfRule>
    <cfRule type="expression" dxfId="1340" priority="2068">
      <formula>IF(RIGHT(TEXT(AQ449,"0.#"),1)=".",TRUE,FALSE)</formula>
    </cfRule>
  </conditionalFormatting>
  <conditionalFormatting sqref="AQ450">
    <cfRule type="expression" dxfId="1339" priority="2065">
      <formula>IF(RIGHT(TEXT(AQ450,"0.#"),1)=".",FALSE,TRUE)</formula>
    </cfRule>
    <cfRule type="expression" dxfId="1338" priority="2066">
      <formula>IF(RIGHT(TEXT(AQ450,"0.#"),1)=".",TRUE,FALSE)</formula>
    </cfRule>
  </conditionalFormatting>
  <conditionalFormatting sqref="AQ448">
    <cfRule type="expression" dxfId="1337" priority="2063">
      <formula>IF(RIGHT(TEXT(AQ448,"0.#"),1)=".",FALSE,TRUE)</formula>
    </cfRule>
    <cfRule type="expression" dxfId="1336" priority="2064">
      <formula>IF(RIGHT(TEXT(AQ448,"0.#"),1)=".",TRUE,FALSE)</formula>
    </cfRule>
  </conditionalFormatting>
  <conditionalFormatting sqref="AE453">
    <cfRule type="expression" dxfId="1335" priority="2061">
      <formula>IF(RIGHT(TEXT(AE453,"0.#"),1)=".",FALSE,TRUE)</formula>
    </cfRule>
    <cfRule type="expression" dxfId="1334" priority="2062">
      <formula>IF(RIGHT(TEXT(AE453,"0.#"),1)=".",TRUE,FALSE)</formula>
    </cfRule>
  </conditionalFormatting>
  <conditionalFormatting sqref="AM455">
    <cfRule type="expression" dxfId="1333" priority="2051">
      <formula>IF(RIGHT(TEXT(AM455,"0.#"),1)=".",FALSE,TRUE)</formula>
    </cfRule>
    <cfRule type="expression" dxfId="1332" priority="2052">
      <formula>IF(RIGHT(TEXT(AM455,"0.#"),1)=".",TRUE,FALSE)</formula>
    </cfRule>
  </conditionalFormatting>
  <conditionalFormatting sqref="AE454">
    <cfRule type="expression" dxfId="1331" priority="2059">
      <formula>IF(RIGHT(TEXT(AE454,"0.#"),1)=".",FALSE,TRUE)</formula>
    </cfRule>
    <cfRule type="expression" dxfId="1330" priority="2060">
      <formula>IF(RIGHT(TEXT(AE454,"0.#"),1)=".",TRUE,FALSE)</formula>
    </cfRule>
  </conditionalFormatting>
  <conditionalFormatting sqref="AE455">
    <cfRule type="expression" dxfId="1329" priority="2057">
      <formula>IF(RIGHT(TEXT(AE455,"0.#"),1)=".",FALSE,TRUE)</formula>
    </cfRule>
    <cfRule type="expression" dxfId="1328" priority="2058">
      <formula>IF(RIGHT(TEXT(AE455,"0.#"),1)=".",TRUE,FALSE)</formula>
    </cfRule>
  </conditionalFormatting>
  <conditionalFormatting sqref="AM453">
    <cfRule type="expression" dxfId="1327" priority="2055">
      <formula>IF(RIGHT(TEXT(AM453,"0.#"),1)=".",FALSE,TRUE)</formula>
    </cfRule>
    <cfRule type="expression" dxfId="1326" priority="2056">
      <formula>IF(RIGHT(TEXT(AM453,"0.#"),1)=".",TRUE,FALSE)</formula>
    </cfRule>
  </conditionalFormatting>
  <conditionalFormatting sqref="AM454">
    <cfRule type="expression" dxfId="1325" priority="2053">
      <formula>IF(RIGHT(TEXT(AM454,"0.#"),1)=".",FALSE,TRUE)</formula>
    </cfRule>
    <cfRule type="expression" dxfId="1324" priority="2054">
      <formula>IF(RIGHT(TEXT(AM454,"0.#"),1)=".",TRUE,FALSE)</formula>
    </cfRule>
  </conditionalFormatting>
  <conditionalFormatting sqref="AU453">
    <cfRule type="expression" dxfId="1323" priority="2049">
      <formula>IF(RIGHT(TEXT(AU453,"0.#"),1)=".",FALSE,TRUE)</formula>
    </cfRule>
    <cfRule type="expression" dxfId="1322" priority="2050">
      <formula>IF(RIGHT(TEXT(AU453,"0.#"),1)=".",TRUE,FALSE)</formula>
    </cfRule>
  </conditionalFormatting>
  <conditionalFormatting sqref="AU454">
    <cfRule type="expression" dxfId="1321" priority="2047">
      <formula>IF(RIGHT(TEXT(AU454,"0.#"),1)=".",FALSE,TRUE)</formula>
    </cfRule>
    <cfRule type="expression" dxfId="1320" priority="2048">
      <formula>IF(RIGHT(TEXT(AU454,"0.#"),1)=".",TRUE,FALSE)</formula>
    </cfRule>
  </conditionalFormatting>
  <conditionalFormatting sqref="AU455">
    <cfRule type="expression" dxfId="1319" priority="2045">
      <formula>IF(RIGHT(TEXT(AU455,"0.#"),1)=".",FALSE,TRUE)</formula>
    </cfRule>
    <cfRule type="expression" dxfId="1318" priority="2046">
      <formula>IF(RIGHT(TEXT(AU455,"0.#"),1)=".",TRUE,FALSE)</formula>
    </cfRule>
  </conditionalFormatting>
  <conditionalFormatting sqref="AI455">
    <cfRule type="expression" dxfId="1317" priority="2039">
      <formula>IF(RIGHT(TEXT(AI455,"0.#"),1)=".",FALSE,TRUE)</formula>
    </cfRule>
    <cfRule type="expression" dxfId="1316" priority="2040">
      <formula>IF(RIGHT(TEXT(AI455,"0.#"),1)=".",TRUE,FALSE)</formula>
    </cfRule>
  </conditionalFormatting>
  <conditionalFormatting sqref="AI453">
    <cfRule type="expression" dxfId="1315" priority="2043">
      <formula>IF(RIGHT(TEXT(AI453,"0.#"),1)=".",FALSE,TRUE)</formula>
    </cfRule>
    <cfRule type="expression" dxfId="1314" priority="2044">
      <formula>IF(RIGHT(TEXT(AI453,"0.#"),1)=".",TRUE,FALSE)</formula>
    </cfRule>
  </conditionalFormatting>
  <conditionalFormatting sqref="AI454">
    <cfRule type="expression" dxfId="1313" priority="2041">
      <formula>IF(RIGHT(TEXT(AI454,"0.#"),1)=".",FALSE,TRUE)</formula>
    </cfRule>
    <cfRule type="expression" dxfId="1312" priority="2042">
      <formula>IF(RIGHT(TEXT(AI454,"0.#"),1)=".",TRUE,FALSE)</formula>
    </cfRule>
  </conditionalFormatting>
  <conditionalFormatting sqref="AQ454">
    <cfRule type="expression" dxfId="1311" priority="2037">
      <formula>IF(RIGHT(TEXT(AQ454,"0.#"),1)=".",FALSE,TRUE)</formula>
    </cfRule>
    <cfRule type="expression" dxfId="1310" priority="2038">
      <formula>IF(RIGHT(TEXT(AQ454,"0.#"),1)=".",TRUE,FALSE)</formula>
    </cfRule>
  </conditionalFormatting>
  <conditionalFormatting sqref="AQ455">
    <cfRule type="expression" dxfId="1309" priority="2035">
      <formula>IF(RIGHT(TEXT(AQ455,"0.#"),1)=".",FALSE,TRUE)</formula>
    </cfRule>
    <cfRule type="expression" dxfId="1308" priority="2036">
      <formula>IF(RIGHT(TEXT(AQ455,"0.#"),1)=".",TRUE,FALSE)</formula>
    </cfRule>
  </conditionalFormatting>
  <conditionalFormatting sqref="AQ453">
    <cfRule type="expression" dxfId="1307" priority="2033">
      <formula>IF(RIGHT(TEXT(AQ453,"0.#"),1)=".",FALSE,TRUE)</formula>
    </cfRule>
    <cfRule type="expression" dxfId="1306" priority="2034">
      <formula>IF(RIGHT(TEXT(AQ453,"0.#"),1)=".",TRUE,FALSE)</formula>
    </cfRule>
  </conditionalFormatting>
  <conditionalFormatting sqref="AE487">
    <cfRule type="expression" dxfId="1305" priority="1911">
      <formula>IF(RIGHT(TEXT(AE487,"0.#"),1)=".",FALSE,TRUE)</formula>
    </cfRule>
    <cfRule type="expression" dxfId="1304" priority="1912">
      <formula>IF(RIGHT(TEXT(AE487,"0.#"),1)=".",TRUE,FALSE)</formula>
    </cfRule>
  </conditionalFormatting>
  <conditionalFormatting sqref="AE488">
    <cfRule type="expression" dxfId="1303" priority="1909">
      <formula>IF(RIGHT(TEXT(AE488,"0.#"),1)=".",FALSE,TRUE)</formula>
    </cfRule>
    <cfRule type="expression" dxfId="1302" priority="1910">
      <formula>IF(RIGHT(TEXT(AE488,"0.#"),1)=".",TRUE,FALSE)</formula>
    </cfRule>
  </conditionalFormatting>
  <conditionalFormatting sqref="AE489">
    <cfRule type="expression" dxfId="1301" priority="1907">
      <formula>IF(RIGHT(TEXT(AE489,"0.#"),1)=".",FALSE,TRUE)</formula>
    </cfRule>
    <cfRule type="expression" dxfId="1300" priority="1908">
      <formula>IF(RIGHT(TEXT(AE489,"0.#"),1)=".",TRUE,FALSE)</formula>
    </cfRule>
  </conditionalFormatting>
  <conditionalFormatting sqref="AU487">
    <cfRule type="expression" dxfId="1299" priority="1899">
      <formula>IF(RIGHT(TEXT(AU487,"0.#"),1)=".",FALSE,TRUE)</formula>
    </cfRule>
    <cfRule type="expression" dxfId="1298" priority="1900">
      <formula>IF(RIGHT(TEXT(AU487,"0.#"),1)=".",TRUE,FALSE)</formula>
    </cfRule>
  </conditionalFormatting>
  <conditionalFormatting sqref="AU488">
    <cfRule type="expression" dxfId="1297" priority="1897">
      <formula>IF(RIGHT(TEXT(AU488,"0.#"),1)=".",FALSE,TRUE)</formula>
    </cfRule>
    <cfRule type="expression" dxfId="1296" priority="1898">
      <formula>IF(RIGHT(TEXT(AU488,"0.#"),1)=".",TRUE,FALSE)</formula>
    </cfRule>
  </conditionalFormatting>
  <conditionalFormatting sqref="AU489">
    <cfRule type="expression" dxfId="1295" priority="1895">
      <formula>IF(RIGHT(TEXT(AU489,"0.#"),1)=".",FALSE,TRUE)</formula>
    </cfRule>
    <cfRule type="expression" dxfId="1294" priority="1896">
      <formula>IF(RIGHT(TEXT(AU489,"0.#"),1)=".",TRUE,FALSE)</formula>
    </cfRule>
  </conditionalFormatting>
  <conditionalFormatting sqref="AQ488">
    <cfRule type="expression" dxfId="1293" priority="1887">
      <formula>IF(RIGHT(TEXT(AQ488,"0.#"),1)=".",FALSE,TRUE)</formula>
    </cfRule>
    <cfRule type="expression" dxfId="1292" priority="1888">
      <formula>IF(RIGHT(TEXT(AQ488,"0.#"),1)=".",TRUE,FALSE)</formula>
    </cfRule>
  </conditionalFormatting>
  <conditionalFormatting sqref="AQ489">
    <cfRule type="expression" dxfId="1291" priority="1885">
      <formula>IF(RIGHT(TEXT(AQ489,"0.#"),1)=".",FALSE,TRUE)</formula>
    </cfRule>
    <cfRule type="expression" dxfId="1290" priority="1886">
      <formula>IF(RIGHT(TEXT(AQ489,"0.#"),1)=".",TRUE,FALSE)</formula>
    </cfRule>
  </conditionalFormatting>
  <conditionalFormatting sqref="AQ487">
    <cfRule type="expression" dxfId="1289" priority="1883">
      <formula>IF(RIGHT(TEXT(AQ487,"0.#"),1)=".",FALSE,TRUE)</formula>
    </cfRule>
    <cfRule type="expression" dxfId="1288" priority="1884">
      <formula>IF(RIGHT(TEXT(AQ487,"0.#"),1)=".",TRUE,FALSE)</formula>
    </cfRule>
  </conditionalFormatting>
  <conditionalFormatting sqref="AE512">
    <cfRule type="expression" dxfId="1287" priority="1881">
      <formula>IF(RIGHT(TEXT(AE512,"0.#"),1)=".",FALSE,TRUE)</formula>
    </cfRule>
    <cfRule type="expression" dxfId="1286" priority="1882">
      <formula>IF(RIGHT(TEXT(AE512,"0.#"),1)=".",TRUE,FALSE)</formula>
    </cfRule>
  </conditionalFormatting>
  <conditionalFormatting sqref="AE513">
    <cfRule type="expression" dxfId="1285" priority="1879">
      <formula>IF(RIGHT(TEXT(AE513,"0.#"),1)=".",FALSE,TRUE)</formula>
    </cfRule>
    <cfRule type="expression" dxfId="1284" priority="1880">
      <formula>IF(RIGHT(TEXT(AE513,"0.#"),1)=".",TRUE,FALSE)</formula>
    </cfRule>
  </conditionalFormatting>
  <conditionalFormatting sqref="AE514">
    <cfRule type="expression" dxfId="1283" priority="1877">
      <formula>IF(RIGHT(TEXT(AE514,"0.#"),1)=".",FALSE,TRUE)</formula>
    </cfRule>
    <cfRule type="expression" dxfId="1282" priority="1878">
      <formula>IF(RIGHT(TEXT(AE514,"0.#"),1)=".",TRUE,FALSE)</formula>
    </cfRule>
  </conditionalFormatting>
  <conditionalFormatting sqref="AU512">
    <cfRule type="expression" dxfId="1281" priority="1869">
      <formula>IF(RIGHT(TEXT(AU512,"0.#"),1)=".",FALSE,TRUE)</formula>
    </cfRule>
    <cfRule type="expression" dxfId="1280" priority="1870">
      <formula>IF(RIGHT(TEXT(AU512,"0.#"),1)=".",TRUE,FALSE)</formula>
    </cfRule>
  </conditionalFormatting>
  <conditionalFormatting sqref="AU513">
    <cfRule type="expression" dxfId="1279" priority="1867">
      <formula>IF(RIGHT(TEXT(AU513,"0.#"),1)=".",FALSE,TRUE)</formula>
    </cfRule>
    <cfRule type="expression" dxfId="1278" priority="1868">
      <formula>IF(RIGHT(TEXT(AU513,"0.#"),1)=".",TRUE,FALSE)</formula>
    </cfRule>
  </conditionalFormatting>
  <conditionalFormatting sqref="AU514">
    <cfRule type="expression" dxfId="1277" priority="1865">
      <formula>IF(RIGHT(TEXT(AU514,"0.#"),1)=".",FALSE,TRUE)</formula>
    </cfRule>
    <cfRule type="expression" dxfId="1276" priority="1866">
      <formula>IF(RIGHT(TEXT(AU514,"0.#"),1)=".",TRUE,FALSE)</formula>
    </cfRule>
  </conditionalFormatting>
  <conditionalFormatting sqref="AQ513">
    <cfRule type="expression" dxfId="1275" priority="1857">
      <formula>IF(RIGHT(TEXT(AQ513,"0.#"),1)=".",FALSE,TRUE)</formula>
    </cfRule>
    <cfRule type="expression" dxfId="1274" priority="1858">
      <formula>IF(RIGHT(TEXT(AQ513,"0.#"),1)=".",TRUE,FALSE)</formula>
    </cfRule>
  </conditionalFormatting>
  <conditionalFormatting sqref="AQ514">
    <cfRule type="expression" dxfId="1273" priority="1855">
      <formula>IF(RIGHT(TEXT(AQ514,"0.#"),1)=".",FALSE,TRUE)</formula>
    </cfRule>
    <cfRule type="expression" dxfId="1272" priority="1856">
      <formula>IF(RIGHT(TEXT(AQ514,"0.#"),1)=".",TRUE,FALSE)</formula>
    </cfRule>
  </conditionalFormatting>
  <conditionalFormatting sqref="AQ512">
    <cfRule type="expression" dxfId="1271" priority="1853">
      <formula>IF(RIGHT(TEXT(AQ512,"0.#"),1)=".",FALSE,TRUE)</formula>
    </cfRule>
    <cfRule type="expression" dxfId="1270" priority="1854">
      <formula>IF(RIGHT(TEXT(AQ512,"0.#"),1)=".",TRUE,FALSE)</formula>
    </cfRule>
  </conditionalFormatting>
  <conditionalFormatting sqref="AE517">
    <cfRule type="expression" dxfId="1269" priority="1731">
      <formula>IF(RIGHT(TEXT(AE517,"0.#"),1)=".",FALSE,TRUE)</formula>
    </cfRule>
    <cfRule type="expression" dxfId="1268" priority="1732">
      <formula>IF(RIGHT(TEXT(AE517,"0.#"),1)=".",TRUE,FALSE)</formula>
    </cfRule>
  </conditionalFormatting>
  <conditionalFormatting sqref="AE518">
    <cfRule type="expression" dxfId="1267" priority="1729">
      <formula>IF(RIGHT(TEXT(AE518,"0.#"),1)=".",FALSE,TRUE)</formula>
    </cfRule>
    <cfRule type="expression" dxfId="1266" priority="1730">
      <formula>IF(RIGHT(TEXT(AE518,"0.#"),1)=".",TRUE,FALSE)</formula>
    </cfRule>
  </conditionalFormatting>
  <conditionalFormatting sqref="AE519">
    <cfRule type="expression" dxfId="1265" priority="1727">
      <formula>IF(RIGHT(TEXT(AE519,"0.#"),1)=".",FALSE,TRUE)</formula>
    </cfRule>
    <cfRule type="expression" dxfId="1264" priority="1728">
      <formula>IF(RIGHT(TEXT(AE519,"0.#"),1)=".",TRUE,FALSE)</formula>
    </cfRule>
  </conditionalFormatting>
  <conditionalFormatting sqref="AU517">
    <cfRule type="expression" dxfId="1263" priority="1719">
      <formula>IF(RIGHT(TEXT(AU517,"0.#"),1)=".",FALSE,TRUE)</formula>
    </cfRule>
    <cfRule type="expression" dxfId="1262" priority="1720">
      <formula>IF(RIGHT(TEXT(AU517,"0.#"),1)=".",TRUE,FALSE)</formula>
    </cfRule>
  </conditionalFormatting>
  <conditionalFormatting sqref="AU519">
    <cfRule type="expression" dxfId="1261" priority="1715">
      <formula>IF(RIGHT(TEXT(AU519,"0.#"),1)=".",FALSE,TRUE)</formula>
    </cfRule>
    <cfRule type="expression" dxfId="1260" priority="1716">
      <formula>IF(RIGHT(TEXT(AU519,"0.#"),1)=".",TRUE,FALSE)</formula>
    </cfRule>
  </conditionalFormatting>
  <conditionalFormatting sqref="AQ518">
    <cfRule type="expression" dxfId="1259" priority="1707">
      <formula>IF(RIGHT(TEXT(AQ518,"0.#"),1)=".",FALSE,TRUE)</formula>
    </cfRule>
    <cfRule type="expression" dxfId="1258" priority="1708">
      <formula>IF(RIGHT(TEXT(AQ518,"0.#"),1)=".",TRUE,FALSE)</formula>
    </cfRule>
  </conditionalFormatting>
  <conditionalFormatting sqref="AQ519">
    <cfRule type="expression" dxfId="1257" priority="1705">
      <formula>IF(RIGHT(TEXT(AQ519,"0.#"),1)=".",FALSE,TRUE)</formula>
    </cfRule>
    <cfRule type="expression" dxfId="1256" priority="1706">
      <formula>IF(RIGHT(TEXT(AQ519,"0.#"),1)=".",TRUE,FALSE)</formula>
    </cfRule>
  </conditionalFormatting>
  <conditionalFormatting sqref="AQ517">
    <cfRule type="expression" dxfId="1255" priority="1703">
      <formula>IF(RIGHT(TEXT(AQ517,"0.#"),1)=".",FALSE,TRUE)</formula>
    </cfRule>
    <cfRule type="expression" dxfId="1254" priority="1704">
      <formula>IF(RIGHT(TEXT(AQ517,"0.#"),1)=".",TRUE,FALSE)</formula>
    </cfRule>
  </conditionalFormatting>
  <conditionalFormatting sqref="AE522">
    <cfRule type="expression" dxfId="1253" priority="1701">
      <formula>IF(RIGHT(TEXT(AE522,"0.#"),1)=".",FALSE,TRUE)</formula>
    </cfRule>
    <cfRule type="expression" dxfId="1252" priority="1702">
      <formula>IF(RIGHT(TEXT(AE522,"0.#"),1)=".",TRUE,FALSE)</formula>
    </cfRule>
  </conditionalFormatting>
  <conditionalFormatting sqref="AE523">
    <cfRule type="expression" dxfId="1251" priority="1699">
      <formula>IF(RIGHT(TEXT(AE523,"0.#"),1)=".",FALSE,TRUE)</formula>
    </cfRule>
    <cfRule type="expression" dxfId="1250" priority="1700">
      <formula>IF(RIGHT(TEXT(AE523,"0.#"),1)=".",TRUE,FALSE)</formula>
    </cfRule>
  </conditionalFormatting>
  <conditionalFormatting sqref="AE524">
    <cfRule type="expression" dxfId="1249" priority="1697">
      <formula>IF(RIGHT(TEXT(AE524,"0.#"),1)=".",FALSE,TRUE)</formula>
    </cfRule>
    <cfRule type="expression" dxfId="1248" priority="1698">
      <formula>IF(RIGHT(TEXT(AE524,"0.#"),1)=".",TRUE,FALSE)</formula>
    </cfRule>
  </conditionalFormatting>
  <conditionalFormatting sqref="AU522">
    <cfRule type="expression" dxfId="1247" priority="1689">
      <formula>IF(RIGHT(TEXT(AU522,"0.#"),1)=".",FALSE,TRUE)</formula>
    </cfRule>
    <cfRule type="expression" dxfId="1246" priority="1690">
      <formula>IF(RIGHT(TEXT(AU522,"0.#"),1)=".",TRUE,FALSE)</formula>
    </cfRule>
  </conditionalFormatting>
  <conditionalFormatting sqref="AU523">
    <cfRule type="expression" dxfId="1245" priority="1687">
      <formula>IF(RIGHT(TEXT(AU523,"0.#"),1)=".",FALSE,TRUE)</formula>
    </cfRule>
    <cfRule type="expression" dxfId="1244" priority="1688">
      <formula>IF(RIGHT(TEXT(AU523,"0.#"),1)=".",TRUE,FALSE)</formula>
    </cfRule>
  </conditionalFormatting>
  <conditionalFormatting sqref="AU524">
    <cfRule type="expression" dxfId="1243" priority="1685">
      <formula>IF(RIGHT(TEXT(AU524,"0.#"),1)=".",FALSE,TRUE)</formula>
    </cfRule>
    <cfRule type="expression" dxfId="1242" priority="1686">
      <formula>IF(RIGHT(TEXT(AU524,"0.#"),1)=".",TRUE,FALSE)</formula>
    </cfRule>
  </conditionalFormatting>
  <conditionalFormatting sqref="AQ523">
    <cfRule type="expression" dxfId="1241" priority="1677">
      <formula>IF(RIGHT(TEXT(AQ523,"0.#"),1)=".",FALSE,TRUE)</formula>
    </cfRule>
    <cfRule type="expression" dxfId="1240" priority="1678">
      <formula>IF(RIGHT(TEXT(AQ523,"0.#"),1)=".",TRUE,FALSE)</formula>
    </cfRule>
  </conditionalFormatting>
  <conditionalFormatting sqref="AQ524">
    <cfRule type="expression" dxfId="1239" priority="1675">
      <formula>IF(RIGHT(TEXT(AQ524,"0.#"),1)=".",FALSE,TRUE)</formula>
    </cfRule>
    <cfRule type="expression" dxfId="1238" priority="1676">
      <formula>IF(RIGHT(TEXT(AQ524,"0.#"),1)=".",TRUE,FALSE)</formula>
    </cfRule>
  </conditionalFormatting>
  <conditionalFormatting sqref="AQ522">
    <cfRule type="expression" dxfId="1237" priority="1673">
      <formula>IF(RIGHT(TEXT(AQ522,"0.#"),1)=".",FALSE,TRUE)</formula>
    </cfRule>
    <cfRule type="expression" dxfId="1236" priority="1674">
      <formula>IF(RIGHT(TEXT(AQ522,"0.#"),1)=".",TRUE,FALSE)</formula>
    </cfRule>
  </conditionalFormatting>
  <conditionalFormatting sqref="AE527">
    <cfRule type="expression" dxfId="1235" priority="1671">
      <formula>IF(RIGHT(TEXT(AE527,"0.#"),1)=".",FALSE,TRUE)</formula>
    </cfRule>
    <cfRule type="expression" dxfId="1234" priority="1672">
      <formula>IF(RIGHT(TEXT(AE527,"0.#"),1)=".",TRUE,FALSE)</formula>
    </cfRule>
  </conditionalFormatting>
  <conditionalFormatting sqref="AE528">
    <cfRule type="expression" dxfId="1233" priority="1669">
      <formula>IF(RIGHT(TEXT(AE528,"0.#"),1)=".",FALSE,TRUE)</formula>
    </cfRule>
    <cfRule type="expression" dxfId="1232" priority="1670">
      <formula>IF(RIGHT(TEXT(AE528,"0.#"),1)=".",TRUE,FALSE)</formula>
    </cfRule>
  </conditionalFormatting>
  <conditionalFormatting sqref="AE529">
    <cfRule type="expression" dxfId="1231" priority="1667">
      <formula>IF(RIGHT(TEXT(AE529,"0.#"),1)=".",FALSE,TRUE)</formula>
    </cfRule>
    <cfRule type="expression" dxfId="1230" priority="1668">
      <formula>IF(RIGHT(TEXT(AE529,"0.#"),1)=".",TRUE,FALSE)</formula>
    </cfRule>
  </conditionalFormatting>
  <conditionalFormatting sqref="AU527">
    <cfRule type="expression" dxfId="1229" priority="1659">
      <formula>IF(RIGHT(TEXT(AU527,"0.#"),1)=".",FALSE,TRUE)</formula>
    </cfRule>
    <cfRule type="expression" dxfId="1228" priority="1660">
      <formula>IF(RIGHT(TEXT(AU527,"0.#"),1)=".",TRUE,FALSE)</formula>
    </cfRule>
  </conditionalFormatting>
  <conditionalFormatting sqref="AU528">
    <cfRule type="expression" dxfId="1227" priority="1657">
      <formula>IF(RIGHT(TEXT(AU528,"0.#"),1)=".",FALSE,TRUE)</formula>
    </cfRule>
    <cfRule type="expression" dxfId="1226" priority="1658">
      <formula>IF(RIGHT(TEXT(AU528,"0.#"),1)=".",TRUE,FALSE)</formula>
    </cfRule>
  </conditionalFormatting>
  <conditionalFormatting sqref="AU529">
    <cfRule type="expression" dxfId="1225" priority="1655">
      <formula>IF(RIGHT(TEXT(AU529,"0.#"),1)=".",FALSE,TRUE)</formula>
    </cfRule>
    <cfRule type="expression" dxfId="1224" priority="1656">
      <formula>IF(RIGHT(TEXT(AU529,"0.#"),1)=".",TRUE,FALSE)</formula>
    </cfRule>
  </conditionalFormatting>
  <conditionalFormatting sqref="AQ528">
    <cfRule type="expression" dxfId="1223" priority="1647">
      <formula>IF(RIGHT(TEXT(AQ528,"0.#"),1)=".",FALSE,TRUE)</formula>
    </cfRule>
    <cfRule type="expression" dxfId="1222" priority="1648">
      <formula>IF(RIGHT(TEXT(AQ528,"0.#"),1)=".",TRUE,FALSE)</formula>
    </cfRule>
  </conditionalFormatting>
  <conditionalFormatting sqref="AQ529">
    <cfRule type="expression" dxfId="1221" priority="1645">
      <formula>IF(RIGHT(TEXT(AQ529,"0.#"),1)=".",FALSE,TRUE)</formula>
    </cfRule>
    <cfRule type="expression" dxfId="1220" priority="1646">
      <formula>IF(RIGHT(TEXT(AQ529,"0.#"),1)=".",TRUE,FALSE)</formula>
    </cfRule>
  </conditionalFormatting>
  <conditionalFormatting sqref="AQ527">
    <cfRule type="expression" dxfId="1219" priority="1643">
      <formula>IF(RIGHT(TEXT(AQ527,"0.#"),1)=".",FALSE,TRUE)</formula>
    </cfRule>
    <cfRule type="expression" dxfId="1218" priority="1644">
      <formula>IF(RIGHT(TEXT(AQ527,"0.#"),1)=".",TRUE,FALSE)</formula>
    </cfRule>
  </conditionalFormatting>
  <conditionalFormatting sqref="AE532">
    <cfRule type="expression" dxfId="1217" priority="1641">
      <formula>IF(RIGHT(TEXT(AE532,"0.#"),1)=".",FALSE,TRUE)</formula>
    </cfRule>
    <cfRule type="expression" dxfId="1216" priority="1642">
      <formula>IF(RIGHT(TEXT(AE532,"0.#"),1)=".",TRUE,FALSE)</formula>
    </cfRule>
  </conditionalFormatting>
  <conditionalFormatting sqref="AM534">
    <cfRule type="expression" dxfId="1215" priority="1631">
      <formula>IF(RIGHT(TEXT(AM534,"0.#"),1)=".",FALSE,TRUE)</formula>
    </cfRule>
    <cfRule type="expression" dxfId="1214" priority="1632">
      <formula>IF(RIGHT(TEXT(AM534,"0.#"),1)=".",TRUE,FALSE)</formula>
    </cfRule>
  </conditionalFormatting>
  <conditionalFormatting sqref="AE533">
    <cfRule type="expression" dxfId="1213" priority="1639">
      <formula>IF(RIGHT(TEXT(AE533,"0.#"),1)=".",FALSE,TRUE)</formula>
    </cfRule>
    <cfRule type="expression" dxfId="1212" priority="1640">
      <formula>IF(RIGHT(TEXT(AE533,"0.#"),1)=".",TRUE,FALSE)</formula>
    </cfRule>
  </conditionalFormatting>
  <conditionalFormatting sqref="AE534">
    <cfRule type="expression" dxfId="1211" priority="1637">
      <formula>IF(RIGHT(TEXT(AE534,"0.#"),1)=".",FALSE,TRUE)</formula>
    </cfRule>
    <cfRule type="expression" dxfId="1210" priority="1638">
      <formula>IF(RIGHT(TEXT(AE534,"0.#"),1)=".",TRUE,FALSE)</formula>
    </cfRule>
  </conditionalFormatting>
  <conditionalFormatting sqref="AM532">
    <cfRule type="expression" dxfId="1209" priority="1635">
      <formula>IF(RIGHT(TEXT(AM532,"0.#"),1)=".",FALSE,TRUE)</formula>
    </cfRule>
    <cfRule type="expression" dxfId="1208" priority="1636">
      <formula>IF(RIGHT(TEXT(AM532,"0.#"),1)=".",TRUE,FALSE)</formula>
    </cfRule>
  </conditionalFormatting>
  <conditionalFormatting sqref="AM533">
    <cfRule type="expression" dxfId="1207" priority="1633">
      <formula>IF(RIGHT(TEXT(AM533,"0.#"),1)=".",FALSE,TRUE)</formula>
    </cfRule>
    <cfRule type="expression" dxfId="1206" priority="1634">
      <formula>IF(RIGHT(TEXT(AM533,"0.#"),1)=".",TRUE,FALSE)</formula>
    </cfRule>
  </conditionalFormatting>
  <conditionalFormatting sqref="AU532">
    <cfRule type="expression" dxfId="1205" priority="1629">
      <formula>IF(RIGHT(TEXT(AU532,"0.#"),1)=".",FALSE,TRUE)</formula>
    </cfRule>
    <cfRule type="expression" dxfId="1204" priority="1630">
      <formula>IF(RIGHT(TEXT(AU532,"0.#"),1)=".",TRUE,FALSE)</formula>
    </cfRule>
  </conditionalFormatting>
  <conditionalFormatting sqref="AU533">
    <cfRule type="expression" dxfId="1203" priority="1627">
      <formula>IF(RIGHT(TEXT(AU533,"0.#"),1)=".",FALSE,TRUE)</formula>
    </cfRule>
    <cfRule type="expression" dxfId="1202" priority="1628">
      <formula>IF(RIGHT(TEXT(AU533,"0.#"),1)=".",TRUE,FALSE)</formula>
    </cfRule>
  </conditionalFormatting>
  <conditionalFormatting sqref="AU534">
    <cfRule type="expression" dxfId="1201" priority="1625">
      <formula>IF(RIGHT(TEXT(AU534,"0.#"),1)=".",FALSE,TRUE)</formula>
    </cfRule>
    <cfRule type="expression" dxfId="1200" priority="1626">
      <formula>IF(RIGHT(TEXT(AU534,"0.#"),1)=".",TRUE,FALSE)</formula>
    </cfRule>
  </conditionalFormatting>
  <conditionalFormatting sqref="AI534">
    <cfRule type="expression" dxfId="1199" priority="1619">
      <formula>IF(RIGHT(TEXT(AI534,"0.#"),1)=".",FALSE,TRUE)</formula>
    </cfRule>
    <cfRule type="expression" dxfId="1198" priority="1620">
      <formula>IF(RIGHT(TEXT(AI534,"0.#"),1)=".",TRUE,FALSE)</formula>
    </cfRule>
  </conditionalFormatting>
  <conditionalFormatting sqref="AI532">
    <cfRule type="expression" dxfId="1197" priority="1623">
      <formula>IF(RIGHT(TEXT(AI532,"0.#"),1)=".",FALSE,TRUE)</formula>
    </cfRule>
    <cfRule type="expression" dxfId="1196" priority="1624">
      <formula>IF(RIGHT(TEXT(AI532,"0.#"),1)=".",TRUE,FALSE)</formula>
    </cfRule>
  </conditionalFormatting>
  <conditionalFormatting sqref="AI533">
    <cfRule type="expression" dxfId="1195" priority="1621">
      <formula>IF(RIGHT(TEXT(AI533,"0.#"),1)=".",FALSE,TRUE)</formula>
    </cfRule>
    <cfRule type="expression" dxfId="1194" priority="1622">
      <formula>IF(RIGHT(TEXT(AI533,"0.#"),1)=".",TRUE,FALSE)</formula>
    </cfRule>
  </conditionalFormatting>
  <conditionalFormatting sqref="AQ533">
    <cfRule type="expression" dxfId="1193" priority="1617">
      <formula>IF(RIGHT(TEXT(AQ533,"0.#"),1)=".",FALSE,TRUE)</formula>
    </cfRule>
    <cfRule type="expression" dxfId="1192" priority="1618">
      <formula>IF(RIGHT(TEXT(AQ533,"0.#"),1)=".",TRUE,FALSE)</formula>
    </cfRule>
  </conditionalFormatting>
  <conditionalFormatting sqref="AQ534">
    <cfRule type="expression" dxfId="1191" priority="1615">
      <formula>IF(RIGHT(TEXT(AQ534,"0.#"),1)=".",FALSE,TRUE)</formula>
    </cfRule>
    <cfRule type="expression" dxfId="1190" priority="1616">
      <formula>IF(RIGHT(TEXT(AQ534,"0.#"),1)=".",TRUE,FALSE)</formula>
    </cfRule>
  </conditionalFormatting>
  <conditionalFormatting sqref="AQ532">
    <cfRule type="expression" dxfId="1189" priority="1613">
      <formula>IF(RIGHT(TEXT(AQ532,"0.#"),1)=".",FALSE,TRUE)</formula>
    </cfRule>
    <cfRule type="expression" dxfId="1188" priority="1614">
      <formula>IF(RIGHT(TEXT(AQ532,"0.#"),1)=".",TRUE,FALSE)</formula>
    </cfRule>
  </conditionalFormatting>
  <conditionalFormatting sqref="AE541">
    <cfRule type="expression" dxfId="1187" priority="1611">
      <formula>IF(RIGHT(TEXT(AE541,"0.#"),1)=".",FALSE,TRUE)</formula>
    </cfRule>
    <cfRule type="expression" dxfId="1186" priority="1612">
      <formula>IF(RIGHT(TEXT(AE541,"0.#"),1)=".",TRUE,FALSE)</formula>
    </cfRule>
  </conditionalFormatting>
  <conditionalFormatting sqref="AE542">
    <cfRule type="expression" dxfId="1185" priority="1609">
      <formula>IF(RIGHT(TEXT(AE542,"0.#"),1)=".",FALSE,TRUE)</formula>
    </cfRule>
    <cfRule type="expression" dxfId="1184" priority="1610">
      <formula>IF(RIGHT(TEXT(AE542,"0.#"),1)=".",TRUE,FALSE)</formula>
    </cfRule>
  </conditionalFormatting>
  <conditionalFormatting sqref="AE543">
    <cfRule type="expression" dxfId="1183" priority="1607">
      <formula>IF(RIGHT(TEXT(AE543,"0.#"),1)=".",FALSE,TRUE)</formula>
    </cfRule>
    <cfRule type="expression" dxfId="1182" priority="1608">
      <formula>IF(RIGHT(TEXT(AE543,"0.#"),1)=".",TRUE,FALSE)</formula>
    </cfRule>
  </conditionalFormatting>
  <conditionalFormatting sqref="AU541">
    <cfRule type="expression" dxfId="1181" priority="1599">
      <formula>IF(RIGHT(TEXT(AU541,"0.#"),1)=".",FALSE,TRUE)</formula>
    </cfRule>
    <cfRule type="expression" dxfId="1180" priority="1600">
      <formula>IF(RIGHT(TEXT(AU541,"0.#"),1)=".",TRUE,FALSE)</formula>
    </cfRule>
  </conditionalFormatting>
  <conditionalFormatting sqref="AU542">
    <cfRule type="expression" dxfId="1179" priority="1597">
      <formula>IF(RIGHT(TEXT(AU542,"0.#"),1)=".",FALSE,TRUE)</formula>
    </cfRule>
    <cfRule type="expression" dxfId="1178" priority="1598">
      <formula>IF(RIGHT(TEXT(AU542,"0.#"),1)=".",TRUE,FALSE)</formula>
    </cfRule>
  </conditionalFormatting>
  <conditionalFormatting sqref="AU543">
    <cfRule type="expression" dxfId="1177" priority="1595">
      <formula>IF(RIGHT(TEXT(AU543,"0.#"),1)=".",FALSE,TRUE)</formula>
    </cfRule>
    <cfRule type="expression" dxfId="1176" priority="1596">
      <formula>IF(RIGHT(TEXT(AU543,"0.#"),1)=".",TRUE,FALSE)</formula>
    </cfRule>
  </conditionalFormatting>
  <conditionalFormatting sqref="AQ542">
    <cfRule type="expression" dxfId="1175" priority="1587">
      <formula>IF(RIGHT(TEXT(AQ542,"0.#"),1)=".",FALSE,TRUE)</formula>
    </cfRule>
    <cfRule type="expression" dxfId="1174" priority="1588">
      <formula>IF(RIGHT(TEXT(AQ542,"0.#"),1)=".",TRUE,FALSE)</formula>
    </cfRule>
  </conditionalFormatting>
  <conditionalFormatting sqref="AQ543">
    <cfRule type="expression" dxfId="1173" priority="1585">
      <formula>IF(RIGHT(TEXT(AQ543,"0.#"),1)=".",FALSE,TRUE)</formula>
    </cfRule>
    <cfRule type="expression" dxfId="1172" priority="1586">
      <formula>IF(RIGHT(TEXT(AQ543,"0.#"),1)=".",TRUE,FALSE)</formula>
    </cfRule>
  </conditionalFormatting>
  <conditionalFormatting sqref="AQ541">
    <cfRule type="expression" dxfId="1171" priority="1583">
      <formula>IF(RIGHT(TEXT(AQ541,"0.#"),1)=".",FALSE,TRUE)</formula>
    </cfRule>
    <cfRule type="expression" dxfId="1170" priority="1584">
      <formula>IF(RIGHT(TEXT(AQ541,"0.#"),1)=".",TRUE,FALSE)</formula>
    </cfRule>
  </conditionalFormatting>
  <conditionalFormatting sqref="AE566">
    <cfRule type="expression" dxfId="1169" priority="1581">
      <formula>IF(RIGHT(TEXT(AE566,"0.#"),1)=".",FALSE,TRUE)</formula>
    </cfRule>
    <cfRule type="expression" dxfId="1168" priority="1582">
      <formula>IF(RIGHT(TEXT(AE566,"0.#"),1)=".",TRUE,FALSE)</formula>
    </cfRule>
  </conditionalFormatting>
  <conditionalFormatting sqref="AE567">
    <cfRule type="expression" dxfId="1167" priority="1579">
      <formula>IF(RIGHT(TEXT(AE567,"0.#"),1)=".",FALSE,TRUE)</formula>
    </cfRule>
    <cfRule type="expression" dxfId="1166" priority="1580">
      <formula>IF(RIGHT(TEXT(AE567,"0.#"),1)=".",TRUE,FALSE)</formula>
    </cfRule>
  </conditionalFormatting>
  <conditionalFormatting sqref="AE568">
    <cfRule type="expression" dxfId="1165" priority="1577">
      <formula>IF(RIGHT(TEXT(AE568,"0.#"),1)=".",FALSE,TRUE)</formula>
    </cfRule>
    <cfRule type="expression" dxfId="1164" priority="1578">
      <formula>IF(RIGHT(TEXT(AE568,"0.#"),1)=".",TRUE,FALSE)</formula>
    </cfRule>
  </conditionalFormatting>
  <conditionalFormatting sqref="AU566">
    <cfRule type="expression" dxfId="1163" priority="1569">
      <formula>IF(RIGHT(TEXT(AU566,"0.#"),1)=".",FALSE,TRUE)</formula>
    </cfRule>
    <cfRule type="expression" dxfId="1162" priority="1570">
      <formula>IF(RIGHT(TEXT(AU566,"0.#"),1)=".",TRUE,FALSE)</formula>
    </cfRule>
  </conditionalFormatting>
  <conditionalFormatting sqref="AU567">
    <cfRule type="expression" dxfId="1161" priority="1567">
      <formula>IF(RIGHT(TEXT(AU567,"0.#"),1)=".",FALSE,TRUE)</formula>
    </cfRule>
    <cfRule type="expression" dxfId="1160" priority="1568">
      <formula>IF(RIGHT(TEXT(AU567,"0.#"),1)=".",TRUE,FALSE)</formula>
    </cfRule>
  </conditionalFormatting>
  <conditionalFormatting sqref="AU568">
    <cfRule type="expression" dxfId="1159" priority="1565">
      <formula>IF(RIGHT(TEXT(AU568,"0.#"),1)=".",FALSE,TRUE)</formula>
    </cfRule>
    <cfRule type="expression" dxfId="1158" priority="1566">
      <formula>IF(RIGHT(TEXT(AU568,"0.#"),1)=".",TRUE,FALSE)</formula>
    </cfRule>
  </conditionalFormatting>
  <conditionalFormatting sqref="AQ567">
    <cfRule type="expression" dxfId="1157" priority="1557">
      <formula>IF(RIGHT(TEXT(AQ567,"0.#"),1)=".",FALSE,TRUE)</formula>
    </cfRule>
    <cfRule type="expression" dxfId="1156" priority="1558">
      <formula>IF(RIGHT(TEXT(AQ567,"0.#"),1)=".",TRUE,FALSE)</formula>
    </cfRule>
  </conditionalFormatting>
  <conditionalFormatting sqref="AQ568">
    <cfRule type="expression" dxfId="1155" priority="1555">
      <formula>IF(RIGHT(TEXT(AQ568,"0.#"),1)=".",FALSE,TRUE)</formula>
    </cfRule>
    <cfRule type="expression" dxfId="1154" priority="1556">
      <formula>IF(RIGHT(TEXT(AQ568,"0.#"),1)=".",TRUE,FALSE)</formula>
    </cfRule>
  </conditionalFormatting>
  <conditionalFormatting sqref="AQ566">
    <cfRule type="expression" dxfId="1153" priority="1553">
      <formula>IF(RIGHT(TEXT(AQ566,"0.#"),1)=".",FALSE,TRUE)</formula>
    </cfRule>
    <cfRule type="expression" dxfId="1152" priority="1554">
      <formula>IF(RIGHT(TEXT(AQ566,"0.#"),1)=".",TRUE,FALSE)</formula>
    </cfRule>
  </conditionalFormatting>
  <conditionalFormatting sqref="AE546">
    <cfRule type="expression" dxfId="1151" priority="1551">
      <formula>IF(RIGHT(TEXT(AE546,"0.#"),1)=".",FALSE,TRUE)</formula>
    </cfRule>
    <cfRule type="expression" dxfId="1150" priority="1552">
      <formula>IF(RIGHT(TEXT(AE546,"0.#"),1)=".",TRUE,FALSE)</formula>
    </cfRule>
  </conditionalFormatting>
  <conditionalFormatting sqref="AE547">
    <cfRule type="expression" dxfId="1149" priority="1549">
      <formula>IF(RIGHT(TEXT(AE547,"0.#"),1)=".",FALSE,TRUE)</formula>
    </cfRule>
    <cfRule type="expression" dxfId="1148" priority="1550">
      <formula>IF(RIGHT(TEXT(AE547,"0.#"),1)=".",TRUE,FALSE)</formula>
    </cfRule>
  </conditionalFormatting>
  <conditionalFormatting sqref="AE548">
    <cfRule type="expression" dxfId="1147" priority="1547">
      <formula>IF(RIGHT(TEXT(AE548,"0.#"),1)=".",FALSE,TRUE)</formula>
    </cfRule>
    <cfRule type="expression" dxfId="1146" priority="1548">
      <formula>IF(RIGHT(TEXT(AE548,"0.#"),1)=".",TRUE,FALSE)</formula>
    </cfRule>
  </conditionalFormatting>
  <conditionalFormatting sqref="AU546">
    <cfRule type="expression" dxfId="1145" priority="1539">
      <formula>IF(RIGHT(TEXT(AU546,"0.#"),1)=".",FALSE,TRUE)</formula>
    </cfRule>
    <cfRule type="expression" dxfId="1144" priority="1540">
      <formula>IF(RIGHT(TEXT(AU546,"0.#"),1)=".",TRUE,FALSE)</formula>
    </cfRule>
  </conditionalFormatting>
  <conditionalFormatting sqref="AU547">
    <cfRule type="expression" dxfId="1143" priority="1537">
      <formula>IF(RIGHT(TEXT(AU547,"0.#"),1)=".",FALSE,TRUE)</formula>
    </cfRule>
    <cfRule type="expression" dxfId="1142" priority="1538">
      <formula>IF(RIGHT(TEXT(AU547,"0.#"),1)=".",TRUE,FALSE)</formula>
    </cfRule>
  </conditionalFormatting>
  <conditionalFormatting sqref="AU548">
    <cfRule type="expression" dxfId="1141" priority="1535">
      <formula>IF(RIGHT(TEXT(AU548,"0.#"),1)=".",FALSE,TRUE)</formula>
    </cfRule>
    <cfRule type="expression" dxfId="1140" priority="1536">
      <formula>IF(RIGHT(TEXT(AU548,"0.#"),1)=".",TRUE,FALSE)</formula>
    </cfRule>
  </conditionalFormatting>
  <conditionalFormatting sqref="AQ547">
    <cfRule type="expression" dxfId="1139" priority="1527">
      <formula>IF(RIGHT(TEXT(AQ547,"0.#"),1)=".",FALSE,TRUE)</formula>
    </cfRule>
    <cfRule type="expression" dxfId="1138" priority="1528">
      <formula>IF(RIGHT(TEXT(AQ547,"0.#"),1)=".",TRUE,FALSE)</formula>
    </cfRule>
  </conditionalFormatting>
  <conditionalFormatting sqref="AQ546">
    <cfRule type="expression" dxfId="1137" priority="1523">
      <formula>IF(RIGHT(TEXT(AQ546,"0.#"),1)=".",FALSE,TRUE)</formula>
    </cfRule>
    <cfRule type="expression" dxfId="1136" priority="1524">
      <formula>IF(RIGHT(TEXT(AQ546,"0.#"),1)=".",TRUE,FALSE)</formula>
    </cfRule>
  </conditionalFormatting>
  <conditionalFormatting sqref="AE551">
    <cfRule type="expression" dxfId="1135" priority="1521">
      <formula>IF(RIGHT(TEXT(AE551,"0.#"),1)=".",FALSE,TRUE)</formula>
    </cfRule>
    <cfRule type="expression" dxfId="1134" priority="1522">
      <formula>IF(RIGHT(TEXT(AE551,"0.#"),1)=".",TRUE,FALSE)</formula>
    </cfRule>
  </conditionalFormatting>
  <conditionalFormatting sqref="AE553">
    <cfRule type="expression" dxfId="1133" priority="1517">
      <formula>IF(RIGHT(TEXT(AE553,"0.#"),1)=".",FALSE,TRUE)</formula>
    </cfRule>
    <cfRule type="expression" dxfId="1132" priority="1518">
      <formula>IF(RIGHT(TEXT(AE553,"0.#"),1)=".",TRUE,FALSE)</formula>
    </cfRule>
  </conditionalFormatting>
  <conditionalFormatting sqref="AU551">
    <cfRule type="expression" dxfId="1131" priority="1509">
      <formula>IF(RIGHT(TEXT(AU551,"0.#"),1)=".",FALSE,TRUE)</formula>
    </cfRule>
    <cfRule type="expression" dxfId="1130" priority="1510">
      <formula>IF(RIGHT(TEXT(AU551,"0.#"),1)=".",TRUE,FALSE)</formula>
    </cfRule>
  </conditionalFormatting>
  <conditionalFormatting sqref="AU553">
    <cfRule type="expression" dxfId="1129" priority="1505">
      <formula>IF(RIGHT(TEXT(AU553,"0.#"),1)=".",FALSE,TRUE)</formula>
    </cfRule>
    <cfRule type="expression" dxfId="1128" priority="1506">
      <formula>IF(RIGHT(TEXT(AU553,"0.#"),1)=".",TRUE,FALSE)</formula>
    </cfRule>
  </conditionalFormatting>
  <conditionalFormatting sqref="AQ552">
    <cfRule type="expression" dxfId="1127" priority="1497">
      <formula>IF(RIGHT(TEXT(AQ552,"0.#"),1)=".",FALSE,TRUE)</formula>
    </cfRule>
    <cfRule type="expression" dxfId="1126" priority="1498">
      <formula>IF(RIGHT(TEXT(AQ552,"0.#"),1)=".",TRUE,FALSE)</formula>
    </cfRule>
  </conditionalFormatting>
  <conditionalFormatting sqref="AU561">
    <cfRule type="expression" dxfId="1125" priority="1449">
      <formula>IF(RIGHT(TEXT(AU561,"0.#"),1)=".",FALSE,TRUE)</formula>
    </cfRule>
    <cfRule type="expression" dxfId="1124" priority="1450">
      <formula>IF(RIGHT(TEXT(AU561,"0.#"),1)=".",TRUE,FALSE)</formula>
    </cfRule>
  </conditionalFormatting>
  <conditionalFormatting sqref="AU562">
    <cfRule type="expression" dxfId="1123" priority="1447">
      <formula>IF(RIGHT(TEXT(AU562,"0.#"),1)=".",FALSE,TRUE)</formula>
    </cfRule>
    <cfRule type="expression" dxfId="1122" priority="1448">
      <formula>IF(RIGHT(TEXT(AU562,"0.#"),1)=".",TRUE,FALSE)</formula>
    </cfRule>
  </conditionalFormatting>
  <conditionalFormatting sqref="AU563">
    <cfRule type="expression" dxfId="1121" priority="1445">
      <formula>IF(RIGHT(TEXT(AU563,"0.#"),1)=".",FALSE,TRUE)</formula>
    </cfRule>
    <cfRule type="expression" dxfId="1120" priority="1446">
      <formula>IF(RIGHT(TEXT(AU563,"0.#"),1)=".",TRUE,FALSE)</formula>
    </cfRule>
  </conditionalFormatting>
  <conditionalFormatting sqref="AQ562">
    <cfRule type="expression" dxfId="1119" priority="1437">
      <formula>IF(RIGHT(TEXT(AQ562,"0.#"),1)=".",FALSE,TRUE)</formula>
    </cfRule>
    <cfRule type="expression" dxfId="1118" priority="1438">
      <formula>IF(RIGHT(TEXT(AQ562,"0.#"),1)=".",TRUE,FALSE)</formula>
    </cfRule>
  </conditionalFormatting>
  <conditionalFormatting sqref="AQ563">
    <cfRule type="expression" dxfId="1117" priority="1435">
      <formula>IF(RIGHT(TEXT(AQ563,"0.#"),1)=".",FALSE,TRUE)</formula>
    </cfRule>
    <cfRule type="expression" dxfId="1116" priority="1436">
      <formula>IF(RIGHT(TEXT(AQ563,"0.#"),1)=".",TRUE,FALSE)</formula>
    </cfRule>
  </conditionalFormatting>
  <conditionalFormatting sqref="AQ561">
    <cfRule type="expression" dxfId="1115" priority="1433">
      <formula>IF(RIGHT(TEXT(AQ561,"0.#"),1)=".",FALSE,TRUE)</formula>
    </cfRule>
    <cfRule type="expression" dxfId="1114" priority="1434">
      <formula>IF(RIGHT(TEXT(AQ561,"0.#"),1)=".",TRUE,FALSE)</formula>
    </cfRule>
  </conditionalFormatting>
  <conditionalFormatting sqref="AE571">
    <cfRule type="expression" dxfId="1113" priority="1431">
      <formula>IF(RIGHT(TEXT(AE571,"0.#"),1)=".",FALSE,TRUE)</formula>
    </cfRule>
    <cfRule type="expression" dxfId="1112" priority="1432">
      <formula>IF(RIGHT(TEXT(AE571,"0.#"),1)=".",TRUE,FALSE)</formula>
    </cfRule>
  </conditionalFormatting>
  <conditionalFormatting sqref="AE572">
    <cfRule type="expression" dxfId="1111" priority="1429">
      <formula>IF(RIGHT(TEXT(AE572,"0.#"),1)=".",FALSE,TRUE)</formula>
    </cfRule>
    <cfRule type="expression" dxfId="1110" priority="1430">
      <formula>IF(RIGHT(TEXT(AE572,"0.#"),1)=".",TRUE,FALSE)</formula>
    </cfRule>
  </conditionalFormatting>
  <conditionalFormatting sqref="AE573">
    <cfRule type="expression" dxfId="1109" priority="1427">
      <formula>IF(RIGHT(TEXT(AE573,"0.#"),1)=".",FALSE,TRUE)</formula>
    </cfRule>
    <cfRule type="expression" dxfId="1108" priority="1428">
      <formula>IF(RIGHT(TEXT(AE573,"0.#"),1)=".",TRUE,FALSE)</formula>
    </cfRule>
  </conditionalFormatting>
  <conditionalFormatting sqref="AU571">
    <cfRule type="expression" dxfId="1107" priority="1419">
      <formula>IF(RIGHT(TEXT(AU571,"0.#"),1)=".",FALSE,TRUE)</formula>
    </cfRule>
    <cfRule type="expression" dxfId="1106" priority="1420">
      <formula>IF(RIGHT(TEXT(AU571,"0.#"),1)=".",TRUE,FALSE)</formula>
    </cfRule>
  </conditionalFormatting>
  <conditionalFormatting sqref="AU572">
    <cfRule type="expression" dxfId="1105" priority="1417">
      <formula>IF(RIGHT(TEXT(AU572,"0.#"),1)=".",FALSE,TRUE)</formula>
    </cfRule>
    <cfRule type="expression" dxfId="1104" priority="1418">
      <formula>IF(RIGHT(TEXT(AU572,"0.#"),1)=".",TRUE,FALSE)</formula>
    </cfRule>
  </conditionalFormatting>
  <conditionalFormatting sqref="AU573">
    <cfRule type="expression" dxfId="1103" priority="1415">
      <formula>IF(RIGHT(TEXT(AU573,"0.#"),1)=".",FALSE,TRUE)</formula>
    </cfRule>
    <cfRule type="expression" dxfId="1102" priority="1416">
      <formula>IF(RIGHT(TEXT(AU573,"0.#"),1)=".",TRUE,FALSE)</formula>
    </cfRule>
  </conditionalFormatting>
  <conditionalFormatting sqref="AQ572">
    <cfRule type="expression" dxfId="1101" priority="1407">
      <formula>IF(RIGHT(TEXT(AQ572,"0.#"),1)=".",FALSE,TRUE)</formula>
    </cfRule>
    <cfRule type="expression" dxfId="1100" priority="1408">
      <formula>IF(RIGHT(TEXT(AQ572,"0.#"),1)=".",TRUE,FALSE)</formula>
    </cfRule>
  </conditionalFormatting>
  <conditionalFormatting sqref="AQ573">
    <cfRule type="expression" dxfId="1099" priority="1405">
      <formula>IF(RIGHT(TEXT(AQ573,"0.#"),1)=".",FALSE,TRUE)</formula>
    </cfRule>
    <cfRule type="expression" dxfId="1098" priority="1406">
      <formula>IF(RIGHT(TEXT(AQ573,"0.#"),1)=".",TRUE,FALSE)</formula>
    </cfRule>
  </conditionalFormatting>
  <conditionalFormatting sqref="AQ571">
    <cfRule type="expression" dxfId="1097" priority="1403">
      <formula>IF(RIGHT(TEXT(AQ571,"0.#"),1)=".",FALSE,TRUE)</formula>
    </cfRule>
    <cfRule type="expression" dxfId="1096" priority="1404">
      <formula>IF(RIGHT(TEXT(AQ571,"0.#"),1)=".",TRUE,FALSE)</formula>
    </cfRule>
  </conditionalFormatting>
  <conditionalFormatting sqref="AE576">
    <cfRule type="expression" dxfId="1095" priority="1401">
      <formula>IF(RIGHT(TEXT(AE576,"0.#"),1)=".",FALSE,TRUE)</formula>
    </cfRule>
    <cfRule type="expression" dxfId="1094" priority="1402">
      <formula>IF(RIGHT(TEXT(AE576,"0.#"),1)=".",TRUE,FALSE)</formula>
    </cfRule>
  </conditionalFormatting>
  <conditionalFormatting sqref="AE577">
    <cfRule type="expression" dxfId="1093" priority="1399">
      <formula>IF(RIGHT(TEXT(AE577,"0.#"),1)=".",FALSE,TRUE)</formula>
    </cfRule>
    <cfRule type="expression" dxfId="1092" priority="1400">
      <formula>IF(RIGHT(TEXT(AE577,"0.#"),1)=".",TRUE,FALSE)</formula>
    </cfRule>
  </conditionalFormatting>
  <conditionalFormatting sqref="AE578">
    <cfRule type="expression" dxfId="1091" priority="1397">
      <formula>IF(RIGHT(TEXT(AE578,"0.#"),1)=".",FALSE,TRUE)</formula>
    </cfRule>
    <cfRule type="expression" dxfId="1090" priority="1398">
      <formula>IF(RIGHT(TEXT(AE578,"0.#"),1)=".",TRUE,FALSE)</formula>
    </cfRule>
  </conditionalFormatting>
  <conditionalFormatting sqref="AU576">
    <cfRule type="expression" dxfId="1089" priority="1389">
      <formula>IF(RIGHT(TEXT(AU576,"0.#"),1)=".",FALSE,TRUE)</formula>
    </cfRule>
    <cfRule type="expression" dxfId="1088" priority="1390">
      <formula>IF(RIGHT(TEXT(AU576,"0.#"),1)=".",TRUE,FALSE)</formula>
    </cfRule>
  </conditionalFormatting>
  <conditionalFormatting sqref="AU577">
    <cfRule type="expression" dxfId="1087" priority="1387">
      <formula>IF(RIGHT(TEXT(AU577,"0.#"),1)=".",FALSE,TRUE)</formula>
    </cfRule>
    <cfRule type="expression" dxfId="1086" priority="1388">
      <formula>IF(RIGHT(TEXT(AU577,"0.#"),1)=".",TRUE,FALSE)</formula>
    </cfRule>
  </conditionalFormatting>
  <conditionalFormatting sqref="AU578">
    <cfRule type="expression" dxfId="1085" priority="1385">
      <formula>IF(RIGHT(TEXT(AU578,"0.#"),1)=".",FALSE,TRUE)</formula>
    </cfRule>
    <cfRule type="expression" dxfId="1084" priority="1386">
      <formula>IF(RIGHT(TEXT(AU578,"0.#"),1)=".",TRUE,FALSE)</formula>
    </cfRule>
  </conditionalFormatting>
  <conditionalFormatting sqref="AQ577">
    <cfRule type="expression" dxfId="1083" priority="1377">
      <formula>IF(RIGHT(TEXT(AQ577,"0.#"),1)=".",FALSE,TRUE)</formula>
    </cfRule>
    <cfRule type="expression" dxfId="1082" priority="1378">
      <formula>IF(RIGHT(TEXT(AQ577,"0.#"),1)=".",TRUE,FALSE)</formula>
    </cfRule>
  </conditionalFormatting>
  <conditionalFormatting sqref="AQ578">
    <cfRule type="expression" dxfId="1081" priority="1375">
      <formula>IF(RIGHT(TEXT(AQ578,"0.#"),1)=".",FALSE,TRUE)</formula>
    </cfRule>
    <cfRule type="expression" dxfId="1080" priority="1376">
      <formula>IF(RIGHT(TEXT(AQ578,"0.#"),1)=".",TRUE,FALSE)</formula>
    </cfRule>
  </conditionalFormatting>
  <conditionalFormatting sqref="AQ576">
    <cfRule type="expression" dxfId="1079" priority="1373">
      <formula>IF(RIGHT(TEXT(AQ576,"0.#"),1)=".",FALSE,TRUE)</formula>
    </cfRule>
    <cfRule type="expression" dxfId="1078" priority="1374">
      <formula>IF(RIGHT(TEXT(AQ576,"0.#"),1)=".",TRUE,FALSE)</formula>
    </cfRule>
  </conditionalFormatting>
  <conditionalFormatting sqref="AE581">
    <cfRule type="expression" dxfId="1077" priority="1371">
      <formula>IF(RIGHT(TEXT(AE581,"0.#"),1)=".",FALSE,TRUE)</formula>
    </cfRule>
    <cfRule type="expression" dxfId="1076" priority="1372">
      <formula>IF(RIGHT(TEXT(AE581,"0.#"),1)=".",TRUE,FALSE)</formula>
    </cfRule>
  </conditionalFormatting>
  <conditionalFormatting sqref="AE582">
    <cfRule type="expression" dxfId="1075" priority="1369">
      <formula>IF(RIGHT(TEXT(AE582,"0.#"),1)=".",FALSE,TRUE)</formula>
    </cfRule>
    <cfRule type="expression" dxfId="1074" priority="1370">
      <formula>IF(RIGHT(TEXT(AE582,"0.#"),1)=".",TRUE,FALSE)</formula>
    </cfRule>
  </conditionalFormatting>
  <conditionalFormatting sqref="AE583">
    <cfRule type="expression" dxfId="1073" priority="1367">
      <formula>IF(RIGHT(TEXT(AE583,"0.#"),1)=".",FALSE,TRUE)</formula>
    </cfRule>
    <cfRule type="expression" dxfId="1072" priority="1368">
      <formula>IF(RIGHT(TEXT(AE583,"0.#"),1)=".",TRUE,FALSE)</formula>
    </cfRule>
  </conditionalFormatting>
  <conditionalFormatting sqref="AU581">
    <cfRule type="expression" dxfId="1071" priority="1359">
      <formula>IF(RIGHT(TEXT(AU581,"0.#"),1)=".",FALSE,TRUE)</formula>
    </cfRule>
    <cfRule type="expression" dxfId="1070" priority="1360">
      <formula>IF(RIGHT(TEXT(AU581,"0.#"),1)=".",TRUE,FALSE)</formula>
    </cfRule>
  </conditionalFormatting>
  <conditionalFormatting sqref="AQ582">
    <cfRule type="expression" dxfId="1069" priority="1347">
      <formula>IF(RIGHT(TEXT(AQ582,"0.#"),1)=".",FALSE,TRUE)</formula>
    </cfRule>
    <cfRule type="expression" dxfId="1068" priority="1348">
      <formula>IF(RIGHT(TEXT(AQ582,"0.#"),1)=".",TRUE,FALSE)</formula>
    </cfRule>
  </conditionalFormatting>
  <conditionalFormatting sqref="AQ583">
    <cfRule type="expression" dxfId="1067" priority="1345">
      <formula>IF(RIGHT(TEXT(AQ583,"0.#"),1)=".",FALSE,TRUE)</formula>
    </cfRule>
    <cfRule type="expression" dxfId="1066" priority="1346">
      <formula>IF(RIGHT(TEXT(AQ583,"0.#"),1)=".",TRUE,FALSE)</formula>
    </cfRule>
  </conditionalFormatting>
  <conditionalFormatting sqref="AQ581">
    <cfRule type="expression" dxfId="1065" priority="1343">
      <formula>IF(RIGHT(TEXT(AQ581,"0.#"),1)=".",FALSE,TRUE)</formula>
    </cfRule>
    <cfRule type="expression" dxfId="1064" priority="1344">
      <formula>IF(RIGHT(TEXT(AQ581,"0.#"),1)=".",TRUE,FALSE)</formula>
    </cfRule>
  </conditionalFormatting>
  <conditionalFormatting sqref="AE586">
    <cfRule type="expression" dxfId="1063" priority="1341">
      <formula>IF(RIGHT(TEXT(AE586,"0.#"),1)=".",FALSE,TRUE)</formula>
    </cfRule>
    <cfRule type="expression" dxfId="1062" priority="1342">
      <formula>IF(RIGHT(TEXT(AE586,"0.#"),1)=".",TRUE,FALSE)</formula>
    </cfRule>
  </conditionalFormatting>
  <conditionalFormatting sqref="AM588">
    <cfRule type="expression" dxfId="1061" priority="1331">
      <formula>IF(RIGHT(TEXT(AM588,"0.#"),1)=".",FALSE,TRUE)</formula>
    </cfRule>
    <cfRule type="expression" dxfId="1060" priority="1332">
      <formula>IF(RIGHT(TEXT(AM588,"0.#"),1)=".",TRUE,FALSE)</formula>
    </cfRule>
  </conditionalFormatting>
  <conditionalFormatting sqref="AE587">
    <cfRule type="expression" dxfId="1059" priority="1339">
      <formula>IF(RIGHT(TEXT(AE587,"0.#"),1)=".",FALSE,TRUE)</formula>
    </cfRule>
    <cfRule type="expression" dxfId="1058" priority="1340">
      <formula>IF(RIGHT(TEXT(AE587,"0.#"),1)=".",TRUE,FALSE)</formula>
    </cfRule>
  </conditionalFormatting>
  <conditionalFormatting sqref="AE588">
    <cfRule type="expression" dxfId="1057" priority="1337">
      <formula>IF(RIGHT(TEXT(AE588,"0.#"),1)=".",FALSE,TRUE)</formula>
    </cfRule>
    <cfRule type="expression" dxfId="1056" priority="1338">
      <formula>IF(RIGHT(TEXT(AE588,"0.#"),1)=".",TRUE,FALSE)</formula>
    </cfRule>
  </conditionalFormatting>
  <conditionalFormatting sqref="AM586">
    <cfRule type="expression" dxfId="1055" priority="1335">
      <formula>IF(RIGHT(TEXT(AM586,"0.#"),1)=".",FALSE,TRUE)</formula>
    </cfRule>
    <cfRule type="expression" dxfId="1054" priority="1336">
      <formula>IF(RIGHT(TEXT(AM586,"0.#"),1)=".",TRUE,FALSE)</formula>
    </cfRule>
  </conditionalFormatting>
  <conditionalFormatting sqref="AM587">
    <cfRule type="expression" dxfId="1053" priority="1333">
      <formula>IF(RIGHT(TEXT(AM587,"0.#"),1)=".",FALSE,TRUE)</formula>
    </cfRule>
    <cfRule type="expression" dxfId="1052" priority="1334">
      <formula>IF(RIGHT(TEXT(AM587,"0.#"),1)=".",TRUE,FALSE)</formula>
    </cfRule>
  </conditionalFormatting>
  <conditionalFormatting sqref="AU586">
    <cfRule type="expression" dxfId="1051" priority="1329">
      <formula>IF(RIGHT(TEXT(AU586,"0.#"),1)=".",FALSE,TRUE)</formula>
    </cfRule>
    <cfRule type="expression" dxfId="1050" priority="1330">
      <formula>IF(RIGHT(TEXT(AU586,"0.#"),1)=".",TRUE,FALSE)</formula>
    </cfRule>
  </conditionalFormatting>
  <conditionalFormatting sqref="AU587">
    <cfRule type="expression" dxfId="1049" priority="1327">
      <formula>IF(RIGHT(TEXT(AU587,"0.#"),1)=".",FALSE,TRUE)</formula>
    </cfRule>
    <cfRule type="expression" dxfId="1048" priority="1328">
      <formula>IF(RIGHT(TEXT(AU587,"0.#"),1)=".",TRUE,FALSE)</formula>
    </cfRule>
  </conditionalFormatting>
  <conditionalFormatting sqref="AU588">
    <cfRule type="expression" dxfId="1047" priority="1325">
      <formula>IF(RIGHT(TEXT(AU588,"0.#"),1)=".",FALSE,TRUE)</formula>
    </cfRule>
    <cfRule type="expression" dxfId="1046" priority="1326">
      <formula>IF(RIGHT(TEXT(AU588,"0.#"),1)=".",TRUE,FALSE)</formula>
    </cfRule>
  </conditionalFormatting>
  <conditionalFormatting sqref="AI588">
    <cfRule type="expression" dxfId="1045" priority="1319">
      <formula>IF(RIGHT(TEXT(AI588,"0.#"),1)=".",FALSE,TRUE)</formula>
    </cfRule>
    <cfRule type="expression" dxfId="1044" priority="1320">
      <formula>IF(RIGHT(TEXT(AI588,"0.#"),1)=".",TRUE,FALSE)</formula>
    </cfRule>
  </conditionalFormatting>
  <conditionalFormatting sqref="AI586">
    <cfRule type="expression" dxfId="1043" priority="1323">
      <formula>IF(RIGHT(TEXT(AI586,"0.#"),1)=".",FALSE,TRUE)</formula>
    </cfRule>
    <cfRule type="expression" dxfId="1042" priority="1324">
      <formula>IF(RIGHT(TEXT(AI586,"0.#"),1)=".",TRUE,FALSE)</formula>
    </cfRule>
  </conditionalFormatting>
  <conditionalFormatting sqref="AI587">
    <cfRule type="expression" dxfId="1041" priority="1321">
      <formula>IF(RIGHT(TEXT(AI587,"0.#"),1)=".",FALSE,TRUE)</formula>
    </cfRule>
    <cfRule type="expression" dxfId="1040" priority="1322">
      <formula>IF(RIGHT(TEXT(AI587,"0.#"),1)=".",TRUE,FALSE)</formula>
    </cfRule>
  </conditionalFormatting>
  <conditionalFormatting sqref="AQ587">
    <cfRule type="expression" dxfId="1039" priority="1317">
      <formula>IF(RIGHT(TEXT(AQ587,"0.#"),1)=".",FALSE,TRUE)</formula>
    </cfRule>
    <cfRule type="expression" dxfId="1038" priority="1318">
      <formula>IF(RIGHT(TEXT(AQ587,"0.#"),1)=".",TRUE,FALSE)</formula>
    </cfRule>
  </conditionalFormatting>
  <conditionalFormatting sqref="AQ588">
    <cfRule type="expression" dxfId="1037" priority="1315">
      <formula>IF(RIGHT(TEXT(AQ588,"0.#"),1)=".",FALSE,TRUE)</formula>
    </cfRule>
    <cfRule type="expression" dxfId="1036" priority="1316">
      <formula>IF(RIGHT(TEXT(AQ588,"0.#"),1)=".",TRUE,FALSE)</formula>
    </cfRule>
  </conditionalFormatting>
  <conditionalFormatting sqref="AQ586">
    <cfRule type="expression" dxfId="1035" priority="1313">
      <formula>IF(RIGHT(TEXT(AQ586,"0.#"),1)=".",FALSE,TRUE)</formula>
    </cfRule>
    <cfRule type="expression" dxfId="1034" priority="1314">
      <formula>IF(RIGHT(TEXT(AQ586,"0.#"),1)=".",TRUE,FALSE)</formula>
    </cfRule>
  </conditionalFormatting>
  <conditionalFormatting sqref="AE595">
    <cfRule type="expression" dxfId="1033" priority="1311">
      <formula>IF(RIGHT(TEXT(AE595,"0.#"),1)=".",FALSE,TRUE)</formula>
    </cfRule>
    <cfRule type="expression" dxfId="1032" priority="1312">
      <formula>IF(RIGHT(TEXT(AE595,"0.#"),1)=".",TRUE,FALSE)</formula>
    </cfRule>
  </conditionalFormatting>
  <conditionalFormatting sqref="AE596">
    <cfRule type="expression" dxfId="1031" priority="1309">
      <formula>IF(RIGHT(TEXT(AE596,"0.#"),1)=".",FALSE,TRUE)</formula>
    </cfRule>
    <cfRule type="expression" dxfId="1030" priority="1310">
      <formula>IF(RIGHT(TEXT(AE596,"0.#"),1)=".",TRUE,FALSE)</formula>
    </cfRule>
  </conditionalFormatting>
  <conditionalFormatting sqref="AE597">
    <cfRule type="expression" dxfId="1029" priority="1307">
      <formula>IF(RIGHT(TEXT(AE597,"0.#"),1)=".",FALSE,TRUE)</formula>
    </cfRule>
    <cfRule type="expression" dxfId="1028" priority="1308">
      <formula>IF(RIGHT(TEXT(AE597,"0.#"),1)=".",TRUE,FALSE)</formula>
    </cfRule>
  </conditionalFormatting>
  <conditionalFormatting sqref="AU595">
    <cfRule type="expression" dxfId="1027" priority="1299">
      <formula>IF(RIGHT(TEXT(AU595,"0.#"),1)=".",FALSE,TRUE)</formula>
    </cfRule>
    <cfRule type="expression" dxfId="1026" priority="1300">
      <formula>IF(RIGHT(TEXT(AU595,"0.#"),1)=".",TRUE,FALSE)</formula>
    </cfRule>
  </conditionalFormatting>
  <conditionalFormatting sqref="AU596">
    <cfRule type="expression" dxfId="1025" priority="1297">
      <formula>IF(RIGHT(TEXT(AU596,"0.#"),1)=".",FALSE,TRUE)</formula>
    </cfRule>
    <cfRule type="expression" dxfId="1024" priority="1298">
      <formula>IF(RIGHT(TEXT(AU596,"0.#"),1)=".",TRUE,FALSE)</formula>
    </cfRule>
  </conditionalFormatting>
  <conditionalFormatting sqref="AU597">
    <cfRule type="expression" dxfId="1023" priority="1295">
      <formula>IF(RIGHT(TEXT(AU597,"0.#"),1)=".",FALSE,TRUE)</formula>
    </cfRule>
    <cfRule type="expression" dxfId="1022" priority="1296">
      <formula>IF(RIGHT(TEXT(AU597,"0.#"),1)=".",TRUE,FALSE)</formula>
    </cfRule>
  </conditionalFormatting>
  <conditionalFormatting sqref="AQ596">
    <cfRule type="expression" dxfId="1021" priority="1287">
      <formula>IF(RIGHT(TEXT(AQ596,"0.#"),1)=".",FALSE,TRUE)</formula>
    </cfRule>
    <cfRule type="expression" dxfId="1020" priority="1288">
      <formula>IF(RIGHT(TEXT(AQ596,"0.#"),1)=".",TRUE,FALSE)</formula>
    </cfRule>
  </conditionalFormatting>
  <conditionalFormatting sqref="AQ597">
    <cfRule type="expression" dxfId="1019" priority="1285">
      <formula>IF(RIGHT(TEXT(AQ597,"0.#"),1)=".",FALSE,TRUE)</formula>
    </cfRule>
    <cfRule type="expression" dxfId="1018" priority="1286">
      <formula>IF(RIGHT(TEXT(AQ597,"0.#"),1)=".",TRUE,FALSE)</formula>
    </cfRule>
  </conditionalFormatting>
  <conditionalFormatting sqref="AQ595">
    <cfRule type="expression" dxfId="1017" priority="1283">
      <formula>IF(RIGHT(TEXT(AQ595,"0.#"),1)=".",FALSE,TRUE)</formula>
    </cfRule>
    <cfRule type="expression" dxfId="1016" priority="1284">
      <formula>IF(RIGHT(TEXT(AQ595,"0.#"),1)=".",TRUE,FALSE)</formula>
    </cfRule>
  </conditionalFormatting>
  <conditionalFormatting sqref="AE620">
    <cfRule type="expression" dxfId="1015" priority="1281">
      <formula>IF(RIGHT(TEXT(AE620,"0.#"),1)=".",FALSE,TRUE)</formula>
    </cfRule>
    <cfRule type="expression" dxfId="1014" priority="1282">
      <formula>IF(RIGHT(TEXT(AE620,"0.#"),1)=".",TRUE,FALSE)</formula>
    </cfRule>
  </conditionalFormatting>
  <conditionalFormatting sqref="AE621">
    <cfRule type="expression" dxfId="1013" priority="1279">
      <formula>IF(RIGHT(TEXT(AE621,"0.#"),1)=".",FALSE,TRUE)</formula>
    </cfRule>
    <cfRule type="expression" dxfId="1012" priority="1280">
      <formula>IF(RIGHT(TEXT(AE621,"0.#"),1)=".",TRUE,FALSE)</formula>
    </cfRule>
  </conditionalFormatting>
  <conditionalFormatting sqref="AE622">
    <cfRule type="expression" dxfId="1011" priority="1277">
      <formula>IF(RIGHT(TEXT(AE622,"0.#"),1)=".",FALSE,TRUE)</formula>
    </cfRule>
    <cfRule type="expression" dxfId="1010" priority="1278">
      <formula>IF(RIGHT(TEXT(AE622,"0.#"),1)=".",TRUE,FALSE)</formula>
    </cfRule>
  </conditionalFormatting>
  <conditionalFormatting sqref="AU620">
    <cfRule type="expression" dxfId="1009" priority="1269">
      <formula>IF(RIGHT(TEXT(AU620,"0.#"),1)=".",FALSE,TRUE)</formula>
    </cfRule>
    <cfRule type="expression" dxfId="1008" priority="1270">
      <formula>IF(RIGHT(TEXT(AU620,"0.#"),1)=".",TRUE,FALSE)</formula>
    </cfRule>
  </conditionalFormatting>
  <conditionalFormatting sqref="AU621">
    <cfRule type="expression" dxfId="1007" priority="1267">
      <formula>IF(RIGHT(TEXT(AU621,"0.#"),1)=".",FALSE,TRUE)</formula>
    </cfRule>
    <cfRule type="expression" dxfId="1006" priority="1268">
      <formula>IF(RIGHT(TEXT(AU621,"0.#"),1)=".",TRUE,FALSE)</formula>
    </cfRule>
  </conditionalFormatting>
  <conditionalFormatting sqref="AU622">
    <cfRule type="expression" dxfId="1005" priority="1265">
      <formula>IF(RIGHT(TEXT(AU622,"0.#"),1)=".",FALSE,TRUE)</formula>
    </cfRule>
    <cfRule type="expression" dxfId="1004" priority="1266">
      <formula>IF(RIGHT(TEXT(AU622,"0.#"),1)=".",TRUE,FALSE)</formula>
    </cfRule>
  </conditionalFormatting>
  <conditionalFormatting sqref="AQ621">
    <cfRule type="expression" dxfId="1003" priority="1257">
      <formula>IF(RIGHT(TEXT(AQ621,"0.#"),1)=".",FALSE,TRUE)</formula>
    </cfRule>
    <cfRule type="expression" dxfId="1002" priority="1258">
      <formula>IF(RIGHT(TEXT(AQ621,"0.#"),1)=".",TRUE,FALSE)</formula>
    </cfRule>
  </conditionalFormatting>
  <conditionalFormatting sqref="AQ622">
    <cfRule type="expression" dxfId="1001" priority="1255">
      <formula>IF(RIGHT(TEXT(AQ622,"0.#"),1)=".",FALSE,TRUE)</formula>
    </cfRule>
    <cfRule type="expression" dxfId="1000" priority="1256">
      <formula>IF(RIGHT(TEXT(AQ622,"0.#"),1)=".",TRUE,FALSE)</formula>
    </cfRule>
  </conditionalFormatting>
  <conditionalFormatting sqref="AQ620">
    <cfRule type="expression" dxfId="999" priority="1253">
      <formula>IF(RIGHT(TEXT(AQ620,"0.#"),1)=".",FALSE,TRUE)</formula>
    </cfRule>
    <cfRule type="expression" dxfId="998" priority="1254">
      <formula>IF(RIGHT(TEXT(AQ620,"0.#"),1)=".",TRUE,FALSE)</formula>
    </cfRule>
  </conditionalFormatting>
  <conditionalFormatting sqref="AE600">
    <cfRule type="expression" dxfId="997" priority="1251">
      <formula>IF(RIGHT(TEXT(AE600,"0.#"),1)=".",FALSE,TRUE)</formula>
    </cfRule>
    <cfRule type="expression" dxfId="996" priority="1252">
      <formula>IF(RIGHT(TEXT(AE600,"0.#"),1)=".",TRUE,FALSE)</formula>
    </cfRule>
  </conditionalFormatting>
  <conditionalFormatting sqref="AE601">
    <cfRule type="expression" dxfId="995" priority="1249">
      <formula>IF(RIGHT(TEXT(AE601,"0.#"),1)=".",FALSE,TRUE)</formula>
    </cfRule>
    <cfRule type="expression" dxfId="994" priority="1250">
      <formula>IF(RIGHT(TEXT(AE601,"0.#"),1)=".",TRUE,FALSE)</formula>
    </cfRule>
  </conditionalFormatting>
  <conditionalFormatting sqref="AE602">
    <cfRule type="expression" dxfId="993" priority="1247">
      <formula>IF(RIGHT(TEXT(AE602,"0.#"),1)=".",FALSE,TRUE)</formula>
    </cfRule>
    <cfRule type="expression" dxfId="992" priority="1248">
      <formula>IF(RIGHT(TEXT(AE602,"0.#"),1)=".",TRUE,FALSE)</formula>
    </cfRule>
  </conditionalFormatting>
  <conditionalFormatting sqref="AU600">
    <cfRule type="expression" dxfId="991" priority="1239">
      <formula>IF(RIGHT(TEXT(AU600,"0.#"),1)=".",FALSE,TRUE)</formula>
    </cfRule>
    <cfRule type="expression" dxfId="990" priority="1240">
      <formula>IF(RIGHT(TEXT(AU600,"0.#"),1)=".",TRUE,FALSE)</formula>
    </cfRule>
  </conditionalFormatting>
  <conditionalFormatting sqref="AU601">
    <cfRule type="expression" dxfId="989" priority="1237">
      <formula>IF(RIGHT(TEXT(AU601,"0.#"),1)=".",FALSE,TRUE)</formula>
    </cfRule>
    <cfRule type="expression" dxfId="988" priority="1238">
      <formula>IF(RIGHT(TEXT(AU601,"0.#"),1)=".",TRUE,FALSE)</formula>
    </cfRule>
  </conditionalFormatting>
  <conditionalFormatting sqref="AU602">
    <cfRule type="expression" dxfId="987" priority="1235">
      <formula>IF(RIGHT(TEXT(AU602,"0.#"),1)=".",FALSE,TRUE)</formula>
    </cfRule>
    <cfRule type="expression" dxfId="986" priority="1236">
      <formula>IF(RIGHT(TEXT(AU602,"0.#"),1)=".",TRUE,FALSE)</formula>
    </cfRule>
  </conditionalFormatting>
  <conditionalFormatting sqref="AQ601">
    <cfRule type="expression" dxfId="985" priority="1227">
      <formula>IF(RIGHT(TEXT(AQ601,"0.#"),1)=".",FALSE,TRUE)</formula>
    </cfRule>
    <cfRule type="expression" dxfId="984" priority="1228">
      <formula>IF(RIGHT(TEXT(AQ601,"0.#"),1)=".",TRUE,FALSE)</formula>
    </cfRule>
  </conditionalFormatting>
  <conditionalFormatting sqref="AQ602">
    <cfRule type="expression" dxfId="983" priority="1225">
      <formula>IF(RIGHT(TEXT(AQ602,"0.#"),1)=".",FALSE,TRUE)</formula>
    </cfRule>
    <cfRule type="expression" dxfId="982" priority="1226">
      <formula>IF(RIGHT(TEXT(AQ602,"0.#"),1)=".",TRUE,FALSE)</formula>
    </cfRule>
  </conditionalFormatting>
  <conditionalFormatting sqref="AQ600">
    <cfRule type="expression" dxfId="981" priority="1223">
      <formula>IF(RIGHT(TEXT(AQ600,"0.#"),1)=".",FALSE,TRUE)</formula>
    </cfRule>
    <cfRule type="expression" dxfId="980" priority="1224">
      <formula>IF(RIGHT(TEXT(AQ600,"0.#"),1)=".",TRUE,FALSE)</formula>
    </cfRule>
  </conditionalFormatting>
  <conditionalFormatting sqref="AE605">
    <cfRule type="expression" dxfId="979" priority="1221">
      <formula>IF(RIGHT(TEXT(AE605,"0.#"),1)=".",FALSE,TRUE)</formula>
    </cfRule>
    <cfRule type="expression" dxfId="978" priority="1222">
      <formula>IF(RIGHT(TEXT(AE605,"0.#"),1)=".",TRUE,FALSE)</formula>
    </cfRule>
  </conditionalFormatting>
  <conditionalFormatting sqref="AE606">
    <cfRule type="expression" dxfId="977" priority="1219">
      <formula>IF(RIGHT(TEXT(AE606,"0.#"),1)=".",FALSE,TRUE)</formula>
    </cfRule>
    <cfRule type="expression" dxfId="976" priority="1220">
      <formula>IF(RIGHT(TEXT(AE606,"0.#"),1)=".",TRUE,FALSE)</formula>
    </cfRule>
  </conditionalFormatting>
  <conditionalFormatting sqref="AE607">
    <cfRule type="expression" dxfId="975" priority="1217">
      <formula>IF(RIGHT(TEXT(AE607,"0.#"),1)=".",FALSE,TRUE)</formula>
    </cfRule>
    <cfRule type="expression" dxfId="974" priority="1218">
      <formula>IF(RIGHT(TEXT(AE607,"0.#"),1)=".",TRUE,FALSE)</formula>
    </cfRule>
  </conditionalFormatting>
  <conditionalFormatting sqref="AU605">
    <cfRule type="expression" dxfId="973" priority="1209">
      <formula>IF(RIGHT(TEXT(AU605,"0.#"),1)=".",FALSE,TRUE)</formula>
    </cfRule>
    <cfRule type="expression" dxfId="972" priority="1210">
      <formula>IF(RIGHT(TEXT(AU605,"0.#"),1)=".",TRUE,FALSE)</formula>
    </cfRule>
  </conditionalFormatting>
  <conditionalFormatting sqref="AU606">
    <cfRule type="expression" dxfId="971" priority="1207">
      <formula>IF(RIGHT(TEXT(AU606,"0.#"),1)=".",FALSE,TRUE)</formula>
    </cfRule>
    <cfRule type="expression" dxfId="970" priority="1208">
      <formula>IF(RIGHT(TEXT(AU606,"0.#"),1)=".",TRUE,FALSE)</formula>
    </cfRule>
  </conditionalFormatting>
  <conditionalFormatting sqref="AU607">
    <cfRule type="expression" dxfId="969" priority="1205">
      <formula>IF(RIGHT(TEXT(AU607,"0.#"),1)=".",FALSE,TRUE)</formula>
    </cfRule>
    <cfRule type="expression" dxfId="968" priority="1206">
      <formula>IF(RIGHT(TEXT(AU607,"0.#"),1)=".",TRUE,FALSE)</formula>
    </cfRule>
  </conditionalFormatting>
  <conditionalFormatting sqref="AQ606">
    <cfRule type="expression" dxfId="967" priority="1197">
      <formula>IF(RIGHT(TEXT(AQ606,"0.#"),1)=".",FALSE,TRUE)</formula>
    </cfRule>
    <cfRule type="expression" dxfId="966" priority="1198">
      <formula>IF(RIGHT(TEXT(AQ606,"0.#"),1)=".",TRUE,FALSE)</formula>
    </cfRule>
  </conditionalFormatting>
  <conditionalFormatting sqref="AQ607">
    <cfRule type="expression" dxfId="965" priority="1195">
      <formula>IF(RIGHT(TEXT(AQ607,"0.#"),1)=".",FALSE,TRUE)</formula>
    </cfRule>
    <cfRule type="expression" dxfId="964" priority="1196">
      <formula>IF(RIGHT(TEXT(AQ607,"0.#"),1)=".",TRUE,FALSE)</formula>
    </cfRule>
  </conditionalFormatting>
  <conditionalFormatting sqref="AQ605">
    <cfRule type="expression" dxfId="963" priority="1193">
      <formula>IF(RIGHT(TEXT(AQ605,"0.#"),1)=".",FALSE,TRUE)</formula>
    </cfRule>
    <cfRule type="expression" dxfId="962" priority="1194">
      <formula>IF(RIGHT(TEXT(AQ605,"0.#"),1)=".",TRUE,FALSE)</formula>
    </cfRule>
  </conditionalFormatting>
  <conditionalFormatting sqref="AE610">
    <cfRule type="expression" dxfId="961" priority="1191">
      <formula>IF(RIGHT(TEXT(AE610,"0.#"),1)=".",FALSE,TRUE)</formula>
    </cfRule>
    <cfRule type="expression" dxfId="960" priority="1192">
      <formula>IF(RIGHT(TEXT(AE610,"0.#"),1)=".",TRUE,FALSE)</formula>
    </cfRule>
  </conditionalFormatting>
  <conditionalFormatting sqref="AE611">
    <cfRule type="expression" dxfId="959" priority="1189">
      <formula>IF(RIGHT(TEXT(AE611,"0.#"),1)=".",FALSE,TRUE)</formula>
    </cfRule>
    <cfRule type="expression" dxfId="958" priority="1190">
      <formula>IF(RIGHT(TEXT(AE611,"0.#"),1)=".",TRUE,FALSE)</formula>
    </cfRule>
  </conditionalFormatting>
  <conditionalFormatting sqref="AE612">
    <cfRule type="expression" dxfId="957" priority="1187">
      <formula>IF(RIGHT(TEXT(AE612,"0.#"),1)=".",FALSE,TRUE)</formula>
    </cfRule>
    <cfRule type="expression" dxfId="956" priority="1188">
      <formula>IF(RIGHT(TEXT(AE612,"0.#"),1)=".",TRUE,FALSE)</formula>
    </cfRule>
  </conditionalFormatting>
  <conditionalFormatting sqref="AU610">
    <cfRule type="expression" dxfId="955" priority="1179">
      <formula>IF(RIGHT(TEXT(AU610,"0.#"),1)=".",FALSE,TRUE)</formula>
    </cfRule>
    <cfRule type="expression" dxfId="954" priority="1180">
      <formula>IF(RIGHT(TEXT(AU610,"0.#"),1)=".",TRUE,FALSE)</formula>
    </cfRule>
  </conditionalFormatting>
  <conditionalFormatting sqref="AU611">
    <cfRule type="expression" dxfId="953" priority="1177">
      <formula>IF(RIGHT(TEXT(AU611,"0.#"),1)=".",FALSE,TRUE)</formula>
    </cfRule>
    <cfRule type="expression" dxfId="952" priority="1178">
      <formula>IF(RIGHT(TEXT(AU611,"0.#"),1)=".",TRUE,FALSE)</formula>
    </cfRule>
  </conditionalFormatting>
  <conditionalFormatting sqref="AU612">
    <cfRule type="expression" dxfId="951" priority="1175">
      <formula>IF(RIGHT(TEXT(AU612,"0.#"),1)=".",FALSE,TRUE)</formula>
    </cfRule>
    <cfRule type="expression" dxfId="950" priority="1176">
      <formula>IF(RIGHT(TEXT(AU612,"0.#"),1)=".",TRUE,FALSE)</formula>
    </cfRule>
  </conditionalFormatting>
  <conditionalFormatting sqref="AQ611">
    <cfRule type="expression" dxfId="949" priority="1167">
      <formula>IF(RIGHT(TEXT(AQ611,"0.#"),1)=".",FALSE,TRUE)</formula>
    </cfRule>
    <cfRule type="expression" dxfId="948" priority="1168">
      <formula>IF(RIGHT(TEXT(AQ611,"0.#"),1)=".",TRUE,FALSE)</formula>
    </cfRule>
  </conditionalFormatting>
  <conditionalFormatting sqref="AQ612">
    <cfRule type="expression" dxfId="947" priority="1165">
      <formula>IF(RIGHT(TEXT(AQ612,"0.#"),1)=".",FALSE,TRUE)</formula>
    </cfRule>
    <cfRule type="expression" dxfId="946" priority="1166">
      <formula>IF(RIGHT(TEXT(AQ612,"0.#"),1)=".",TRUE,FALSE)</formula>
    </cfRule>
  </conditionalFormatting>
  <conditionalFormatting sqref="AQ610">
    <cfRule type="expression" dxfId="945" priority="1163">
      <formula>IF(RIGHT(TEXT(AQ610,"0.#"),1)=".",FALSE,TRUE)</formula>
    </cfRule>
    <cfRule type="expression" dxfId="944" priority="1164">
      <formula>IF(RIGHT(TEXT(AQ610,"0.#"),1)=".",TRUE,FALSE)</formula>
    </cfRule>
  </conditionalFormatting>
  <conditionalFormatting sqref="AE615">
    <cfRule type="expression" dxfId="943" priority="1161">
      <formula>IF(RIGHT(TEXT(AE615,"0.#"),1)=".",FALSE,TRUE)</formula>
    </cfRule>
    <cfRule type="expression" dxfId="942" priority="1162">
      <formula>IF(RIGHT(TEXT(AE615,"0.#"),1)=".",TRUE,FALSE)</formula>
    </cfRule>
  </conditionalFormatting>
  <conditionalFormatting sqref="AE616">
    <cfRule type="expression" dxfId="941" priority="1159">
      <formula>IF(RIGHT(TEXT(AE616,"0.#"),1)=".",FALSE,TRUE)</formula>
    </cfRule>
    <cfRule type="expression" dxfId="940" priority="1160">
      <formula>IF(RIGHT(TEXT(AE616,"0.#"),1)=".",TRUE,FALSE)</formula>
    </cfRule>
  </conditionalFormatting>
  <conditionalFormatting sqref="AE617">
    <cfRule type="expression" dxfId="939" priority="1157">
      <formula>IF(RIGHT(TEXT(AE617,"0.#"),1)=".",FALSE,TRUE)</formula>
    </cfRule>
    <cfRule type="expression" dxfId="938" priority="1158">
      <formula>IF(RIGHT(TEXT(AE617,"0.#"),1)=".",TRUE,FALSE)</formula>
    </cfRule>
  </conditionalFormatting>
  <conditionalFormatting sqref="AU615">
    <cfRule type="expression" dxfId="937" priority="1149">
      <formula>IF(RIGHT(TEXT(AU615,"0.#"),1)=".",FALSE,TRUE)</formula>
    </cfRule>
    <cfRule type="expression" dxfId="936" priority="1150">
      <formula>IF(RIGHT(TEXT(AU615,"0.#"),1)=".",TRUE,FALSE)</formula>
    </cfRule>
  </conditionalFormatting>
  <conditionalFormatting sqref="AU616">
    <cfRule type="expression" dxfId="935" priority="1147">
      <formula>IF(RIGHT(TEXT(AU616,"0.#"),1)=".",FALSE,TRUE)</formula>
    </cfRule>
    <cfRule type="expression" dxfId="934" priority="1148">
      <formula>IF(RIGHT(TEXT(AU616,"0.#"),1)=".",TRUE,FALSE)</formula>
    </cfRule>
  </conditionalFormatting>
  <conditionalFormatting sqref="AU617">
    <cfRule type="expression" dxfId="933" priority="1145">
      <formula>IF(RIGHT(TEXT(AU617,"0.#"),1)=".",FALSE,TRUE)</formula>
    </cfRule>
    <cfRule type="expression" dxfId="932" priority="1146">
      <formula>IF(RIGHT(TEXT(AU617,"0.#"),1)=".",TRUE,FALSE)</formula>
    </cfRule>
  </conditionalFormatting>
  <conditionalFormatting sqref="AQ616">
    <cfRule type="expression" dxfId="931" priority="1137">
      <formula>IF(RIGHT(TEXT(AQ616,"0.#"),1)=".",FALSE,TRUE)</formula>
    </cfRule>
    <cfRule type="expression" dxfId="930" priority="1138">
      <formula>IF(RIGHT(TEXT(AQ616,"0.#"),1)=".",TRUE,FALSE)</formula>
    </cfRule>
  </conditionalFormatting>
  <conditionalFormatting sqref="AQ617">
    <cfRule type="expression" dxfId="929" priority="1135">
      <formula>IF(RIGHT(TEXT(AQ617,"0.#"),1)=".",FALSE,TRUE)</formula>
    </cfRule>
    <cfRule type="expression" dxfId="928" priority="1136">
      <formula>IF(RIGHT(TEXT(AQ617,"0.#"),1)=".",TRUE,FALSE)</formula>
    </cfRule>
  </conditionalFormatting>
  <conditionalFormatting sqref="AQ615">
    <cfRule type="expression" dxfId="927" priority="1133">
      <formula>IF(RIGHT(TEXT(AQ615,"0.#"),1)=".",FALSE,TRUE)</formula>
    </cfRule>
    <cfRule type="expression" dxfId="926" priority="1134">
      <formula>IF(RIGHT(TEXT(AQ615,"0.#"),1)=".",TRUE,FALSE)</formula>
    </cfRule>
  </conditionalFormatting>
  <conditionalFormatting sqref="AE625">
    <cfRule type="expression" dxfId="925" priority="1131">
      <formula>IF(RIGHT(TEXT(AE625,"0.#"),1)=".",FALSE,TRUE)</formula>
    </cfRule>
    <cfRule type="expression" dxfId="924" priority="1132">
      <formula>IF(RIGHT(TEXT(AE625,"0.#"),1)=".",TRUE,FALSE)</formula>
    </cfRule>
  </conditionalFormatting>
  <conditionalFormatting sqref="AE626">
    <cfRule type="expression" dxfId="923" priority="1129">
      <formula>IF(RIGHT(TEXT(AE626,"0.#"),1)=".",FALSE,TRUE)</formula>
    </cfRule>
    <cfRule type="expression" dxfId="922" priority="1130">
      <formula>IF(RIGHT(TEXT(AE626,"0.#"),1)=".",TRUE,FALSE)</formula>
    </cfRule>
  </conditionalFormatting>
  <conditionalFormatting sqref="AE627">
    <cfRule type="expression" dxfId="921" priority="1127">
      <formula>IF(RIGHT(TEXT(AE627,"0.#"),1)=".",FALSE,TRUE)</formula>
    </cfRule>
    <cfRule type="expression" dxfId="920" priority="1128">
      <formula>IF(RIGHT(TEXT(AE627,"0.#"),1)=".",TRUE,FALSE)</formula>
    </cfRule>
  </conditionalFormatting>
  <conditionalFormatting sqref="AU625">
    <cfRule type="expression" dxfId="919" priority="1119">
      <formula>IF(RIGHT(TEXT(AU625,"0.#"),1)=".",FALSE,TRUE)</formula>
    </cfRule>
    <cfRule type="expression" dxfId="918" priority="1120">
      <formula>IF(RIGHT(TEXT(AU625,"0.#"),1)=".",TRUE,FALSE)</formula>
    </cfRule>
  </conditionalFormatting>
  <conditionalFormatting sqref="AU626">
    <cfRule type="expression" dxfId="917" priority="1117">
      <formula>IF(RIGHT(TEXT(AU626,"0.#"),1)=".",FALSE,TRUE)</formula>
    </cfRule>
    <cfRule type="expression" dxfId="916" priority="1118">
      <formula>IF(RIGHT(TEXT(AU626,"0.#"),1)=".",TRUE,FALSE)</formula>
    </cfRule>
  </conditionalFormatting>
  <conditionalFormatting sqref="AU627">
    <cfRule type="expression" dxfId="915" priority="1115">
      <formula>IF(RIGHT(TEXT(AU627,"0.#"),1)=".",FALSE,TRUE)</formula>
    </cfRule>
    <cfRule type="expression" dxfId="914" priority="1116">
      <formula>IF(RIGHT(TEXT(AU627,"0.#"),1)=".",TRUE,FALSE)</formula>
    </cfRule>
  </conditionalFormatting>
  <conditionalFormatting sqref="AQ626">
    <cfRule type="expression" dxfId="913" priority="1107">
      <formula>IF(RIGHT(TEXT(AQ626,"0.#"),1)=".",FALSE,TRUE)</formula>
    </cfRule>
    <cfRule type="expression" dxfId="912" priority="1108">
      <formula>IF(RIGHT(TEXT(AQ626,"0.#"),1)=".",TRUE,FALSE)</formula>
    </cfRule>
  </conditionalFormatting>
  <conditionalFormatting sqref="AQ627">
    <cfRule type="expression" dxfId="911" priority="1105">
      <formula>IF(RIGHT(TEXT(AQ627,"0.#"),1)=".",FALSE,TRUE)</formula>
    </cfRule>
    <cfRule type="expression" dxfId="910" priority="1106">
      <formula>IF(RIGHT(TEXT(AQ627,"0.#"),1)=".",TRUE,FALSE)</formula>
    </cfRule>
  </conditionalFormatting>
  <conditionalFormatting sqref="AQ625">
    <cfRule type="expression" dxfId="909" priority="1103">
      <formula>IF(RIGHT(TEXT(AQ625,"0.#"),1)=".",FALSE,TRUE)</formula>
    </cfRule>
    <cfRule type="expression" dxfId="908" priority="1104">
      <formula>IF(RIGHT(TEXT(AQ625,"0.#"),1)=".",TRUE,FALSE)</formula>
    </cfRule>
  </conditionalFormatting>
  <conditionalFormatting sqref="AE630">
    <cfRule type="expression" dxfId="907" priority="1101">
      <formula>IF(RIGHT(TEXT(AE630,"0.#"),1)=".",FALSE,TRUE)</formula>
    </cfRule>
    <cfRule type="expression" dxfId="906" priority="1102">
      <formula>IF(RIGHT(TEXT(AE630,"0.#"),1)=".",TRUE,FALSE)</formula>
    </cfRule>
  </conditionalFormatting>
  <conditionalFormatting sqref="AE631">
    <cfRule type="expression" dxfId="905" priority="1099">
      <formula>IF(RIGHT(TEXT(AE631,"0.#"),1)=".",FALSE,TRUE)</formula>
    </cfRule>
    <cfRule type="expression" dxfId="904" priority="1100">
      <formula>IF(RIGHT(TEXT(AE631,"0.#"),1)=".",TRUE,FALSE)</formula>
    </cfRule>
  </conditionalFormatting>
  <conditionalFormatting sqref="AE632">
    <cfRule type="expression" dxfId="903" priority="1097">
      <formula>IF(RIGHT(TEXT(AE632,"0.#"),1)=".",FALSE,TRUE)</formula>
    </cfRule>
    <cfRule type="expression" dxfId="902" priority="1098">
      <formula>IF(RIGHT(TEXT(AE632,"0.#"),1)=".",TRUE,FALSE)</formula>
    </cfRule>
  </conditionalFormatting>
  <conditionalFormatting sqref="AU630">
    <cfRule type="expression" dxfId="901" priority="1089">
      <formula>IF(RIGHT(TEXT(AU630,"0.#"),1)=".",FALSE,TRUE)</formula>
    </cfRule>
    <cfRule type="expression" dxfId="900" priority="1090">
      <formula>IF(RIGHT(TEXT(AU630,"0.#"),1)=".",TRUE,FALSE)</formula>
    </cfRule>
  </conditionalFormatting>
  <conditionalFormatting sqref="AU631">
    <cfRule type="expression" dxfId="899" priority="1087">
      <formula>IF(RIGHT(TEXT(AU631,"0.#"),1)=".",FALSE,TRUE)</formula>
    </cfRule>
    <cfRule type="expression" dxfId="898" priority="1088">
      <formula>IF(RIGHT(TEXT(AU631,"0.#"),1)=".",TRUE,FALSE)</formula>
    </cfRule>
  </conditionalFormatting>
  <conditionalFormatting sqref="AU632">
    <cfRule type="expression" dxfId="897" priority="1085">
      <formula>IF(RIGHT(TEXT(AU632,"0.#"),1)=".",FALSE,TRUE)</formula>
    </cfRule>
    <cfRule type="expression" dxfId="896" priority="1086">
      <formula>IF(RIGHT(TEXT(AU632,"0.#"),1)=".",TRUE,FALSE)</formula>
    </cfRule>
  </conditionalFormatting>
  <conditionalFormatting sqref="AQ631">
    <cfRule type="expression" dxfId="895" priority="1077">
      <formula>IF(RIGHT(TEXT(AQ631,"0.#"),1)=".",FALSE,TRUE)</formula>
    </cfRule>
    <cfRule type="expression" dxfId="894" priority="1078">
      <formula>IF(RIGHT(TEXT(AQ631,"0.#"),1)=".",TRUE,FALSE)</formula>
    </cfRule>
  </conditionalFormatting>
  <conditionalFormatting sqref="AQ632">
    <cfRule type="expression" dxfId="893" priority="1075">
      <formula>IF(RIGHT(TEXT(AQ632,"0.#"),1)=".",FALSE,TRUE)</formula>
    </cfRule>
    <cfRule type="expression" dxfId="892" priority="1076">
      <formula>IF(RIGHT(TEXT(AQ632,"0.#"),1)=".",TRUE,FALSE)</formula>
    </cfRule>
  </conditionalFormatting>
  <conditionalFormatting sqref="AQ630">
    <cfRule type="expression" dxfId="891" priority="1073">
      <formula>IF(RIGHT(TEXT(AQ630,"0.#"),1)=".",FALSE,TRUE)</formula>
    </cfRule>
    <cfRule type="expression" dxfId="890" priority="1074">
      <formula>IF(RIGHT(TEXT(AQ630,"0.#"),1)=".",TRUE,FALSE)</formula>
    </cfRule>
  </conditionalFormatting>
  <conditionalFormatting sqref="AE635">
    <cfRule type="expression" dxfId="889" priority="1071">
      <formula>IF(RIGHT(TEXT(AE635,"0.#"),1)=".",FALSE,TRUE)</formula>
    </cfRule>
    <cfRule type="expression" dxfId="888" priority="1072">
      <formula>IF(RIGHT(TEXT(AE635,"0.#"),1)=".",TRUE,FALSE)</formula>
    </cfRule>
  </conditionalFormatting>
  <conditionalFormatting sqref="AE636">
    <cfRule type="expression" dxfId="887" priority="1069">
      <formula>IF(RIGHT(TEXT(AE636,"0.#"),1)=".",FALSE,TRUE)</formula>
    </cfRule>
    <cfRule type="expression" dxfId="886" priority="1070">
      <formula>IF(RIGHT(TEXT(AE636,"0.#"),1)=".",TRUE,FALSE)</formula>
    </cfRule>
  </conditionalFormatting>
  <conditionalFormatting sqref="AE637">
    <cfRule type="expression" dxfId="885" priority="1067">
      <formula>IF(RIGHT(TEXT(AE637,"0.#"),1)=".",FALSE,TRUE)</formula>
    </cfRule>
    <cfRule type="expression" dxfId="884" priority="1068">
      <formula>IF(RIGHT(TEXT(AE637,"0.#"),1)=".",TRUE,FALSE)</formula>
    </cfRule>
  </conditionalFormatting>
  <conditionalFormatting sqref="AU635">
    <cfRule type="expression" dxfId="883" priority="1059">
      <formula>IF(RIGHT(TEXT(AU635,"0.#"),1)=".",FALSE,TRUE)</formula>
    </cfRule>
    <cfRule type="expression" dxfId="882" priority="1060">
      <formula>IF(RIGHT(TEXT(AU635,"0.#"),1)=".",TRUE,FALSE)</formula>
    </cfRule>
  </conditionalFormatting>
  <conditionalFormatting sqref="AU636">
    <cfRule type="expression" dxfId="881" priority="1057">
      <formula>IF(RIGHT(TEXT(AU636,"0.#"),1)=".",FALSE,TRUE)</formula>
    </cfRule>
    <cfRule type="expression" dxfId="880" priority="1058">
      <formula>IF(RIGHT(TEXT(AU636,"0.#"),1)=".",TRUE,FALSE)</formula>
    </cfRule>
  </conditionalFormatting>
  <conditionalFormatting sqref="AU637">
    <cfRule type="expression" dxfId="879" priority="1055">
      <formula>IF(RIGHT(TEXT(AU637,"0.#"),1)=".",FALSE,TRUE)</formula>
    </cfRule>
    <cfRule type="expression" dxfId="878" priority="1056">
      <formula>IF(RIGHT(TEXT(AU637,"0.#"),1)=".",TRUE,FALSE)</formula>
    </cfRule>
  </conditionalFormatting>
  <conditionalFormatting sqref="AQ636">
    <cfRule type="expression" dxfId="877" priority="1047">
      <formula>IF(RIGHT(TEXT(AQ636,"0.#"),1)=".",FALSE,TRUE)</formula>
    </cfRule>
    <cfRule type="expression" dxfId="876" priority="1048">
      <formula>IF(RIGHT(TEXT(AQ636,"0.#"),1)=".",TRUE,FALSE)</formula>
    </cfRule>
  </conditionalFormatting>
  <conditionalFormatting sqref="AQ637">
    <cfRule type="expression" dxfId="875" priority="1045">
      <formula>IF(RIGHT(TEXT(AQ637,"0.#"),1)=".",FALSE,TRUE)</formula>
    </cfRule>
    <cfRule type="expression" dxfId="874" priority="1046">
      <formula>IF(RIGHT(TEXT(AQ637,"0.#"),1)=".",TRUE,FALSE)</formula>
    </cfRule>
  </conditionalFormatting>
  <conditionalFormatting sqref="AQ635">
    <cfRule type="expression" dxfId="873" priority="1043">
      <formula>IF(RIGHT(TEXT(AQ635,"0.#"),1)=".",FALSE,TRUE)</formula>
    </cfRule>
    <cfRule type="expression" dxfId="872" priority="1044">
      <formula>IF(RIGHT(TEXT(AQ635,"0.#"),1)=".",TRUE,FALSE)</formula>
    </cfRule>
  </conditionalFormatting>
  <conditionalFormatting sqref="AE640">
    <cfRule type="expression" dxfId="871" priority="1041">
      <formula>IF(RIGHT(TEXT(AE640,"0.#"),1)=".",FALSE,TRUE)</formula>
    </cfRule>
    <cfRule type="expression" dxfId="870" priority="1042">
      <formula>IF(RIGHT(TEXT(AE640,"0.#"),1)=".",TRUE,FALSE)</formula>
    </cfRule>
  </conditionalFormatting>
  <conditionalFormatting sqref="AM642">
    <cfRule type="expression" dxfId="869" priority="1031">
      <formula>IF(RIGHT(TEXT(AM642,"0.#"),1)=".",FALSE,TRUE)</formula>
    </cfRule>
    <cfRule type="expression" dxfId="868" priority="1032">
      <formula>IF(RIGHT(TEXT(AM642,"0.#"),1)=".",TRUE,FALSE)</formula>
    </cfRule>
  </conditionalFormatting>
  <conditionalFormatting sqref="AE641">
    <cfRule type="expression" dxfId="867" priority="1039">
      <formula>IF(RIGHT(TEXT(AE641,"0.#"),1)=".",FALSE,TRUE)</formula>
    </cfRule>
    <cfRule type="expression" dxfId="866" priority="1040">
      <formula>IF(RIGHT(TEXT(AE641,"0.#"),1)=".",TRUE,FALSE)</formula>
    </cfRule>
  </conditionalFormatting>
  <conditionalFormatting sqref="AE642">
    <cfRule type="expression" dxfId="865" priority="1037">
      <formula>IF(RIGHT(TEXT(AE642,"0.#"),1)=".",FALSE,TRUE)</formula>
    </cfRule>
    <cfRule type="expression" dxfId="864" priority="1038">
      <formula>IF(RIGHT(TEXT(AE642,"0.#"),1)=".",TRUE,FALSE)</formula>
    </cfRule>
  </conditionalFormatting>
  <conditionalFormatting sqref="AM640">
    <cfRule type="expression" dxfId="863" priority="1035">
      <formula>IF(RIGHT(TEXT(AM640,"0.#"),1)=".",FALSE,TRUE)</formula>
    </cfRule>
    <cfRule type="expression" dxfId="862" priority="1036">
      <formula>IF(RIGHT(TEXT(AM640,"0.#"),1)=".",TRUE,FALSE)</formula>
    </cfRule>
  </conditionalFormatting>
  <conditionalFormatting sqref="AM641">
    <cfRule type="expression" dxfId="861" priority="1033">
      <formula>IF(RIGHT(TEXT(AM641,"0.#"),1)=".",FALSE,TRUE)</formula>
    </cfRule>
    <cfRule type="expression" dxfId="860" priority="1034">
      <formula>IF(RIGHT(TEXT(AM641,"0.#"),1)=".",TRUE,FALSE)</formula>
    </cfRule>
  </conditionalFormatting>
  <conditionalFormatting sqref="AU640">
    <cfRule type="expression" dxfId="859" priority="1029">
      <formula>IF(RIGHT(TEXT(AU640,"0.#"),1)=".",FALSE,TRUE)</formula>
    </cfRule>
    <cfRule type="expression" dxfId="858" priority="1030">
      <formula>IF(RIGHT(TEXT(AU640,"0.#"),1)=".",TRUE,FALSE)</formula>
    </cfRule>
  </conditionalFormatting>
  <conditionalFormatting sqref="AU641">
    <cfRule type="expression" dxfId="857" priority="1027">
      <formula>IF(RIGHT(TEXT(AU641,"0.#"),1)=".",FALSE,TRUE)</formula>
    </cfRule>
    <cfRule type="expression" dxfId="856" priority="1028">
      <formula>IF(RIGHT(TEXT(AU641,"0.#"),1)=".",TRUE,FALSE)</formula>
    </cfRule>
  </conditionalFormatting>
  <conditionalFormatting sqref="AU642">
    <cfRule type="expression" dxfId="855" priority="1025">
      <formula>IF(RIGHT(TEXT(AU642,"0.#"),1)=".",FALSE,TRUE)</formula>
    </cfRule>
    <cfRule type="expression" dxfId="854" priority="1026">
      <formula>IF(RIGHT(TEXT(AU642,"0.#"),1)=".",TRUE,FALSE)</formula>
    </cfRule>
  </conditionalFormatting>
  <conditionalFormatting sqref="AI642">
    <cfRule type="expression" dxfId="853" priority="1019">
      <formula>IF(RIGHT(TEXT(AI642,"0.#"),1)=".",FALSE,TRUE)</formula>
    </cfRule>
    <cfRule type="expression" dxfId="852" priority="1020">
      <formula>IF(RIGHT(TEXT(AI642,"0.#"),1)=".",TRUE,FALSE)</formula>
    </cfRule>
  </conditionalFormatting>
  <conditionalFormatting sqref="AI640">
    <cfRule type="expression" dxfId="851" priority="1023">
      <formula>IF(RIGHT(TEXT(AI640,"0.#"),1)=".",FALSE,TRUE)</formula>
    </cfRule>
    <cfRule type="expression" dxfId="850" priority="1024">
      <formula>IF(RIGHT(TEXT(AI640,"0.#"),1)=".",TRUE,FALSE)</formula>
    </cfRule>
  </conditionalFormatting>
  <conditionalFormatting sqref="AI641">
    <cfRule type="expression" dxfId="849" priority="1021">
      <formula>IF(RIGHT(TEXT(AI641,"0.#"),1)=".",FALSE,TRUE)</formula>
    </cfRule>
    <cfRule type="expression" dxfId="848" priority="1022">
      <formula>IF(RIGHT(TEXT(AI641,"0.#"),1)=".",TRUE,FALSE)</formula>
    </cfRule>
  </conditionalFormatting>
  <conditionalFormatting sqref="AQ641">
    <cfRule type="expression" dxfId="847" priority="1017">
      <formula>IF(RIGHT(TEXT(AQ641,"0.#"),1)=".",FALSE,TRUE)</formula>
    </cfRule>
    <cfRule type="expression" dxfId="846" priority="1018">
      <formula>IF(RIGHT(TEXT(AQ641,"0.#"),1)=".",TRUE,FALSE)</formula>
    </cfRule>
  </conditionalFormatting>
  <conditionalFormatting sqref="AQ642">
    <cfRule type="expression" dxfId="845" priority="1015">
      <formula>IF(RIGHT(TEXT(AQ642,"0.#"),1)=".",FALSE,TRUE)</formula>
    </cfRule>
    <cfRule type="expression" dxfId="844" priority="1016">
      <formula>IF(RIGHT(TEXT(AQ642,"0.#"),1)=".",TRUE,FALSE)</formula>
    </cfRule>
  </conditionalFormatting>
  <conditionalFormatting sqref="AQ640">
    <cfRule type="expression" dxfId="843" priority="1013">
      <formula>IF(RIGHT(TEXT(AQ640,"0.#"),1)=".",FALSE,TRUE)</formula>
    </cfRule>
    <cfRule type="expression" dxfId="842" priority="1014">
      <formula>IF(RIGHT(TEXT(AQ640,"0.#"),1)=".",TRUE,FALSE)</formula>
    </cfRule>
  </conditionalFormatting>
  <conditionalFormatting sqref="AE649">
    <cfRule type="expression" dxfId="841" priority="1011">
      <formula>IF(RIGHT(TEXT(AE649,"0.#"),1)=".",FALSE,TRUE)</formula>
    </cfRule>
    <cfRule type="expression" dxfId="840" priority="1012">
      <formula>IF(RIGHT(TEXT(AE649,"0.#"),1)=".",TRUE,FALSE)</formula>
    </cfRule>
  </conditionalFormatting>
  <conditionalFormatting sqref="AE650">
    <cfRule type="expression" dxfId="839" priority="1009">
      <formula>IF(RIGHT(TEXT(AE650,"0.#"),1)=".",FALSE,TRUE)</formula>
    </cfRule>
    <cfRule type="expression" dxfId="838" priority="1010">
      <formula>IF(RIGHT(TEXT(AE650,"0.#"),1)=".",TRUE,FALSE)</formula>
    </cfRule>
  </conditionalFormatting>
  <conditionalFormatting sqref="AE651">
    <cfRule type="expression" dxfId="837" priority="1007">
      <formula>IF(RIGHT(TEXT(AE651,"0.#"),1)=".",FALSE,TRUE)</formula>
    </cfRule>
    <cfRule type="expression" dxfId="836" priority="1008">
      <formula>IF(RIGHT(TEXT(AE651,"0.#"),1)=".",TRUE,FALSE)</formula>
    </cfRule>
  </conditionalFormatting>
  <conditionalFormatting sqref="AU649">
    <cfRule type="expression" dxfId="835" priority="999">
      <formula>IF(RIGHT(TEXT(AU649,"0.#"),1)=".",FALSE,TRUE)</formula>
    </cfRule>
    <cfRule type="expression" dxfId="834" priority="1000">
      <formula>IF(RIGHT(TEXT(AU649,"0.#"),1)=".",TRUE,FALSE)</formula>
    </cfRule>
  </conditionalFormatting>
  <conditionalFormatting sqref="AU650">
    <cfRule type="expression" dxfId="833" priority="997">
      <formula>IF(RIGHT(TEXT(AU650,"0.#"),1)=".",FALSE,TRUE)</formula>
    </cfRule>
    <cfRule type="expression" dxfId="832" priority="998">
      <formula>IF(RIGHT(TEXT(AU650,"0.#"),1)=".",TRUE,FALSE)</formula>
    </cfRule>
  </conditionalFormatting>
  <conditionalFormatting sqref="AU651">
    <cfRule type="expression" dxfId="831" priority="995">
      <formula>IF(RIGHT(TEXT(AU651,"0.#"),1)=".",FALSE,TRUE)</formula>
    </cfRule>
    <cfRule type="expression" dxfId="830" priority="996">
      <formula>IF(RIGHT(TEXT(AU651,"0.#"),1)=".",TRUE,FALSE)</formula>
    </cfRule>
  </conditionalFormatting>
  <conditionalFormatting sqref="AQ650">
    <cfRule type="expression" dxfId="829" priority="987">
      <formula>IF(RIGHT(TEXT(AQ650,"0.#"),1)=".",FALSE,TRUE)</formula>
    </cfRule>
    <cfRule type="expression" dxfId="828" priority="988">
      <formula>IF(RIGHT(TEXT(AQ650,"0.#"),1)=".",TRUE,FALSE)</formula>
    </cfRule>
  </conditionalFormatting>
  <conditionalFormatting sqref="AQ651">
    <cfRule type="expression" dxfId="827" priority="985">
      <formula>IF(RIGHT(TEXT(AQ651,"0.#"),1)=".",FALSE,TRUE)</formula>
    </cfRule>
    <cfRule type="expression" dxfId="826" priority="986">
      <formula>IF(RIGHT(TEXT(AQ651,"0.#"),1)=".",TRUE,FALSE)</formula>
    </cfRule>
  </conditionalFormatting>
  <conditionalFormatting sqref="AQ649">
    <cfRule type="expression" dxfId="825" priority="983">
      <formula>IF(RIGHT(TEXT(AQ649,"0.#"),1)=".",FALSE,TRUE)</formula>
    </cfRule>
    <cfRule type="expression" dxfId="824" priority="984">
      <formula>IF(RIGHT(TEXT(AQ649,"0.#"),1)=".",TRUE,FALSE)</formula>
    </cfRule>
  </conditionalFormatting>
  <conditionalFormatting sqref="AE674">
    <cfRule type="expression" dxfId="823" priority="981">
      <formula>IF(RIGHT(TEXT(AE674,"0.#"),1)=".",FALSE,TRUE)</formula>
    </cfRule>
    <cfRule type="expression" dxfId="822" priority="982">
      <formula>IF(RIGHT(TEXT(AE674,"0.#"),1)=".",TRUE,FALSE)</formula>
    </cfRule>
  </conditionalFormatting>
  <conditionalFormatting sqref="AE675">
    <cfRule type="expression" dxfId="821" priority="979">
      <formula>IF(RIGHT(TEXT(AE675,"0.#"),1)=".",FALSE,TRUE)</formula>
    </cfRule>
    <cfRule type="expression" dxfId="820" priority="980">
      <formula>IF(RIGHT(TEXT(AE675,"0.#"),1)=".",TRUE,FALSE)</formula>
    </cfRule>
  </conditionalFormatting>
  <conditionalFormatting sqref="AE676">
    <cfRule type="expression" dxfId="819" priority="977">
      <formula>IF(RIGHT(TEXT(AE676,"0.#"),1)=".",FALSE,TRUE)</formula>
    </cfRule>
    <cfRule type="expression" dxfId="818" priority="978">
      <formula>IF(RIGHT(TEXT(AE676,"0.#"),1)=".",TRUE,FALSE)</formula>
    </cfRule>
  </conditionalFormatting>
  <conditionalFormatting sqref="AU674">
    <cfRule type="expression" dxfId="817" priority="969">
      <formula>IF(RIGHT(TEXT(AU674,"0.#"),1)=".",FALSE,TRUE)</formula>
    </cfRule>
    <cfRule type="expression" dxfId="816" priority="970">
      <formula>IF(RIGHT(TEXT(AU674,"0.#"),1)=".",TRUE,FALSE)</formula>
    </cfRule>
  </conditionalFormatting>
  <conditionalFormatting sqref="AU675">
    <cfRule type="expression" dxfId="815" priority="967">
      <formula>IF(RIGHT(TEXT(AU675,"0.#"),1)=".",FALSE,TRUE)</formula>
    </cfRule>
    <cfRule type="expression" dxfId="814" priority="968">
      <formula>IF(RIGHT(TEXT(AU675,"0.#"),1)=".",TRUE,FALSE)</formula>
    </cfRule>
  </conditionalFormatting>
  <conditionalFormatting sqref="AU676">
    <cfRule type="expression" dxfId="813" priority="965">
      <formula>IF(RIGHT(TEXT(AU676,"0.#"),1)=".",FALSE,TRUE)</formula>
    </cfRule>
    <cfRule type="expression" dxfId="812" priority="966">
      <formula>IF(RIGHT(TEXT(AU676,"0.#"),1)=".",TRUE,FALSE)</formula>
    </cfRule>
  </conditionalFormatting>
  <conditionalFormatting sqref="AQ675">
    <cfRule type="expression" dxfId="811" priority="957">
      <formula>IF(RIGHT(TEXT(AQ675,"0.#"),1)=".",FALSE,TRUE)</formula>
    </cfRule>
    <cfRule type="expression" dxfId="810" priority="958">
      <formula>IF(RIGHT(TEXT(AQ675,"0.#"),1)=".",TRUE,FALSE)</formula>
    </cfRule>
  </conditionalFormatting>
  <conditionalFormatting sqref="AQ676">
    <cfRule type="expression" dxfId="809" priority="955">
      <formula>IF(RIGHT(TEXT(AQ676,"0.#"),1)=".",FALSE,TRUE)</formula>
    </cfRule>
    <cfRule type="expression" dxfId="808" priority="956">
      <formula>IF(RIGHT(TEXT(AQ676,"0.#"),1)=".",TRUE,FALSE)</formula>
    </cfRule>
  </conditionalFormatting>
  <conditionalFormatting sqref="AQ674">
    <cfRule type="expression" dxfId="807" priority="953">
      <formula>IF(RIGHT(TEXT(AQ674,"0.#"),1)=".",FALSE,TRUE)</formula>
    </cfRule>
    <cfRule type="expression" dxfId="806" priority="954">
      <formula>IF(RIGHT(TEXT(AQ674,"0.#"),1)=".",TRUE,FALSE)</formula>
    </cfRule>
  </conditionalFormatting>
  <conditionalFormatting sqref="AE654">
    <cfRule type="expression" dxfId="805" priority="951">
      <formula>IF(RIGHT(TEXT(AE654,"0.#"),1)=".",FALSE,TRUE)</formula>
    </cfRule>
    <cfRule type="expression" dxfId="804" priority="952">
      <formula>IF(RIGHT(TEXT(AE654,"0.#"),1)=".",TRUE,FALSE)</formula>
    </cfRule>
  </conditionalFormatting>
  <conditionalFormatting sqref="AE655">
    <cfRule type="expression" dxfId="803" priority="949">
      <formula>IF(RIGHT(TEXT(AE655,"0.#"),1)=".",FALSE,TRUE)</formula>
    </cfRule>
    <cfRule type="expression" dxfId="802" priority="950">
      <formula>IF(RIGHT(TEXT(AE655,"0.#"),1)=".",TRUE,FALSE)</formula>
    </cfRule>
  </conditionalFormatting>
  <conditionalFormatting sqref="AE656">
    <cfRule type="expression" dxfId="801" priority="947">
      <formula>IF(RIGHT(TEXT(AE656,"0.#"),1)=".",FALSE,TRUE)</formula>
    </cfRule>
    <cfRule type="expression" dxfId="800" priority="948">
      <formula>IF(RIGHT(TEXT(AE656,"0.#"),1)=".",TRUE,FALSE)</formula>
    </cfRule>
  </conditionalFormatting>
  <conditionalFormatting sqref="AU654">
    <cfRule type="expression" dxfId="799" priority="939">
      <formula>IF(RIGHT(TEXT(AU654,"0.#"),1)=".",FALSE,TRUE)</formula>
    </cfRule>
    <cfRule type="expression" dxfId="798" priority="940">
      <formula>IF(RIGHT(TEXT(AU654,"0.#"),1)=".",TRUE,FALSE)</formula>
    </cfRule>
  </conditionalFormatting>
  <conditionalFormatting sqref="AU655">
    <cfRule type="expression" dxfId="797" priority="937">
      <formula>IF(RIGHT(TEXT(AU655,"0.#"),1)=".",FALSE,TRUE)</formula>
    </cfRule>
    <cfRule type="expression" dxfId="796" priority="938">
      <formula>IF(RIGHT(TEXT(AU655,"0.#"),1)=".",TRUE,FALSE)</formula>
    </cfRule>
  </conditionalFormatting>
  <conditionalFormatting sqref="AQ656">
    <cfRule type="expression" dxfId="795" priority="925">
      <formula>IF(RIGHT(TEXT(AQ656,"0.#"),1)=".",FALSE,TRUE)</formula>
    </cfRule>
    <cfRule type="expression" dxfId="794" priority="926">
      <formula>IF(RIGHT(TEXT(AQ656,"0.#"),1)=".",TRUE,FALSE)</formula>
    </cfRule>
  </conditionalFormatting>
  <conditionalFormatting sqref="AQ654">
    <cfRule type="expression" dxfId="793" priority="923">
      <formula>IF(RIGHT(TEXT(AQ654,"0.#"),1)=".",FALSE,TRUE)</formula>
    </cfRule>
    <cfRule type="expression" dxfId="792" priority="924">
      <formula>IF(RIGHT(TEXT(AQ654,"0.#"),1)=".",TRUE,FALSE)</formula>
    </cfRule>
  </conditionalFormatting>
  <conditionalFormatting sqref="AE659">
    <cfRule type="expression" dxfId="791" priority="921">
      <formula>IF(RIGHT(TEXT(AE659,"0.#"),1)=".",FALSE,TRUE)</formula>
    </cfRule>
    <cfRule type="expression" dxfId="790" priority="922">
      <formula>IF(RIGHT(TEXT(AE659,"0.#"),1)=".",TRUE,FALSE)</formula>
    </cfRule>
  </conditionalFormatting>
  <conditionalFormatting sqref="AE660">
    <cfRule type="expression" dxfId="789" priority="919">
      <formula>IF(RIGHT(TEXT(AE660,"0.#"),1)=".",FALSE,TRUE)</formula>
    </cfRule>
    <cfRule type="expression" dxfId="788" priority="920">
      <formula>IF(RIGHT(TEXT(AE660,"0.#"),1)=".",TRUE,FALSE)</formula>
    </cfRule>
  </conditionalFormatting>
  <conditionalFormatting sqref="AE661">
    <cfRule type="expression" dxfId="787" priority="917">
      <formula>IF(RIGHT(TEXT(AE661,"0.#"),1)=".",FALSE,TRUE)</formula>
    </cfRule>
    <cfRule type="expression" dxfId="786" priority="918">
      <formula>IF(RIGHT(TEXT(AE661,"0.#"),1)=".",TRUE,FALSE)</formula>
    </cfRule>
  </conditionalFormatting>
  <conditionalFormatting sqref="AU659">
    <cfRule type="expression" dxfId="785" priority="909">
      <formula>IF(RIGHT(TEXT(AU659,"0.#"),1)=".",FALSE,TRUE)</formula>
    </cfRule>
    <cfRule type="expression" dxfId="784" priority="910">
      <formula>IF(RIGHT(TEXT(AU659,"0.#"),1)=".",TRUE,FALSE)</formula>
    </cfRule>
  </conditionalFormatting>
  <conditionalFormatting sqref="AU660">
    <cfRule type="expression" dxfId="783" priority="907">
      <formula>IF(RIGHT(TEXT(AU660,"0.#"),1)=".",FALSE,TRUE)</formula>
    </cfRule>
    <cfRule type="expression" dxfId="782" priority="908">
      <formula>IF(RIGHT(TEXT(AU660,"0.#"),1)=".",TRUE,FALSE)</formula>
    </cfRule>
  </conditionalFormatting>
  <conditionalFormatting sqref="AU661">
    <cfRule type="expression" dxfId="781" priority="905">
      <formula>IF(RIGHT(TEXT(AU661,"0.#"),1)=".",FALSE,TRUE)</formula>
    </cfRule>
    <cfRule type="expression" dxfId="780" priority="906">
      <formula>IF(RIGHT(TEXT(AU661,"0.#"),1)=".",TRUE,FALSE)</formula>
    </cfRule>
  </conditionalFormatting>
  <conditionalFormatting sqref="AQ660">
    <cfRule type="expression" dxfId="779" priority="897">
      <formula>IF(RIGHT(TEXT(AQ660,"0.#"),1)=".",FALSE,TRUE)</formula>
    </cfRule>
    <cfRule type="expression" dxfId="778" priority="898">
      <formula>IF(RIGHT(TEXT(AQ660,"0.#"),1)=".",TRUE,FALSE)</formula>
    </cfRule>
  </conditionalFormatting>
  <conditionalFormatting sqref="AQ661">
    <cfRule type="expression" dxfId="777" priority="895">
      <formula>IF(RIGHT(TEXT(AQ661,"0.#"),1)=".",FALSE,TRUE)</formula>
    </cfRule>
    <cfRule type="expression" dxfId="776" priority="896">
      <formula>IF(RIGHT(TEXT(AQ661,"0.#"),1)=".",TRUE,FALSE)</formula>
    </cfRule>
  </conditionalFormatting>
  <conditionalFormatting sqref="AQ659">
    <cfRule type="expression" dxfId="775" priority="893">
      <formula>IF(RIGHT(TEXT(AQ659,"0.#"),1)=".",FALSE,TRUE)</formula>
    </cfRule>
    <cfRule type="expression" dxfId="774" priority="894">
      <formula>IF(RIGHT(TEXT(AQ659,"0.#"),1)=".",TRUE,FALSE)</formula>
    </cfRule>
  </conditionalFormatting>
  <conditionalFormatting sqref="AE664">
    <cfRule type="expression" dxfId="773" priority="891">
      <formula>IF(RIGHT(TEXT(AE664,"0.#"),1)=".",FALSE,TRUE)</formula>
    </cfRule>
    <cfRule type="expression" dxfId="772" priority="892">
      <formula>IF(RIGHT(TEXT(AE664,"0.#"),1)=".",TRUE,FALSE)</formula>
    </cfRule>
  </conditionalFormatting>
  <conditionalFormatting sqref="AE665">
    <cfRule type="expression" dxfId="771" priority="889">
      <formula>IF(RIGHT(TEXT(AE665,"0.#"),1)=".",FALSE,TRUE)</formula>
    </cfRule>
    <cfRule type="expression" dxfId="770" priority="890">
      <formula>IF(RIGHT(TEXT(AE665,"0.#"),1)=".",TRUE,FALSE)</formula>
    </cfRule>
  </conditionalFormatting>
  <conditionalFormatting sqref="AE666">
    <cfRule type="expression" dxfId="769" priority="887">
      <formula>IF(RIGHT(TEXT(AE666,"0.#"),1)=".",FALSE,TRUE)</formula>
    </cfRule>
    <cfRule type="expression" dxfId="768" priority="888">
      <formula>IF(RIGHT(TEXT(AE666,"0.#"),1)=".",TRUE,FALSE)</formula>
    </cfRule>
  </conditionalFormatting>
  <conditionalFormatting sqref="AU664">
    <cfRule type="expression" dxfId="767" priority="879">
      <formula>IF(RIGHT(TEXT(AU664,"0.#"),1)=".",FALSE,TRUE)</formula>
    </cfRule>
    <cfRule type="expression" dxfId="766" priority="880">
      <formula>IF(RIGHT(TEXT(AU664,"0.#"),1)=".",TRUE,FALSE)</formula>
    </cfRule>
  </conditionalFormatting>
  <conditionalFormatting sqref="AU665">
    <cfRule type="expression" dxfId="765" priority="877">
      <formula>IF(RIGHT(TEXT(AU665,"0.#"),1)=".",FALSE,TRUE)</formula>
    </cfRule>
    <cfRule type="expression" dxfId="764" priority="878">
      <formula>IF(RIGHT(TEXT(AU665,"0.#"),1)=".",TRUE,FALSE)</formula>
    </cfRule>
  </conditionalFormatting>
  <conditionalFormatting sqref="AU666">
    <cfRule type="expression" dxfId="763" priority="875">
      <formula>IF(RIGHT(TEXT(AU666,"0.#"),1)=".",FALSE,TRUE)</formula>
    </cfRule>
    <cfRule type="expression" dxfId="762" priority="876">
      <formula>IF(RIGHT(TEXT(AU666,"0.#"),1)=".",TRUE,FALSE)</formula>
    </cfRule>
  </conditionalFormatting>
  <conditionalFormatting sqref="AQ665">
    <cfRule type="expression" dxfId="761" priority="867">
      <formula>IF(RIGHT(TEXT(AQ665,"0.#"),1)=".",FALSE,TRUE)</formula>
    </cfRule>
    <cfRule type="expression" dxfId="760" priority="868">
      <formula>IF(RIGHT(TEXT(AQ665,"0.#"),1)=".",TRUE,FALSE)</formula>
    </cfRule>
  </conditionalFormatting>
  <conditionalFormatting sqref="AQ666">
    <cfRule type="expression" dxfId="759" priority="865">
      <formula>IF(RIGHT(TEXT(AQ666,"0.#"),1)=".",FALSE,TRUE)</formula>
    </cfRule>
    <cfRule type="expression" dxfId="758" priority="866">
      <formula>IF(RIGHT(TEXT(AQ666,"0.#"),1)=".",TRUE,FALSE)</formula>
    </cfRule>
  </conditionalFormatting>
  <conditionalFormatting sqref="AQ664">
    <cfRule type="expression" dxfId="757" priority="863">
      <formula>IF(RIGHT(TEXT(AQ664,"0.#"),1)=".",FALSE,TRUE)</formula>
    </cfRule>
    <cfRule type="expression" dxfId="756" priority="864">
      <formula>IF(RIGHT(TEXT(AQ664,"0.#"),1)=".",TRUE,FALSE)</formula>
    </cfRule>
  </conditionalFormatting>
  <conditionalFormatting sqref="AE669">
    <cfRule type="expression" dxfId="755" priority="861">
      <formula>IF(RIGHT(TEXT(AE669,"0.#"),1)=".",FALSE,TRUE)</formula>
    </cfRule>
    <cfRule type="expression" dxfId="754" priority="862">
      <formula>IF(RIGHT(TEXT(AE669,"0.#"),1)=".",TRUE,FALSE)</formula>
    </cfRule>
  </conditionalFormatting>
  <conditionalFormatting sqref="AE670">
    <cfRule type="expression" dxfId="753" priority="859">
      <formula>IF(RIGHT(TEXT(AE670,"0.#"),1)=".",FALSE,TRUE)</formula>
    </cfRule>
    <cfRule type="expression" dxfId="752" priority="860">
      <formula>IF(RIGHT(TEXT(AE670,"0.#"),1)=".",TRUE,FALSE)</formula>
    </cfRule>
  </conditionalFormatting>
  <conditionalFormatting sqref="AE671">
    <cfRule type="expression" dxfId="751" priority="857">
      <formula>IF(RIGHT(TEXT(AE671,"0.#"),1)=".",FALSE,TRUE)</formula>
    </cfRule>
    <cfRule type="expression" dxfId="750" priority="858">
      <formula>IF(RIGHT(TEXT(AE671,"0.#"),1)=".",TRUE,FALSE)</formula>
    </cfRule>
  </conditionalFormatting>
  <conditionalFormatting sqref="AU669">
    <cfRule type="expression" dxfId="749" priority="849">
      <formula>IF(RIGHT(TEXT(AU669,"0.#"),1)=".",FALSE,TRUE)</formula>
    </cfRule>
    <cfRule type="expression" dxfId="748" priority="850">
      <formula>IF(RIGHT(TEXT(AU669,"0.#"),1)=".",TRUE,FALSE)</formula>
    </cfRule>
  </conditionalFormatting>
  <conditionalFormatting sqref="AU670">
    <cfRule type="expression" dxfId="747" priority="847">
      <formula>IF(RIGHT(TEXT(AU670,"0.#"),1)=".",FALSE,TRUE)</formula>
    </cfRule>
    <cfRule type="expression" dxfId="746" priority="848">
      <formula>IF(RIGHT(TEXT(AU670,"0.#"),1)=".",TRUE,FALSE)</formula>
    </cfRule>
  </conditionalFormatting>
  <conditionalFormatting sqref="AU671">
    <cfRule type="expression" dxfId="745" priority="845">
      <formula>IF(RIGHT(TEXT(AU671,"0.#"),1)=".",FALSE,TRUE)</formula>
    </cfRule>
    <cfRule type="expression" dxfId="744" priority="846">
      <formula>IF(RIGHT(TEXT(AU671,"0.#"),1)=".",TRUE,FALSE)</formula>
    </cfRule>
  </conditionalFormatting>
  <conditionalFormatting sqref="AQ670">
    <cfRule type="expression" dxfId="743" priority="837">
      <formula>IF(RIGHT(TEXT(AQ670,"0.#"),1)=".",FALSE,TRUE)</formula>
    </cfRule>
    <cfRule type="expression" dxfId="742" priority="838">
      <formula>IF(RIGHT(TEXT(AQ670,"0.#"),1)=".",TRUE,FALSE)</formula>
    </cfRule>
  </conditionalFormatting>
  <conditionalFormatting sqref="AQ671">
    <cfRule type="expression" dxfId="741" priority="835">
      <formula>IF(RIGHT(TEXT(AQ671,"0.#"),1)=".",FALSE,TRUE)</formula>
    </cfRule>
    <cfRule type="expression" dxfId="740" priority="836">
      <formula>IF(RIGHT(TEXT(AQ671,"0.#"),1)=".",TRUE,FALSE)</formula>
    </cfRule>
  </conditionalFormatting>
  <conditionalFormatting sqref="AQ669">
    <cfRule type="expression" dxfId="739" priority="833">
      <formula>IF(RIGHT(TEXT(AQ669,"0.#"),1)=".",FALSE,TRUE)</formula>
    </cfRule>
    <cfRule type="expression" dxfId="738" priority="834">
      <formula>IF(RIGHT(TEXT(AQ669,"0.#"),1)=".",TRUE,FALSE)</formula>
    </cfRule>
  </conditionalFormatting>
  <conditionalFormatting sqref="AE679">
    <cfRule type="expression" dxfId="737" priority="831">
      <formula>IF(RIGHT(TEXT(AE679,"0.#"),1)=".",FALSE,TRUE)</formula>
    </cfRule>
    <cfRule type="expression" dxfId="736" priority="832">
      <formula>IF(RIGHT(TEXT(AE679,"0.#"),1)=".",TRUE,FALSE)</formula>
    </cfRule>
  </conditionalFormatting>
  <conditionalFormatting sqref="AE680">
    <cfRule type="expression" dxfId="735" priority="829">
      <formula>IF(RIGHT(TEXT(AE680,"0.#"),1)=".",FALSE,TRUE)</formula>
    </cfRule>
    <cfRule type="expression" dxfId="734" priority="830">
      <formula>IF(RIGHT(TEXT(AE680,"0.#"),1)=".",TRUE,FALSE)</formula>
    </cfRule>
  </conditionalFormatting>
  <conditionalFormatting sqref="AE681">
    <cfRule type="expression" dxfId="733" priority="827">
      <formula>IF(RIGHT(TEXT(AE681,"0.#"),1)=".",FALSE,TRUE)</formula>
    </cfRule>
    <cfRule type="expression" dxfId="732" priority="828">
      <formula>IF(RIGHT(TEXT(AE681,"0.#"),1)=".",TRUE,FALSE)</formula>
    </cfRule>
  </conditionalFormatting>
  <conditionalFormatting sqref="AU679">
    <cfRule type="expression" dxfId="731" priority="819">
      <formula>IF(RIGHT(TEXT(AU679,"0.#"),1)=".",FALSE,TRUE)</formula>
    </cfRule>
    <cfRule type="expression" dxfId="730" priority="820">
      <formula>IF(RIGHT(TEXT(AU679,"0.#"),1)=".",TRUE,FALSE)</formula>
    </cfRule>
  </conditionalFormatting>
  <conditionalFormatting sqref="AU680">
    <cfRule type="expression" dxfId="729" priority="817">
      <formula>IF(RIGHT(TEXT(AU680,"0.#"),1)=".",FALSE,TRUE)</formula>
    </cfRule>
    <cfRule type="expression" dxfId="728" priority="818">
      <formula>IF(RIGHT(TEXT(AU680,"0.#"),1)=".",TRUE,FALSE)</formula>
    </cfRule>
  </conditionalFormatting>
  <conditionalFormatting sqref="AU681">
    <cfRule type="expression" dxfId="727" priority="815">
      <formula>IF(RIGHT(TEXT(AU681,"0.#"),1)=".",FALSE,TRUE)</formula>
    </cfRule>
    <cfRule type="expression" dxfId="726" priority="816">
      <formula>IF(RIGHT(TEXT(AU681,"0.#"),1)=".",TRUE,FALSE)</formula>
    </cfRule>
  </conditionalFormatting>
  <conditionalFormatting sqref="AQ680">
    <cfRule type="expression" dxfId="725" priority="807">
      <formula>IF(RIGHT(TEXT(AQ680,"0.#"),1)=".",FALSE,TRUE)</formula>
    </cfRule>
    <cfRule type="expression" dxfId="724" priority="808">
      <formula>IF(RIGHT(TEXT(AQ680,"0.#"),1)=".",TRUE,FALSE)</formula>
    </cfRule>
  </conditionalFormatting>
  <conditionalFormatting sqref="AQ681">
    <cfRule type="expression" dxfId="723" priority="805">
      <formula>IF(RIGHT(TEXT(AQ681,"0.#"),1)=".",FALSE,TRUE)</formula>
    </cfRule>
    <cfRule type="expression" dxfId="722" priority="806">
      <formula>IF(RIGHT(TEXT(AQ681,"0.#"),1)=".",TRUE,FALSE)</formula>
    </cfRule>
  </conditionalFormatting>
  <conditionalFormatting sqref="AQ679">
    <cfRule type="expression" dxfId="721" priority="803">
      <formula>IF(RIGHT(TEXT(AQ679,"0.#"),1)=".",FALSE,TRUE)</formula>
    </cfRule>
    <cfRule type="expression" dxfId="720" priority="804">
      <formula>IF(RIGHT(TEXT(AQ679,"0.#"),1)=".",TRUE,FALSE)</formula>
    </cfRule>
  </conditionalFormatting>
  <conditionalFormatting sqref="AE684">
    <cfRule type="expression" dxfId="719" priority="801">
      <formula>IF(RIGHT(TEXT(AE684,"0.#"),1)=".",FALSE,TRUE)</formula>
    </cfRule>
    <cfRule type="expression" dxfId="718" priority="802">
      <formula>IF(RIGHT(TEXT(AE684,"0.#"),1)=".",TRUE,FALSE)</formula>
    </cfRule>
  </conditionalFormatting>
  <conditionalFormatting sqref="AE685">
    <cfRule type="expression" dxfId="717" priority="799">
      <formula>IF(RIGHT(TEXT(AE685,"0.#"),1)=".",FALSE,TRUE)</formula>
    </cfRule>
    <cfRule type="expression" dxfId="716" priority="800">
      <formula>IF(RIGHT(TEXT(AE685,"0.#"),1)=".",TRUE,FALSE)</formula>
    </cfRule>
  </conditionalFormatting>
  <conditionalFormatting sqref="AE686">
    <cfRule type="expression" dxfId="715" priority="797">
      <formula>IF(RIGHT(TEXT(AE686,"0.#"),1)=".",FALSE,TRUE)</formula>
    </cfRule>
    <cfRule type="expression" dxfId="714" priority="798">
      <formula>IF(RIGHT(TEXT(AE686,"0.#"),1)=".",TRUE,FALSE)</formula>
    </cfRule>
  </conditionalFormatting>
  <conditionalFormatting sqref="AU684">
    <cfRule type="expression" dxfId="713" priority="789">
      <formula>IF(RIGHT(TEXT(AU684,"0.#"),1)=".",FALSE,TRUE)</formula>
    </cfRule>
    <cfRule type="expression" dxfId="712" priority="790">
      <formula>IF(RIGHT(TEXT(AU684,"0.#"),1)=".",TRUE,FALSE)</formula>
    </cfRule>
  </conditionalFormatting>
  <conditionalFormatting sqref="AU685">
    <cfRule type="expression" dxfId="711" priority="787">
      <formula>IF(RIGHT(TEXT(AU685,"0.#"),1)=".",FALSE,TRUE)</formula>
    </cfRule>
    <cfRule type="expression" dxfId="710" priority="788">
      <formula>IF(RIGHT(TEXT(AU685,"0.#"),1)=".",TRUE,FALSE)</formula>
    </cfRule>
  </conditionalFormatting>
  <conditionalFormatting sqref="AU686">
    <cfRule type="expression" dxfId="709" priority="785">
      <formula>IF(RIGHT(TEXT(AU686,"0.#"),1)=".",FALSE,TRUE)</formula>
    </cfRule>
    <cfRule type="expression" dxfId="708" priority="786">
      <formula>IF(RIGHT(TEXT(AU686,"0.#"),1)=".",TRUE,FALSE)</formula>
    </cfRule>
  </conditionalFormatting>
  <conditionalFormatting sqref="AQ685">
    <cfRule type="expression" dxfId="707" priority="777">
      <formula>IF(RIGHT(TEXT(AQ685,"0.#"),1)=".",FALSE,TRUE)</formula>
    </cfRule>
    <cfRule type="expression" dxfId="706" priority="778">
      <formula>IF(RIGHT(TEXT(AQ685,"0.#"),1)=".",TRUE,FALSE)</formula>
    </cfRule>
  </conditionalFormatting>
  <conditionalFormatting sqref="AQ686">
    <cfRule type="expression" dxfId="705" priority="775">
      <formula>IF(RIGHT(TEXT(AQ686,"0.#"),1)=".",FALSE,TRUE)</formula>
    </cfRule>
    <cfRule type="expression" dxfId="704" priority="776">
      <formula>IF(RIGHT(TEXT(AQ686,"0.#"),1)=".",TRUE,FALSE)</formula>
    </cfRule>
  </conditionalFormatting>
  <conditionalFormatting sqref="AQ684">
    <cfRule type="expression" dxfId="703" priority="773">
      <formula>IF(RIGHT(TEXT(AQ684,"0.#"),1)=".",FALSE,TRUE)</formula>
    </cfRule>
    <cfRule type="expression" dxfId="702" priority="774">
      <formula>IF(RIGHT(TEXT(AQ684,"0.#"),1)=".",TRUE,FALSE)</formula>
    </cfRule>
  </conditionalFormatting>
  <conditionalFormatting sqref="AE689">
    <cfRule type="expression" dxfId="701" priority="771">
      <formula>IF(RIGHT(TEXT(AE689,"0.#"),1)=".",FALSE,TRUE)</formula>
    </cfRule>
    <cfRule type="expression" dxfId="700" priority="772">
      <formula>IF(RIGHT(TEXT(AE689,"0.#"),1)=".",TRUE,FALSE)</formula>
    </cfRule>
  </conditionalFormatting>
  <conditionalFormatting sqref="AE690">
    <cfRule type="expression" dxfId="699" priority="769">
      <formula>IF(RIGHT(TEXT(AE690,"0.#"),1)=".",FALSE,TRUE)</formula>
    </cfRule>
    <cfRule type="expression" dxfId="698" priority="770">
      <formula>IF(RIGHT(TEXT(AE690,"0.#"),1)=".",TRUE,FALSE)</formula>
    </cfRule>
  </conditionalFormatting>
  <conditionalFormatting sqref="AE691">
    <cfRule type="expression" dxfId="697" priority="767">
      <formula>IF(RIGHT(TEXT(AE691,"0.#"),1)=".",FALSE,TRUE)</formula>
    </cfRule>
    <cfRule type="expression" dxfId="696" priority="768">
      <formula>IF(RIGHT(TEXT(AE691,"0.#"),1)=".",TRUE,FALSE)</formula>
    </cfRule>
  </conditionalFormatting>
  <conditionalFormatting sqref="AU689">
    <cfRule type="expression" dxfId="695" priority="759">
      <formula>IF(RIGHT(TEXT(AU689,"0.#"),1)=".",FALSE,TRUE)</formula>
    </cfRule>
    <cfRule type="expression" dxfId="694" priority="760">
      <formula>IF(RIGHT(TEXT(AU689,"0.#"),1)=".",TRUE,FALSE)</formula>
    </cfRule>
  </conditionalFormatting>
  <conditionalFormatting sqref="AU690">
    <cfRule type="expression" dxfId="693" priority="757">
      <formula>IF(RIGHT(TEXT(AU690,"0.#"),1)=".",FALSE,TRUE)</formula>
    </cfRule>
    <cfRule type="expression" dxfId="692" priority="758">
      <formula>IF(RIGHT(TEXT(AU690,"0.#"),1)=".",TRUE,FALSE)</formula>
    </cfRule>
  </conditionalFormatting>
  <conditionalFormatting sqref="AU691">
    <cfRule type="expression" dxfId="691" priority="755">
      <formula>IF(RIGHT(TEXT(AU691,"0.#"),1)=".",FALSE,TRUE)</formula>
    </cfRule>
    <cfRule type="expression" dxfId="690" priority="756">
      <formula>IF(RIGHT(TEXT(AU691,"0.#"),1)=".",TRUE,FALSE)</formula>
    </cfRule>
  </conditionalFormatting>
  <conditionalFormatting sqref="AQ690">
    <cfRule type="expression" dxfId="689" priority="747">
      <formula>IF(RIGHT(TEXT(AQ690,"0.#"),1)=".",FALSE,TRUE)</formula>
    </cfRule>
    <cfRule type="expression" dxfId="688" priority="748">
      <formula>IF(RIGHT(TEXT(AQ690,"0.#"),1)=".",TRUE,FALSE)</formula>
    </cfRule>
  </conditionalFormatting>
  <conditionalFormatting sqref="AQ691">
    <cfRule type="expression" dxfId="687" priority="745">
      <formula>IF(RIGHT(TEXT(AQ691,"0.#"),1)=".",FALSE,TRUE)</formula>
    </cfRule>
    <cfRule type="expression" dxfId="686" priority="746">
      <formula>IF(RIGHT(TEXT(AQ691,"0.#"),1)=".",TRUE,FALSE)</formula>
    </cfRule>
  </conditionalFormatting>
  <conditionalFormatting sqref="AQ689">
    <cfRule type="expression" dxfId="685" priority="743">
      <formula>IF(RIGHT(TEXT(AQ689,"0.#"),1)=".",FALSE,TRUE)</formula>
    </cfRule>
    <cfRule type="expression" dxfId="684" priority="744">
      <formula>IF(RIGHT(TEXT(AQ689,"0.#"),1)=".",TRUE,FALSE)</formula>
    </cfRule>
  </conditionalFormatting>
  <conditionalFormatting sqref="AE694">
    <cfRule type="expression" dxfId="683" priority="741">
      <formula>IF(RIGHT(TEXT(AE694,"0.#"),1)=".",FALSE,TRUE)</formula>
    </cfRule>
    <cfRule type="expression" dxfId="682" priority="742">
      <formula>IF(RIGHT(TEXT(AE694,"0.#"),1)=".",TRUE,FALSE)</formula>
    </cfRule>
  </conditionalFormatting>
  <conditionalFormatting sqref="AM696">
    <cfRule type="expression" dxfId="681" priority="731">
      <formula>IF(RIGHT(TEXT(AM696,"0.#"),1)=".",FALSE,TRUE)</formula>
    </cfRule>
    <cfRule type="expression" dxfId="680" priority="732">
      <formula>IF(RIGHT(TEXT(AM696,"0.#"),1)=".",TRUE,FALSE)</formula>
    </cfRule>
  </conditionalFormatting>
  <conditionalFormatting sqref="AE695">
    <cfRule type="expression" dxfId="679" priority="739">
      <formula>IF(RIGHT(TEXT(AE695,"0.#"),1)=".",FALSE,TRUE)</formula>
    </cfRule>
    <cfRule type="expression" dxfId="678" priority="740">
      <formula>IF(RIGHT(TEXT(AE695,"0.#"),1)=".",TRUE,FALSE)</formula>
    </cfRule>
  </conditionalFormatting>
  <conditionalFormatting sqref="AE696">
    <cfRule type="expression" dxfId="677" priority="737">
      <formula>IF(RIGHT(TEXT(AE696,"0.#"),1)=".",FALSE,TRUE)</formula>
    </cfRule>
    <cfRule type="expression" dxfId="676" priority="738">
      <formula>IF(RIGHT(TEXT(AE696,"0.#"),1)=".",TRUE,FALSE)</formula>
    </cfRule>
  </conditionalFormatting>
  <conditionalFormatting sqref="AM694">
    <cfRule type="expression" dxfId="675" priority="735">
      <formula>IF(RIGHT(TEXT(AM694,"0.#"),1)=".",FALSE,TRUE)</formula>
    </cfRule>
    <cfRule type="expression" dxfId="674" priority="736">
      <formula>IF(RIGHT(TEXT(AM694,"0.#"),1)=".",TRUE,FALSE)</formula>
    </cfRule>
  </conditionalFormatting>
  <conditionalFormatting sqref="AM695">
    <cfRule type="expression" dxfId="673" priority="733">
      <formula>IF(RIGHT(TEXT(AM695,"0.#"),1)=".",FALSE,TRUE)</formula>
    </cfRule>
    <cfRule type="expression" dxfId="672" priority="734">
      <formula>IF(RIGHT(TEXT(AM695,"0.#"),1)=".",TRUE,FALSE)</formula>
    </cfRule>
  </conditionalFormatting>
  <conditionalFormatting sqref="AU694">
    <cfRule type="expression" dxfId="671" priority="729">
      <formula>IF(RIGHT(TEXT(AU694,"0.#"),1)=".",FALSE,TRUE)</formula>
    </cfRule>
    <cfRule type="expression" dxfId="670" priority="730">
      <formula>IF(RIGHT(TEXT(AU694,"0.#"),1)=".",TRUE,FALSE)</formula>
    </cfRule>
  </conditionalFormatting>
  <conditionalFormatting sqref="AU695">
    <cfRule type="expression" dxfId="669" priority="727">
      <formula>IF(RIGHT(TEXT(AU695,"0.#"),1)=".",FALSE,TRUE)</formula>
    </cfRule>
    <cfRule type="expression" dxfId="668" priority="728">
      <formula>IF(RIGHT(TEXT(AU695,"0.#"),1)=".",TRUE,FALSE)</formula>
    </cfRule>
  </conditionalFormatting>
  <conditionalFormatting sqref="AU696">
    <cfRule type="expression" dxfId="667" priority="725">
      <formula>IF(RIGHT(TEXT(AU696,"0.#"),1)=".",FALSE,TRUE)</formula>
    </cfRule>
    <cfRule type="expression" dxfId="666" priority="726">
      <formula>IF(RIGHT(TEXT(AU696,"0.#"),1)=".",TRUE,FALSE)</formula>
    </cfRule>
  </conditionalFormatting>
  <conditionalFormatting sqref="AI694">
    <cfRule type="expression" dxfId="665" priority="723">
      <formula>IF(RIGHT(TEXT(AI694,"0.#"),1)=".",FALSE,TRUE)</formula>
    </cfRule>
    <cfRule type="expression" dxfId="664" priority="724">
      <formula>IF(RIGHT(TEXT(AI694,"0.#"),1)=".",TRUE,FALSE)</formula>
    </cfRule>
  </conditionalFormatting>
  <conditionalFormatting sqref="AI695">
    <cfRule type="expression" dxfId="663" priority="721">
      <formula>IF(RIGHT(TEXT(AI695,"0.#"),1)=".",FALSE,TRUE)</formula>
    </cfRule>
    <cfRule type="expression" dxfId="662" priority="722">
      <formula>IF(RIGHT(TEXT(AI695,"0.#"),1)=".",TRUE,FALSE)</formula>
    </cfRule>
  </conditionalFormatting>
  <conditionalFormatting sqref="AQ695">
    <cfRule type="expression" dxfId="661" priority="717">
      <formula>IF(RIGHT(TEXT(AQ695,"0.#"),1)=".",FALSE,TRUE)</formula>
    </cfRule>
    <cfRule type="expression" dxfId="660" priority="718">
      <formula>IF(RIGHT(TEXT(AQ695,"0.#"),1)=".",TRUE,FALSE)</formula>
    </cfRule>
  </conditionalFormatting>
  <conditionalFormatting sqref="AQ696">
    <cfRule type="expression" dxfId="659" priority="715">
      <formula>IF(RIGHT(TEXT(AQ696,"0.#"),1)=".",FALSE,TRUE)</formula>
    </cfRule>
    <cfRule type="expression" dxfId="658" priority="716">
      <formula>IF(RIGHT(TEXT(AQ696,"0.#"),1)=".",TRUE,FALSE)</formula>
    </cfRule>
  </conditionalFormatting>
  <conditionalFormatting sqref="AU101">
    <cfRule type="expression" dxfId="657" priority="711">
      <formula>IF(RIGHT(TEXT(AU101,"0.#"),1)=".",FALSE,TRUE)</formula>
    </cfRule>
    <cfRule type="expression" dxfId="656" priority="712">
      <formula>IF(RIGHT(TEXT(AU101,"0.#"),1)=".",TRUE,FALSE)</formula>
    </cfRule>
  </conditionalFormatting>
  <conditionalFormatting sqref="AU102">
    <cfRule type="expression" dxfId="655" priority="709">
      <formula>IF(RIGHT(TEXT(AU102,"0.#"),1)=".",FALSE,TRUE)</formula>
    </cfRule>
    <cfRule type="expression" dxfId="654" priority="710">
      <formula>IF(RIGHT(TEXT(AU102,"0.#"),1)=".",TRUE,FALSE)</formula>
    </cfRule>
  </conditionalFormatting>
  <conditionalFormatting sqref="AU104">
    <cfRule type="expression" dxfId="653" priority="705">
      <formula>IF(RIGHT(TEXT(AU104,"0.#"),1)=".",FALSE,TRUE)</formula>
    </cfRule>
    <cfRule type="expression" dxfId="652" priority="706">
      <formula>IF(RIGHT(TEXT(AU104,"0.#"),1)=".",TRUE,FALSE)</formula>
    </cfRule>
  </conditionalFormatting>
  <conditionalFormatting sqref="AU105">
    <cfRule type="expression" dxfId="651" priority="703">
      <formula>IF(RIGHT(TEXT(AU105,"0.#"),1)=".",FALSE,TRUE)</formula>
    </cfRule>
    <cfRule type="expression" dxfId="650" priority="704">
      <formula>IF(RIGHT(TEXT(AU105,"0.#"),1)=".",TRUE,FALSE)</formula>
    </cfRule>
  </conditionalFormatting>
  <conditionalFormatting sqref="AU107">
    <cfRule type="expression" dxfId="649" priority="699">
      <formula>IF(RIGHT(TEXT(AU107,"0.#"),1)=".",FALSE,TRUE)</formula>
    </cfRule>
    <cfRule type="expression" dxfId="648" priority="700">
      <formula>IF(RIGHT(TEXT(AU107,"0.#"),1)=".",TRUE,FALSE)</formula>
    </cfRule>
  </conditionalFormatting>
  <conditionalFormatting sqref="AU108">
    <cfRule type="expression" dxfId="647" priority="697">
      <formula>IF(RIGHT(TEXT(AU108,"0.#"),1)=".",FALSE,TRUE)</formula>
    </cfRule>
    <cfRule type="expression" dxfId="646" priority="698">
      <formula>IF(RIGHT(TEXT(AU108,"0.#"),1)=".",TRUE,FALSE)</formula>
    </cfRule>
  </conditionalFormatting>
  <conditionalFormatting sqref="AU110">
    <cfRule type="expression" dxfId="645" priority="695">
      <formula>IF(RIGHT(TEXT(AU110,"0.#"),1)=".",FALSE,TRUE)</formula>
    </cfRule>
    <cfRule type="expression" dxfId="644" priority="696">
      <formula>IF(RIGHT(TEXT(AU110,"0.#"),1)=".",TRUE,FALSE)</formula>
    </cfRule>
  </conditionalFormatting>
  <conditionalFormatting sqref="AU111">
    <cfRule type="expression" dxfId="643" priority="693">
      <formula>IF(RIGHT(TEXT(AU111,"0.#"),1)=".",FALSE,TRUE)</formula>
    </cfRule>
    <cfRule type="expression" dxfId="642" priority="694">
      <formula>IF(RIGHT(TEXT(AU111,"0.#"),1)=".",TRUE,FALSE)</formula>
    </cfRule>
  </conditionalFormatting>
  <conditionalFormatting sqref="AU113">
    <cfRule type="expression" dxfId="641" priority="691">
      <formula>IF(RIGHT(TEXT(AU113,"0.#"),1)=".",FALSE,TRUE)</formula>
    </cfRule>
    <cfRule type="expression" dxfId="640" priority="692">
      <formula>IF(RIGHT(TEXT(AU113,"0.#"),1)=".",TRUE,FALSE)</formula>
    </cfRule>
  </conditionalFormatting>
  <conditionalFormatting sqref="AU114">
    <cfRule type="expression" dxfId="639" priority="689">
      <formula>IF(RIGHT(TEXT(AU114,"0.#"),1)=".",FALSE,TRUE)</formula>
    </cfRule>
    <cfRule type="expression" dxfId="638" priority="690">
      <formula>IF(RIGHT(TEXT(AU114,"0.#"),1)=".",TRUE,FALSE)</formula>
    </cfRule>
  </conditionalFormatting>
  <conditionalFormatting sqref="AM489">
    <cfRule type="expression" dxfId="637" priority="683">
      <formula>IF(RIGHT(TEXT(AM489,"0.#"),1)=".",FALSE,TRUE)</formula>
    </cfRule>
    <cfRule type="expression" dxfId="636" priority="684">
      <formula>IF(RIGHT(TEXT(AM489,"0.#"),1)=".",TRUE,FALSE)</formula>
    </cfRule>
  </conditionalFormatting>
  <conditionalFormatting sqref="AM487">
    <cfRule type="expression" dxfId="635" priority="687">
      <formula>IF(RIGHT(TEXT(AM487,"0.#"),1)=".",FALSE,TRUE)</formula>
    </cfRule>
    <cfRule type="expression" dxfId="634" priority="688">
      <formula>IF(RIGHT(TEXT(AM487,"0.#"),1)=".",TRUE,FALSE)</formula>
    </cfRule>
  </conditionalFormatting>
  <conditionalFormatting sqref="AM488">
    <cfRule type="expression" dxfId="633" priority="685">
      <formula>IF(RIGHT(TEXT(AM488,"0.#"),1)=".",FALSE,TRUE)</formula>
    </cfRule>
    <cfRule type="expression" dxfId="632" priority="686">
      <formula>IF(RIGHT(TEXT(AM488,"0.#"),1)=".",TRUE,FALSE)</formula>
    </cfRule>
  </conditionalFormatting>
  <conditionalFormatting sqref="AI489">
    <cfRule type="expression" dxfId="631" priority="677">
      <formula>IF(RIGHT(TEXT(AI489,"0.#"),1)=".",FALSE,TRUE)</formula>
    </cfRule>
    <cfRule type="expression" dxfId="630" priority="678">
      <formula>IF(RIGHT(TEXT(AI489,"0.#"),1)=".",TRUE,FALSE)</formula>
    </cfRule>
  </conditionalFormatting>
  <conditionalFormatting sqref="AI487">
    <cfRule type="expression" dxfId="629" priority="681">
      <formula>IF(RIGHT(TEXT(AI487,"0.#"),1)=".",FALSE,TRUE)</formula>
    </cfRule>
    <cfRule type="expression" dxfId="628" priority="682">
      <formula>IF(RIGHT(TEXT(AI487,"0.#"),1)=".",TRUE,FALSE)</formula>
    </cfRule>
  </conditionalFormatting>
  <conditionalFormatting sqref="AI488">
    <cfRule type="expression" dxfId="627" priority="679">
      <formula>IF(RIGHT(TEXT(AI488,"0.#"),1)=".",FALSE,TRUE)</formula>
    </cfRule>
    <cfRule type="expression" dxfId="626" priority="680">
      <formula>IF(RIGHT(TEXT(AI488,"0.#"),1)=".",TRUE,FALSE)</formula>
    </cfRule>
  </conditionalFormatting>
  <conditionalFormatting sqref="AM514">
    <cfRule type="expression" dxfId="625" priority="671">
      <formula>IF(RIGHT(TEXT(AM514,"0.#"),1)=".",FALSE,TRUE)</formula>
    </cfRule>
    <cfRule type="expression" dxfId="624" priority="672">
      <formula>IF(RIGHT(TEXT(AM514,"0.#"),1)=".",TRUE,FALSE)</formula>
    </cfRule>
  </conditionalFormatting>
  <conditionalFormatting sqref="AM512">
    <cfRule type="expression" dxfId="623" priority="675">
      <formula>IF(RIGHT(TEXT(AM512,"0.#"),1)=".",FALSE,TRUE)</formula>
    </cfRule>
    <cfRule type="expression" dxfId="622" priority="676">
      <formula>IF(RIGHT(TEXT(AM512,"0.#"),1)=".",TRUE,FALSE)</formula>
    </cfRule>
  </conditionalFormatting>
  <conditionalFormatting sqref="AM513">
    <cfRule type="expression" dxfId="621" priority="673">
      <formula>IF(RIGHT(TEXT(AM513,"0.#"),1)=".",FALSE,TRUE)</formula>
    </cfRule>
    <cfRule type="expression" dxfId="620" priority="674">
      <formula>IF(RIGHT(TEXT(AM513,"0.#"),1)=".",TRUE,FALSE)</formula>
    </cfRule>
  </conditionalFormatting>
  <conditionalFormatting sqref="AI514">
    <cfRule type="expression" dxfId="619" priority="665">
      <formula>IF(RIGHT(TEXT(AI514,"0.#"),1)=".",FALSE,TRUE)</formula>
    </cfRule>
    <cfRule type="expression" dxfId="618" priority="666">
      <formula>IF(RIGHT(TEXT(AI514,"0.#"),1)=".",TRUE,FALSE)</formula>
    </cfRule>
  </conditionalFormatting>
  <conditionalFormatting sqref="AI512">
    <cfRule type="expression" dxfId="617" priority="669">
      <formula>IF(RIGHT(TEXT(AI512,"0.#"),1)=".",FALSE,TRUE)</formula>
    </cfRule>
    <cfRule type="expression" dxfId="616" priority="670">
      <formula>IF(RIGHT(TEXT(AI512,"0.#"),1)=".",TRUE,FALSE)</formula>
    </cfRule>
  </conditionalFormatting>
  <conditionalFormatting sqref="AI513">
    <cfRule type="expression" dxfId="615" priority="667">
      <formula>IF(RIGHT(TEXT(AI513,"0.#"),1)=".",FALSE,TRUE)</formula>
    </cfRule>
    <cfRule type="expression" dxfId="614" priority="668">
      <formula>IF(RIGHT(TEXT(AI513,"0.#"),1)=".",TRUE,FALSE)</formula>
    </cfRule>
  </conditionalFormatting>
  <conditionalFormatting sqref="AM519">
    <cfRule type="expression" dxfId="613" priority="611">
      <formula>IF(RIGHT(TEXT(AM519,"0.#"),1)=".",FALSE,TRUE)</formula>
    </cfRule>
    <cfRule type="expression" dxfId="612" priority="612">
      <formula>IF(RIGHT(TEXT(AM519,"0.#"),1)=".",TRUE,FALSE)</formula>
    </cfRule>
  </conditionalFormatting>
  <conditionalFormatting sqref="AM517">
    <cfRule type="expression" dxfId="611" priority="615">
      <formula>IF(RIGHT(TEXT(AM517,"0.#"),1)=".",FALSE,TRUE)</formula>
    </cfRule>
    <cfRule type="expression" dxfId="610" priority="616">
      <formula>IF(RIGHT(TEXT(AM517,"0.#"),1)=".",TRUE,FALSE)</formula>
    </cfRule>
  </conditionalFormatting>
  <conditionalFormatting sqref="AM518">
    <cfRule type="expression" dxfId="609" priority="613">
      <formula>IF(RIGHT(TEXT(AM518,"0.#"),1)=".",FALSE,TRUE)</formula>
    </cfRule>
    <cfRule type="expression" dxfId="608" priority="614">
      <formula>IF(RIGHT(TEXT(AM518,"0.#"),1)=".",TRUE,FALSE)</formula>
    </cfRule>
  </conditionalFormatting>
  <conditionalFormatting sqref="AI519">
    <cfRule type="expression" dxfId="607" priority="605">
      <formula>IF(RIGHT(TEXT(AI519,"0.#"),1)=".",FALSE,TRUE)</formula>
    </cfRule>
    <cfRule type="expression" dxfId="606" priority="606">
      <formula>IF(RIGHT(TEXT(AI519,"0.#"),1)=".",TRUE,FALSE)</formula>
    </cfRule>
  </conditionalFormatting>
  <conditionalFormatting sqref="AI517">
    <cfRule type="expression" dxfId="605" priority="609">
      <formula>IF(RIGHT(TEXT(AI517,"0.#"),1)=".",FALSE,TRUE)</formula>
    </cfRule>
    <cfRule type="expression" dxfId="604" priority="610">
      <formula>IF(RIGHT(TEXT(AI517,"0.#"),1)=".",TRUE,FALSE)</formula>
    </cfRule>
  </conditionalFormatting>
  <conditionalFormatting sqref="AI518">
    <cfRule type="expression" dxfId="603" priority="607">
      <formula>IF(RIGHT(TEXT(AI518,"0.#"),1)=".",FALSE,TRUE)</formula>
    </cfRule>
    <cfRule type="expression" dxfId="602" priority="608">
      <formula>IF(RIGHT(TEXT(AI518,"0.#"),1)=".",TRUE,FALSE)</formula>
    </cfRule>
  </conditionalFormatting>
  <conditionalFormatting sqref="AM524">
    <cfRule type="expression" dxfId="601" priority="599">
      <formula>IF(RIGHT(TEXT(AM524,"0.#"),1)=".",FALSE,TRUE)</formula>
    </cfRule>
    <cfRule type="expression" dxfId="600" priority="600">
      <formula>IF(RIGHT(TEXT(AM524,"0.#"),1)=".",TRUE,FALSE)</formula>
    </cfRule>
  </conditionalFormatting>
  <conditionalFormatting sqref="AM522">
    <cfRule type="expression" dxfId="599" priority="603">
      <formula>IF(RIGHT(TEXT(AM522,"0.#"),1)=".",FALSE,TRUE)</formula>
    </cfRule>
    <cfRule type="expression" dxfId="598" priority="604">
      <formula>IF(RIGHT(TEXT(AM522,"0.#"),1)=".",TRUE,FALSE)</formula>
    </cfRule>
  </conditionalFormatting>
  <conditionalFormatting sqref="AM523">
    <cfRule type="expression" dxfId="597" priority="601">
      <formula>IF(RIGHT(TEXT(AM523,"0.#"),1)=".",FALSE,TRUE)</formula>
    </cfRule>
    <cfRule type="expression" dxfId="596" priority="602">
      <formula>IF(RIGHT(TEXT(AM523,"0.#"),1)=".",TRUE,FALSE)</formula>
    </cfRule>
  </conditionalFormatting>
  <conditionalFormatting sqref="AI524">
    <cfRule type="expression" dxfId="595" priority="593">
      <formula>IF(RIGHT(TEXT(AI524,"0.#"),1)=".",FALSE,TRUE)</formula>
    </cfRule>
    <cfRule type="expression" dxfId="594" priority="594">
      <formula>IF(RIGHT(TEXT(AI524,"0.#"),1)=".",TRUE,FALSE)</formula>
    </cfRule>
  </conditionalFormatting>
  <conditionalFormatting sqref="AI522">
    <cfRule type="expression" dxfId="593" priority="597">
      <formula>IF(RIGHT(TEXT(AI522,"0.#"),1)=".",FALSE,TRUE)</formula>
    </cfRule>
    <cfRule type="expression" dxfId="592" priority="598">
      <formula>IF(RIGHT(TEXT(AI522,"0.#"),1)=".",TRUE,FALSE)</formula>
    </cfRule>
  </conditionalFormatting>
  <conditionalFormatting sqref="AI523">
    <cfRule type="expression" dxfId="591" priority="595">
      <formula>IF(RIGHT(TEXT(AI523,"0.#"),1)=".",FALSE,TRUE)</formula>
    </cfRule>
    <cfRule type="expression" dxfId="590" priority="596">
      <formula>IF(RIGHT(TEXT(AI523,"0.#"),1)=".",TRUE,FALSE)</formula>
    </cfRule>
  </conditionalFormatting>
  <conditionalFormatting sqref="AM529">
    <cfRule type="expression" dxfId="589" priority="587">
      <formula>IF(RIGHT(TEXT(AM529,"0.#"),1)=".",FALSE,TRUE)</formula>
    </cfRule>
    <cfRule type="expression" dxfId="588" priority="588">
      <formula>IF(RIGHT(TEXT(AM529,"0.#"),1)=".",TRUE,FALSE)</formula>
    </cfRule>
  </conditionalFormatting>
  <conditionalFormatting sqref="AM527">
    <cfRule type="expression" dxfId="587" priority="591">
      <formula>IF(RIGHT(TEXT(AM527,"0.#"),1)=".",FALSE,TRUE)</formula>
    </cfRule>
    <cfRule type="expression" dxfId="586" priority="592">
      <formula>IF(RIGHT(TEXT(AM527,"0.#"),1)=".",TRUE,FALSE)</formula>
    </cfRule>
  </conditionalFormatting>
  <conditionalFormatting sqref="AM528">
    <cfRule type="expression" dxfId="585" priority="589">
      <formula>IF(RIGHT(TEXT(AM528,"0.#"),1)=".",FALSE,TRUE)</formula>
    </cfRule>
    <cfRule type="expression" dxfId="584" priority="590">
      <formula>IF(RIGHT(TEXT(AM528,"0.#"),1)=".",TRUE,FALSE)</formula>
    </cfRule>
  </conditionalFormatting>
  <conditionalFormatting sqref="AI529">
    <cfRule type="expression" dxfId="583" priority="581">
      <formula>IF(RIGHT(TEXT(AI529,"0.#"),1)=".",FALSE,TRUE)</formula>
    </cfRule>
    <cfRule type="expression" dxfId="582" priority="582">
      <formula>IF(RIGHT(TEXT(AI529,"0.#"),1)=".",TRUE,FALSE)</formula>
    </cfRule>
  </conditionalFormatting>
  <conditionalFormatting sqref="AI527">
    <cfRule type="expression" dxfId="581" priority="585">
      <formula>IF(RIGHT(TEXT(AI527,"0.#"),1)=".",FALSE,TRUE)</formula>
    </cfRule>
    <cfRule type="expression" dxfId="580" priority="586">
      <formula>IF(RIGHT(TEXT(AI527,"0.#"),1)=".",TRUE,FALSE)</formula>
    </cfRule>
  </conditionalFormatting>
  <conditionalFormatting sqref="AI528">
    <cfRule type="expression" dxfId="579" priority="583">
      <formula>IF(RIGHT(TEXT(AI528,"0.#"),1)=".",FALSE,TRUE)</formula>
    </cfRule>
    <cfRule type="expression" dxfId="578" priority="584">
      <formula>IF(RIGHT(TEXT(AI528,"0.#"),1)=".",TRUE,FALSE)</formula>
    </cfRule>
  </conditionalFormatting>
  <conditionalFormatting sqref="AM494">
    <cfRule type="expression" dxfId="577" priority="659">
      <formula>IF(RIGHT(TEXT(AM494,"0.#"),1)=".",FALSE,TRUE)</formula>
    </cfRule>
    <cfRule type="expression" dxfId="576" priority="660">
      <formula>IF(RIGHT(TEXT(AM494,"0.#"),1)=".",TRUE,FALSE)</formula>
    </cfRule>
  </conditionalFormatting>
  <conditionalFormatting sqref="AM492">
    <cfRule type="expression" dxfId="575" priority="663">
      <formula>IF(RIGHT(TEXT(AM492,"0.#"),1)=".",FALSE,TRUE)</formula>
    </cfRule>
    <cfRule type="expression" dxfId="574" priority="664">
      <formula>IF(RIGHT(TEXT(AM492,"0.#"),1)=".",TRUE,FALSE)</formula>
    </cfRule>
  </conditionalFormatting>
  <conditionalFormatting sqref="AM493">
    <cfRule type="expression" dxfId="573" priority="661">
      <formula>IF(RIGHT(TEXT(AM493,"0.#"),1)=".",FALSE,TRUE)</formula>
    </cfRule>
    <cfRule type="expression" dxfId="572" priority="662">
      <formula>IF(RIGHT(TEXT(AM493,"0.#"),1)=".",TRUE,FALSE)</formula>
    </cfRule>
  </conditionalFormatting>
  <conditionalFormatting sqref="AI494">
    <cfRule type="expression" dxfId="571" priority="653">
      <formula>IF(RIGHT(TEXT(AI494,"0.#"),1)=".",FALSE,TRUE)</formula>
    </cfRule>
    <cfRule type="expression" dxfId="570" priority="654">
      <formula>IF(RIGHT(TEXT(AI494,"0.#"),1)=".",TRUE,FALSE)</formula>
    </cfRule>
  </conditionalFormatting>
  <conditionalFormatting sqref="AI492">
    <cfRule type="expression" dxfId="569" priority="657">
      <formula>IF(RIGHT(TEXT(AI492,"0.#"),1)=".",FALSE,TRUE)</formula>
    </cfRule>
    <cfRule type="expression" dxfId="568" priority="658">
      <formula>IF(RIGHT(TEXT(AI492,"0.#"),1)=".",TRUE,FALSE)</formula>
    </cfRule>
  </conditionalFormatting>
  <conditionalFormatting sqref="AI493">
    <cfRule type="expression" dxfId="567" priority="655">
      <formula>IF(RIGHT(TEXT(AI493,"0.#"),1)=".",FALSE,TRUE)</formula>
    </cfRule>
    <cfRule type="expression" dxfId="566" priority="656">
      <formula>IF(RIGHT(TEXT(AI493,"0.#"),1)=".",TRUE,FALSE)</formula>
    </cfRule>
  </conditionalFormatting>
  <conditionalFormatting sqref="AM499">
    <cfRule type="expression" dxfId="565" priority="647">
      <formula>IF(RIGHT(TEXT(AM499,"0.#"),1)=".",FALSE,TRUE)</formula>
    </cfRule>
    <cfRule type="expression" dxfId="564" priority="648">
      <formula>IF(RIGHT(TEXT(AM499,"0.#"),1)=".",TRUE,FALSE)</formula>
    </cfRule>
  </conditionalFormatting>
  <conditionalFormatting sqref="AM497">
    <cfRule type="expression" dxfId="563" priority="651">
      <formula>IF(RIGHT(TEXT(AM497,"0.#"),1)=".",FALSE,TRUE)</formula>
    </cfRule>
    <cfRule type="expression" dxfId="562" priority="652">
      <formula>IF(RIGHT(TEXT(AM497,"0.#"),1)=".",TRUE,FALSE)</formula>
    </cfRule>
  </conditionalFormatting>
  <conditionalFormatting sqref="AM498">
    <cfRule type="expression" dxfId="561" priority="649">
      <formula>IF(RIGHT(TEXT(AM498,"0.#"),1)=".",FALSE,TRUE)</formula>
    </cfRule>
    <cfRule type="expression" dxfId="560" priority="650">
      <formula>IF(RIGHT(TEXT(AM498,"0.#"),1)=".",TRUE,FALSE)</formula>
    </cfRule>
  </conditionalFormatting>
  <conditionalFormatting sqref="AI499">
    <cfRule type="expression" dxfId="559" priority="641">
      <formula>IF(RIGHT(TEXT(AI499,"0.#"),1)=".",FALSE,TRUE)</formula>
    </cfRule>
    <cfRule type="expression" dxfId="558" priority="642">
      <formula>IF(RIGHT(TEXT(AI499,"0.#"),1)=".",TRUE,FALSE)</formula>
    </cfRule>
  </conditionalFormatting>
  <conditionalFormatting sqref="AI497">
    <cfRule type="expression" dxfId="557" priority="645">
      <formula>IF(RIGHT(TEXT(AI497,"0.#"),1)=".",FALSE,TRUE)</formula>
    </cfRule>
    <cfRule type="expression" dxfId="556" priority="646">
      <formula>IF(RIGHT(TEXT(AI497,"0.#"),1)=".",TRUE,FALSE)</formula>
    </cfRule>
  </conditionalFormatting>
  <conditionalFormatting sqref="AI498">
    <cfRule type="expression" dxfId="555" priority="643">
      <formula>IF(RIGHT(TEXT(AI498,"0.#"),1)=".",FALSE,TRUE)</formula>
    </cfRule>
    <cfRule type="expression" dxfId="554" priority="644">
      <formula>IF(RIGHT(TEXT(AI498,"0.#"),1)=".",TRUE,FALSE)</formula>
    </cfRule>
  </conditionalFormatting>
  <conditionalFormatting sqref="AM504">
    <cfRule type="expression" dxfId="553" priority="635">
      <formula>IF(RIGHT(TEXT(AM504,"0.#"),1)=".",FALSE,TRUE)</formula>
    </cfRule>
    <cfRule type="expression" dxfId="552" priority="636">
      <formula>IF(RIGHT(TEXT(AM504,"0.#"),1)=".",TRUE,FALSE)</formula>
    </cfRule>
  </conditionalFormatting>
  <conditionalFormatting sqref="AM502">
    <cfRule type="expression" dxfId="551" priority="639">
      <formula>IF(RIGHT(TEXT(AM502,"0.#"),1)=".",FALSE,TRUE)</formula>
    </cfRule>
    <cfRule type="expression" dxfId="550" priority="640">
      <formula>IF(RIGHT(TEXT(AM502,"0.#"),1)=".",TRUE,FALSE)</formula>
    </cfRule>
  </conditionalFormatting>
  <conditionalFormatting sqref="AM503">
    <cfRule type="expression" dxfId="549" priority="637">
      <formula>IF(RIGHT(TEXT(AM503,"0.#"),1)=".",FALSE,TRUE)</formula>
    </cfRule>
    <cfRule type="expression" dxfId="548" priority="638">
      <formula>IF(RIGHT(TEXT(AM503,"0.#"),1)=".",TRUE,FALSE)</formula>
    </cfRule>
  </conditionalFormatting>
  <conditionalFormatting sqref="AI504">
    <cfRule type="expression" dxfId="547" priority="629">
      <formula>IF(RIGHT(TEXT(AI504,"0.#"),1)=".",FALSE,TRUE)</formula>
    </cfRule>
    <cfRule type="expression" dxfId="546" priority="630">
      <formula>IF(RIGHT(TEXT(AI504,"0.#"),1)=".",TRUE,FALSE)</formula>
    </cfRule>
  </conditionalFormatting>
  <conditionalFormatting sqref="AI502">
    <cfRule type="expression" dxfId="545" priority="633">
      <formula>IF(RIGHT(TEXT(AI502,"0.#"),1)=".",FALSE,TRUE)</formula>
    </cfRule>
    <cfRule type="expression" dxfId="544" priority="634">
      <formula>IF(RIGHT(TEXT(AI502,"0.#"),1)=".",TRUE,FALSE)</formula>
    </cfRule>
  </conditionalFormatting>
  <conditionalFormatting sqref="AI503">
    <cfRule type="expression" dxfId="543" priority="631">
      <formula>IF(RIGHT(TEXT(AI503,"0.#"),1)=".",FALSE,TRUE)</formula>
    </cfRule>
    <cfRule type="expression" dxfId="542" priority="632">
      <formula>IF(RIGHT(TEXT(AI503,"0.#"),1)=".",TRUE,FALSE)</formula>
    </cfRule>
  </conditionalFormatting>
  <conditionalFormatting sqref="AM509">
    <cfRule type="expression" dxfId="541" priority="623">
      <formula>IF(RIGHT(TEXT(AM509,"0.#"),1)=".",FALSE,TRUE)</formula>
    </cfRule>
    <cfRule type="expression" dxfId="540" priority="624">
      <formula>IF(RIGHT(TEXT(AM509,"0.#"),1)=".",TRUE,FALSE)</formula>
    </cfRule>
  </conditionalFormatting>
  <conditionalFormatting sqref="AM507">
    <cfRule type="expression" dxfId="539" priority="627">
      <formula>IF(RIGHT(TEXT(AM507,"0.#"),1)=".",FALSE,TRUE)</formula>
    </cfRule>
    <cfRule type="expression" dxfId="538" priority="628">
      <formula>IF(RIGHT(TEXT(AM507,"0.#"),1)=".",TRUE,FALSE)</formula>
    </cfRule>
  </conditionalFormatting>
  <conditionalFormatting sqref="AM508">
    <cfRule type="expression" dxfId="537" priority="625">
      <formula>IF(RIGHT(TEXT(AM508,"0.#"),1)=".",FALSE,TRUE)</formula>
    </cfRule>
    <cfRule type="expression" dxfId="536" priority="626">
      <formula>IF(RIGHT(TEXT(AM508,"0.#"),1)=".",TRUE,FALSE)</formula>
    </cfRule>
  </conditionalFormatting>
  <conditionalFormatting sqref="AI509">
    <cfRule type="expression" dxfId="535" priority="617">
      <formula>IF(RIGHT(TEXT(AI509,"0.#"),1)=".",FALSE,TRUE)</formula>
    </cfRule>
    <cfRule type="expression" dxfId="534" priority="618">
      <formula>IF(RIGHT(TEXT(AI509,"0.#"),1)=".",TRUE,FALSE)</formula>
    </cfRule>
  </conditionalFormatting>
  <conditionalFormatting sqref="AI507">
    <cfRule type="expression" dxfId="533" priority="621">
      <formula>IF(RIGHT(TEXT(AI507,"0.#"),1)=".",FALSE,TRUE)</formula>
    </cfRule>
    <cfRule type="expression" dxfId="532" priority="622">
      <formula>IF(RIGHT(TEXT(AI507,"0.#"),1)=".",TRUE,FALSE)</formula>
    </cfRule>
  </conditionalFormatting>
  <conditionalFormatting sqref="AI508">
    <cfRule type="expression" dxfId="531" priority="619">
      <formula>IF(RIGHT(TEXT(AI508,"0.#"),1)=".",FALSE,TRUE)</formula>
    </cfRule>
    <cfRule type="expression" dxfId="530" priority="620">
      <formula>IF(RIGHT(TEXT(AI508,"0.#"),1)=".",TRUE,FALSE)</formula>
    </cfRule>
  </conditionalFormatting>
  <conditionalFormatting sqref="AM543">
    <cfRule type="expression" dxfId="529" priority="575">
      <formula>IF(RIGHT(TEXT(AM543,"0.#"),1)=".",FALSE,TRUE)</formula>
    </cfRule>
    <cfRule type="expression" dxfId="528" priority="576">
      <formula>IF(RIGHT(TEXT(AM543,"0.#"),1)=".",TRUE,FALSE)</formula>
    </cfRule>
  </conditionalFormatting>
  <conditionalFormatting sqref="AM541">
    <cfRule type="expression" dxfId="527" priority="579">
      <formula>IF(RIGHT(TEXT(AM541,"0.#"),1)=".",FALSE,TRUE)</formula>
    </cfRule>
    <cfRule type="expression" dxfId="526" priority="580">
      <formula>IF(RIGHT(TEXT(AM541,"0.#"),1)=".",TRUE,FALSE)</formula>
    </cfRule>
  </conditionalFormatting>
  <conditionalFormatting sqref="AM542">
    <cfRule type="expression" dxfId="525" priority="577">
      <formula>IF(RIGHT(TEXT(AM542,"0.#"),1)=".",FALSE,TRUE)</formula>
    </cfRule>
    <cfRule type="expression" dxfId="524" priority="578">
      <formula>IF(RIGHT(TEXT(AM542,"0.#"),1)=".",TRUE,FALSE)</formula>
    </cfRule>
  </conditionalFormatting>
  <conditionalFormatting sqref="AI543">
    <cfRule type="expression" dxfId="523" priority="569">
      <formula>IF(RIGHT(TEXT(AI543,"0.#"),1)=".",FALSE,TRUE)</formula>
    </cfRule>
    <cfRule type="expression" dxfId="522" priority="570">
      <formula>IF(RIGHT(TEXT(AI543,"0.#"),1)=".",TRUE,FALSE)</formula>
    </cfRule>
  </conditionalFormatting>
  <conditionalFormatting sqref="AI541">
    <cfRule type="expression" dxfId="521" priority="573">
      <formula>IF(RIGHT(TEXT(AI541,"0.#"),1)=".",FALSE,TRUE)</formula>
    </cfRule>
    <cfRule type="expression" dxfId="520" priority="574">
      <formula>IF(RIGHT(TEXT(AI541,"0.#"),1)=".",TRUE,FALSE)</formula>
    </cfRule>
  </conditionalFormatting>
  <conditionalFormatting sqref="AI542">
    <cfRule type="expression" dxfId="519" priority="571">
      <formula>IF(RIGHT(TEXT(AI542,"0.#"),1)=".",FALSE,TRUE)</formula>
    </cfRule>
    <cfRule type="expression" dxfId="518" priority="572">
      <formula>IF(RIGHT(TEXT(AI542,"0.#"),1)=".",TRUE,FALSE)</formula>
    </cfRule>
  </conditionalFormatting>
  <conditionalFormatting sqref="AM568">
    <cfRule type="expression" dxfId="517" priority="563">
      <formula>IF(RIGHT(TEXT(AM568,"0.#"),1)=".",FALSE,TRUE)</formula>
    </cfRule>
    <cfRule type="expression" dxfId="516" priority="564">
      <formula>IF(RIGHT(TEXT(AM568,"0.#"),1)=".",TRUE,FALSE)</formula>
    </cfRule>
  </conditionalFormatting>
  <conditionalFormatting sqref="AM566">
    <cfRule type="expression" dxfId="515" priority="567">
      <formula>IF(RIGHT(TEXT(AM566,"0.#"),1)=".",FALSE,TRUE)</formula>
    </cfRule>
    <cfRule type="expression" dxfId="514" priority="568">
      <formula>IF(RIGHT(TEXT(AM566,"0.#"),1)=".",TRUE,FALSE)</formula>
    </cfRule>
  </conditionalFormatting>
  <conditionalFormatting sqref="AM567">
    <cfRule type="expression" dxfId="513" priority="565">
      <formula>IF(RIGHT(TEXT(AM567,"0.#"),1)=".",FALSE,TRUE)</formula>
    </cfRule>
    <cfRule type="expression" dxfId="512" priority="566">
      <formula>IF(RIGHT(TEXT(AM567,"0.#"),1)=".",TRUE,FALSE)</formula>
    </cfRule>
  </conditionalFormatting>
  <conditionalFormatting sqref="AI568">
    <cfRule type="expression" dxfId="511" priority="557">
      <formula>IF(RIGHT(TEXT(AI568,"0.#"),1)=".",FALSE,TRUE)</formula>
    </cfRule>
    <cfRule type="expression" dxfId="510" priority="558">
      <formula>IF(RIGHT(TEXT(AI568,"0.#"),1)=".",TRUE,FALSE)</formula>
    </cfRule>
  </conditionalFormatting>
  <conditionalFormatting sqref="AI566">
    <cfRule type="expression" dxfId="509" priority="561">
      <formula>IF(RIGHT(TEXT(AI566,"0.#"),1)=".",FALSE,TRUE)</formula>
    </cfRule>
    <cfRule type="expression" dxfId="508" priority="562">
      <formula>IF(RIGHT(TEXT(AI566,"0.#"),1)=".",TRUE,FALSE)</formula>
    </cfRule>
  </conditionalFormatting>
  <conditionalFormatting sqref="AI567">
    <cfRule type="expression" dxfId="507" priority="559">
      <formula>IF(RIGHT(TEXT(AI567,"0.#"),1)=".",FALSE,TRUE)</formula>
    </cfRule>
    <cfRule type="expression" dxfId="506" priority="560">
      <formula>IF(RIGHT(TEXT(AI567,"0.#"),1)=".",TRUE,FALSE)</formula>
    </cfRule>
  </conditionalFormatting>
  <conditionalFormatting sqref="AM573">
    <cfRule type="expression" dxfId="505" priority="503">
      <formula>IF(RIGHT(TEXT(AM573,"0.#"),1)=".",FALSE,TRUE)</formula>
    </cfRule>
    <cfRule type="expression" dxfId="504" priority="504">
      <formula>IF(RIGHT(TEXT(AM573,"0.#"),1)=".",TRUE,FALSE)</formula>
    </cfRule>
  </conditionalFormatting>
  <conditionalFormatting sqref="AM571">
    <cfRule type="expression" dxfId="503" priority="507">
      <formula>IF(RIGHT(TEXT(AM571,"0.#"),1)=".",FALSE,TRUE)</formula>
    </cfRule>
    <cfRule type="expression" dxfId="502" priority="508">
      <formula>IF(RIGHT(TEXT(AM571,"0.#"),1)=".",TRUE,FALSE)</formula>
    </cfRule>
  </conditionalFormatting>
  <conditionalFormatting sqref="AM572">
    <cfRule type="expression" dxfId="501" priority="505">
      <formula>IF(RIGHT(TEXT(AM572,"0.#"),1)=".",FALSE,TRUE)</formula>
    </cfRule>
    <cfRule type="expression" dxfId="500" priority="506">
      <formula>IF(RIGHT(TEXT(AM572,"0.#"),1)=".",TRUE,FALSE)</formula>
    </cfRule>
  </conditionalFormatting>
  <conditionalFormatting sqref="AI573">
    <cfRule type="expression" dxfId="499" priority="497">
      <formula>IF(RIGHT(TEXT(AI573,"0.#"),1)=".",FALSE,TRUE)</formula>
    </cfRule>
    <cfRule type="expression" dxfId="498" priority="498">
      <formula>IF(RIGHT(TEXT(AI573,"0.#"),1)=".",TRUE,FALSE)</formula>
    </cfRule>
  </conditionalFormatting>
  <conditionalFormatting sqref="AI571">
    <cfRule type="expression" dxfId="497" priority="501">
      <formula>IF(RIGHT(TEXT(AI571,"0.#"),1)=".",FALSE,TRUE)</formula>
    </cfRule>
    <cfRule type="expression" dxfId="496" priority="502">
      <formula>IF(RIGHT(TEXT(AI571,"0.#"),1)=".",TRUE,FALSE)</formula>
    </cfRule>
  </conditionalFormatting>
  <conditionalFormatting sqref="AI572">
    <cfRule type="expression" dxfId="495" priority="499">
      <formula>IF(RIGHT(TEXT(AI572,"0.#"),1)=".",FALSE,TRUE)</formula>
    </cfRule>
    <cfRule type="expression" dxfId="494" priority="500">
      <formula>IF(RIGHT(TEXT(AI572,"0.#"),1)=".",TRUE,FALSE)</formula>
    </cfRule>
  </conditionalFormatting>
  <conditionalFormatting sqref="AM578">
    <cfRule type="expression" dxfId="493" priority="491">
      <formula>IF(RIGHT(TEXT(AM578,"0.#"),1)=".",FALSE,TRUE)</formula>
    </cfRule>
    <cfRule type="expression" dxfId="492" priority="492">
      <formula>IF(RIGHT(TEXT(AM578,"0.#"),1)=".",TRUE,FALSE)</formula>
    </cfRule>
  </conditionalFormatting>
  <conditionalFormatting sqref="AM576">
    <cfRule type="expression" dxfId="491" priority="495">
      <formula>IF(RIGHT(TEXT(AM576,"0.#"),1)=".",FALSE,TRUE)</formula>
    </cfRule>
    <cfRule type="expression" dxfId="490" priority="496">
      <formula>IF(RIGHT(TEXT(AM576,"0.#"),1)=".",TRUE,FALSE)</formula>
    </cfRule>
  </conditionalFormatting>
  <conditionalFormatting sqref="AM577">
    <cfRule type="expression" dxfId="489" priority="493">
      <formula>IF(RIGHT(TEXT(AM577,"0.#"),1)=".",FALSE,TRUE)</formula>
    </cfRule>
    <cfRule type="expression" dxfId="488" priority="494">
      <formula>IF(RIGHT(TEXT(AM577,"0.#"),1)=".",TRUE,FALSE)</formula>
    </cfRule>
  </conditionalFormatting>
  <conditionalFormatting sqref="AI578">
    <cfRule type="expression" dxfId="487" priority="485">
      <formula>IF(RIGHT(TEXT(AI578,"0.#"),1)=".",FALSE,TRUE)</formula>
    </cfRule>
    <cfRule type="expression" dxfId="486" priority="486">
      <formula>IF(RIGHT(TEXT(AI578,"0.#"),1)=".",TRUE,FALSE)</formula>
    </cfRule>
  </conditionalFormatting>
  <conditionalFormatting sqref="AI576">
    <cfRule type="expression" dxfId="485" priority="489">
      <formula>IF(RIGHT(TEXT(AI576,"0.#"),1)=".",FALSE,TRUE)</formula>
    </cfRule>
    <cfRule type="expression" dxfId="484" priority="490">
      <formula>IF(RIGHT(TEXT(AI576,"0.#"),1)=".",TRUE,FALSE)</formula>
    </cfRule>
  </conditionalFormatting>
  <conditionalFormatting sqref="AI577">
    <cfRule type="expression" dxfId="483" priority="487">
      <formula>IF(RIGHT(TEXT(AI577,"0.#"),1)=".",FALSE,TRUE)</formula>
    </cfRule>
    <cfRule type="expression" dxfId="482" priority="488">
      <formula>IF(RIGHT(TEXT(AI577,"0.#"),1)=".",TRUE,FALSE)</formula>
    </cfRule>
  </conditionalFormatting>
  <conditionalFormatting sqref="AM583">
    <cfRule type="expression" dxfId="481" priority="479">
      <formula>IF(RIGHT(TEXT(AM583,"0.#"),1)=".",FALSE,TRUE)</formula>
    </cfRule>
    <cfRule type="expression" dxfId="480" priority="480">
      <formula>IF(RIGHT(TEXT(AM583,"0.#"),1)=".",TRUE,FALSE)</formula>
    </cfRule>
  </conditionalFormatting>
  <conditionalFormatting sqref="AM581">
    <cfRule type="expression" dxfId="479" priority="483">
      <formula>IF(RIGHT(TEXT(AM581,"0.#"),1)=".",FALSE,TRUE)</formula>
    </cfRule>
    <cfRule type="expression" dxfId="478" priority="484">
      <formula>IF(RIGHT(TEXT(AM581,"0.#"),1)=".",TRUE,FALSE)</formula>
    </cfRule>
  </conditionalFormatting>
  <conditionalFormatting sqref="AM582">
    <cfRule type="expression" dxfId="477" priority="481">
      <formula>IF(RIGHT(TEXT(AM582,"0.#"),1)=".",FALSE,TRUE)</formula>
    </cfRule>
    <cfRule type="expression" dxfId="476" priority="482">
      <formula>IF(RIGHT(TEXT(AM582,"0.#"),1)=".",TRUE,FALSE)</formula>
    </cfRule>
  </conditionalFormatting>
  <conditionalFormatting sqref="AI583">
    <cfRule type="expression" dxfId="475" priority="473">
      <formula>IF(RIGHT(TEXT(AI583,"0.#"),1)=".",FALSE,TRUE)</formula>
    </cfRule>
    <cfRule type="expression" dxfId="474" priority="474">
      <formula>IF(RIGHT(TEXT(AI583,"0.#"),1)=".",TRUE,FALSE)</formula>
    </cfRule>
  </conditionalFormatting>
  <conditionalFormatting sqref="AI581">
    <cfRule type="expression" dxfId="473" priority="477">
      <formula>IF(RIGHT(TEXT(AI581,"0.#"),1)=".",FALSE,TRUE)</formula>
    </cfRule>
    <cfRule type="expression" dxfId="472" priority="478">
      <formula>IF(RIGHT(TEXT(AI581,"0.#"),1)=".",TRUE,FALSE)</formula>
    </cfRule>
  </conditionalFormatting>
  <conditionalFormatting sqref="AI582">
    <cfRule type="expression" dxfId="471" priority="475">
      <formula>IF(RIGHT(TEXT(AI582,"0.#"),1)=".",FALSE,TRUE)</formula>
    </cfRule>
    <cfRule type="expression" dxfId="470" priority="476">
      <formula>IF(RIGHT(TEXT(AI582,"0.#"),1)=".",TRUE,FALSE)</formula>
    </cfRule>
  </conditionalFormatting>
  <conditionalFormatting sqref="AM548">
    <cfRule type="expression" dxfId="469" priority="551">
      <formula>IF(RIGHT(TEXT(AM548,"0.#"),1)=".",FALSE,TRUE)</formula>
    </cfRule>
    <cfRule type="expression" dxfId="468" priority="552">
      <formula>IF(RIGHT(TEXT(AM548,"0.#"),1)=".",TRUE,FALSE)</formula>
    </cfRule>
  </conditionalFormatting>
  <conditionalFormatting sqref="AM546">
    <cfRule type="expression" dxfId="467" priority="555">
      <formula>IF(RIGHT(TEXT(AM546,"0.#"),1)=".",FALSE,TRUE)</formula>
    </cfRule>
    <cfRule type="expression" dxfId="466" priority="556">
      <formula>IF(RIGHT(TEXT(AM546,"0.#"),1)=".",TRUE,FALSE)</formula>
    </cfRule>
  </conditionalFormatting>
  <conditionalFormatting sqref="AM547">
    <cfRule type="expression" dxfId="465" priority="553">
      <formula>IF(RIGHT(TEXT(AM547,"0.#"),1)=".",FALSE,TRUE)</formula>
    </cfRule>
    <cfRule type="expression" dxfId="464" priority="554">
      <formula>IF(RIGHT(TEXT(AM547,"0.#"),1)=".",TRUE,FALSE)</formula>
    </cfRule>
  </conditionalFormatting>
  <conditionalFormatting sqref="AI548">
    <cfRule type="expression" dxfId="463" priority="545">
      <formula>IF(RIGHT(TEXT(AI548,"0.#"),1)=".",FALSE,TRUE)</formula>
    </cfRule>
    <cfRule type="expression" dxfId="462" priority="546">
      <formula>IF(RIGHT(TEXT(AI548,"0.#"),1)=".",TRUE,FALSE)</formula>
    </cfRule>
  </conditionalFormatting>
  <conditionalFormatting sqref="AI546">
    <cfRule type="expression" dxfId="461" priority="549">
      <formula>IF(RIGHT(TEXT(AI546,"0.#"),1)=".",FALSE,TRUE)</formula>
    </cfRule>
    <cfRule type="expression" dxfId="460" priority="550">
      <formula>IF(RIGHT(TEXT(AI546,"0.#"),1)=".",TRUE,FALSE)</formula>
    </cfRule>
  </conditionalFormatting>
  <conditionalFormatting sqref="AI547">
    <cfRule type="expression" dxfId="459" priority="547">
      <formula>IF(RIGHT(TEXT(AI547,"0.#"),1)=".",FALSE,TRUE)</formula>
    </cfRule>
    <cfRule type="expression" dxfId="458" priority="548">
      <formula>IF(RIGHT(TEXT(AI547,"0.#"),1)=".",TRUE,FALSE)</formula>
    </cfRule>
  </conditionalFormatting>
  <conditionalFormatting sqref="AM553">
    <cfRule type="expression" dxfId="457" priority="539">
      <formula>IF(RIGHT(TEXT(AM553,"0.#"),1)=".",FALSE,TRUE)</formula>
    </cfRule>
    <cfRule type="expression" dxfId="456" priority="540">
      <formula>IF(RIGHT(TEXT(AM553,"0.#"),1)=".",TRUE,FALSE)</formula>
    </cfRule>
  </conditionalFormatting>
  <conditionalFormatting sqref="AM551">
    <cfRule type="expression" dxfId="455" priority="543">
      <formula>IF(RIGHT(TEXT(AM551,"0.#"),1)=".",FALSE,TRUE)</formula>
    </cfRule>
    <cfRule type="expression" dxfId="454" priority="544">
      <formula>IF(RIGHT(TEXT(AM551,"0.#"),1)=".",TRUE,FALSE)</formula>
    </cfRule>
  </conditionalFormatting>
  <conditionalFormatting sqref="AM552">
    <cfRule type="expression" dxfId="453" priority="541">
      <formula>IF(RIGHT(TEXT(AM552,"0.#"),1)=".",FALSE,TRUE)</formula>
    </cfRule>
    <cfRule type="expression" dxfId="452" priority="542">
      <formula>IF(RIGHT(TEXT(AM552,"0.#"),1)=".",TRUE,FALSE)</formula>
    </cfRule>
  </conditionalFormatting>
  <conditionalFormatting sqref="AI553">
    <cfRule type="expression" dxfId="451" priority="533">
      <formula>IF(RIGHT(TEXT(AI553,"0.#"),1)=".",FALSE,TRUE)</formula>
    </cfRule>
    <cfRule type="expression" dxfId="450" priority="534">
      <formula>IF(RIGHT(TEXT(AI553,"0.#"),1)=".",TRUE,FALSE)</formula>
    </cfRule>
  </conditionalFormatting>
  <conditionalFormatting sqref="AI551">
    <cfRule type="expression" dxfId="449" priority="537">
      <formula>IF(RIGHT(TEXT(AI551,"0.#"),1)=".",FALSE,TRUE)</formula>
    </cfRule>
    <cfRule type="expression" dxfId="448" priority="538">
      <formula>IF(RIGHT(TEXT(AI551,"0.#"),1)=".",TRUE,FALSE)</formula>
    </cfRule>
  </conditionalFormatting>
  <conditionalFormatting sqref="AI552">
    <cfRule type="expression" dxfId="447" priority="535">
      <formula>IF(RIGHT(TEXT(AI552,"0.#"),1)=".",FALSE,TRUE)</formula>
    </cfRule>
    <cfRule type="expression" dxfId="446" priority="536">
      <formula>IF(RIGHT(TEXT(AI552,"0.#"),1)=".",TRUE,FALSE)</formula>
    </cfRule>
  </conditionalFormatting>
  <conditionalFormatting sqref="AM558">
    <cfRule type="expression" dxfId="445" priority="527">
      <formula>IF(RIGHT(TEXT(AM558,"0.#"),1)=".",FALSE,TRUE)</formula>
    </cfRule>
    <cfRule type="expression" dxfId="444" priority="528">
      <formula>IF(RIGHT(TEXT(AM558,"0.#"),1)=".",TRUE,FALSE)</formula>
    </cfRule>
  </conditionalFormatting>
  <conditionalFormatting sqref="AM556">
    <cfRule type="expression" dxfId="443" priority="531">
      <formula>IF(RIGHT(TEXT(AM556,"0.#"),1)=".",FALSE,TRUE)</formula>
    </cfRule>
    <cfRule type="expression" dxfId="442" priority="532">
      <formula>IF(RIGHT(TEXT(AM556,"0.#"),1)=".",TRUE,FALSE)</formula>
    </cfRule>
  </conditionalFormatting>
  <conditionalFormatting sqref="AM557">
    <cfRule type="expression" dxfId="441" priority="529">
      <formula>IF(RIGHT(TEXT(AM557,"0.#"),1)=".",FALSE,TRUE)</formula>
    </cfRule>
    <cfRule type="expression" dxfId="440" priority="530">
      <formula>IF(RIGHT(TEXT(AM557,"0.#"),1)=".",TRUE,FALSE)</formula>
    </cfRule>
  </conditionalFormatting>
  <conditionalFormatting sqref="AI558">
    <cfRule type="expression" dxfId="439" priority="521">
      <formula>IF(RIGHT(TEXT(AI558,"0.#"),1)=".",FALSE,TRUE)</formula>
    </cfRule>
    <cfRule type="expression" dxfId="438" priority="522">
      <formula>IF(RIGHT(TEXT(AI558,"0.#"),1)=".",TRUE,FALSE)</formula>
    </cfRule>
  </conditionalFormatting>
  <conditionalFormatting sqref="AI556">
    <cfRule type="expression" dxfId="437" priority="525">
      <formula>IF(RIGHT(TEXT(AI556,"0.#"),1)=".",FALSE,TRUE)</formula>
    </cfRule>
    <cfRule type="expression" dxfId="436" priority="526">
      <formula>IF(RIGHT(TEXT(AI556,"0.#"),1)=".",TRUE,FALSE)</formula>
    </cfRule>
  </conditionalFormatting>
  <conditionalFormatting sqref="AI557">
    <cfRule type="expression" dxfId="435" priority="523">
      <formula>IF(RIGHT(TEXT(AI557,"0.#"),1)=".",FALSE,TRUE)</formula>
    </cfRule>
    <cfRule type="expression" dxfId="434" priority="524">
      <formula>IF(RIGHT(TEXT(AI557,"0.#"),1)=".",TRUE,FALSE)</formula>
    </cfRule>
  </conditionalFormatting>
  <conditionalFormatting sqref="AM563">
    <cfRule type="expression" dxfId="433" priority="515">
      <formula>IF(RIGHT(TEXT(AM563,"0.#"),1)=".",FALSE,TRUE)</formula>
    </cfRule>
    <cfRule type="expression" dxfId="432" priority="516">
      <formula>IF(RIGHT(TEXT(AM563,"0.#"),1)=".",TRUE,FALSE)</formula>
    </cfRule>
  </conditionalFormatting>
  <conditionalFormatting sqref="AM561">
    <cfRule type="expression" dxfId="431" priority="519">
      <formula>IF(RIGHT(TEXT(AM561,"0.#"),1)=".",FALSE,TRUE)</formula>
    </cfRule>
    <cfRule type="expression" dxfId="430" priority="520">
      <formula>IF(RIGHT(TEXT(AM561,"0.#"),1)=".",TRUE,FALSE)</formula>
    </cfRule>
  </conditionalFormatting>
  <conditionalFormatting sqref="AM562">
    <cfRule type="expression" dxfId="429" priority="517">
      <formula>IF(RIGHT(TEXT(AM562,"0.#"),1)=".",FALSE,TRUE)</formula>
    </cfRule>
    <cfRule type="expression" dxfId="428" priority="518">
      <formula>IF(RIGHT(TEXT(AM562,"0.#"),1)=".",TRUE,FALSE)</formula>
    </cfRule>
  </conditionalFormatting>
  <conditionalFormatting sqref="AI563">
    <cfRule type="expression" dxfId="427" priority="509">
      <formula>IF(RIGHT(TEXT(AI563,"0.#"),1)=".",FALSE,TRUE)</formula>
    </cfRule>
    <cfRule type="expression" dxfId="426" priority="510">
      <formula>IF(RIGHT(TEXT(AI563,"0.#"),1)=".",TRUE,FALSE)</formula>
    </cfRule>
  </conditionalFormatting>
  <conditionalFormatting sqref="AI561">
    <cfRule type="expression" dxfId="425" priority="513">
      <formula>IF(RIGHT(TEXT(AI561,"0.#"),1)=".",FALSE,TRUE)</formula>
    </cfRule>
    <cfRule type="expression" dxfId="424" priority="514">
      <formula>IF(RIGHT(TEXT(AI561,"0.#"),1)=".",TRUE,FALSE)</formula>
    </cfRule>
  </conditionalFormatting>
  <conditionalFormatting sqref="AI562">
    <cfRule type="expression" dxfId="423" priority="511">
      <formula>IF(RIGHT(TEXT(AI562,"0.#"),1)=".",FALSE,TRUE)</formula>
    </cfRule>
    <cfRule type="expression" dxfId="422" priority="512">
      <formula>IF(RIGHT(TEXT(AI562,"0.#"),1)=".",TRUE,FALSE)</formula>
    </cfRule>
  </conditionalFormatting>
  <conditionalFormatting sqref="AM597">
    <cfRule type="expression" dxfId="421" priority="467">
      <formula>IF(RIGHT(TEXT(AM597,"0.#"),1)=".",FALSE,TRUE)</formula>
    </cfRule>
    <cfRule type="expression" dxfId="420" priority="468">
      <formula>IF(RIGHT(TEXT(AM597,"0.#"),1)=".",TRUE,FALSE)</formula>
    </cfRule>
  </conditionalFormatting>
  <conditionalFormatting sqref="AM595">
    <cfRule type="expression" dxfId="419" priority="471">
      <formula>IF(RIGHT(TEXT(AM595,"0.#"),1)=".",FALSE,TRUE)</formula>
    </cfRule>
    <cfRule type="expression" dxfId="418" priority="472">
      <formula>IF(RIGHT(TEXT(AM595,"0.#"),1)=".",TRUE,FALSE)</formula>
    </cfRule>
  </conditionalFormatting>
  <conditionalFormatting sqref="AM596">
    <cfRule type="expression" dxfId="417" priority="469">
      <formula>IF(RIGHT(TEXT(AM596,"0.#"),1)=".",FALSE,TRUE)</formula>
    </cfRule>
    <cfRule type="expression" dxfId="416" priority="470">
      <formula>IF(RIGHT(TEXT(AM596,"0.#"),1)=".",TRUE,FALSE)</formula>
    </cfRule>
  </conditionalFormatting>
  <conditionalFormatting sqref="AI597">
    <cfRule type="expression" dxfId="415" priority="461">
      <formula>IF(RIGHT(TEXT(AI597,"0.#"),1)=".",FALSE,TRUE)</formula>
    </cfRule>
    <cfRule type="expression" dxfId="414" priority="462">
      <formula>IF(RIGHT(TEXT(AI597,"0.#"),1)=".",TRUE,FALSE)</formula>
    </cfRule>
  </conditionalFormatting>
  <conditionalFormatting sqref="AI595">
    <cfRule type="expression" dxfId="413" priority="465">
      <formula>IF(RIGHT(TEXT(AI595,"0.#"),1)=".",FALSE,TRUE)</formula>
    </cfRule>
    <cfRule type="expression" dxfId="412" priority="466">
      <formula>IF(RIGHT(TEXT(AI595,"0.#"),1)=".",TRUE,FALSE)</formula>
    </cfRule>
  </conditionalFormatting>
  <conditionalFormatting sqref="AI596">
    <cfRule type="expression" dxfId="411" priority="463">
      <formula>IF(RIGHT(TEXT(AI596,"0.#"),1)=".",FALSE,TRUE)</formula>
    </cfRule>
    <cfRule type="expression" dxfId="410" priority="464">
      <formula>IF(RIGHT(TEXT(AI596,"0.#"),1)=".",TRUE,FALSE)</formula>
    </cfRule>
  </conditionalFormatting>
  <conditionalFormatting sqref="AM622">
    <cfRule type="expression" dxfId="409" priority="455">
      <formula>IF(RIGHT(TEXT(AM622,"0.#"),1)=".",FALSE,TRUE)</formula>
    </cfRule>
    <cfRule type="expression" dxfId="408" priority="456">
      <formula>IF(RIGHT(TEXT(AM622,"0.#"),1)=".",TRUE,FALSE)</formula>
    </cfRule>
  </conditionalFormatting>
  <conditionalFormatting sqref="AM620">
    <cfRule type="expression" dxfId="407" priority="459">
      <formula>IF(RIGHT(TEXT(AM620,"0.#"),1)=".",FALSE,TRUE)</formula>
    </cfRule>
    <cfRule type="expression" dxfId="406" priority="460">
      <formula>IF(RIGHT(TEXT(AM620,"0.#"),1)=".",TRUE,FALSE)</formula>
    </cfRule>
  </conditionalFormatting>
  <conditionalFormatting sqref="AM621">
    <cfRule type="expression" dxfId="405" priority="457">
      <formula>IF(RIGHT(TEXT(AM621,"0.#"),1)=".",FALSE,TRUE)</formula>
    </cfRule>
    <cfRule type="expression" dxfId="404" priority="458">
      <formula>IF(RIGHT(TEXT(AM621,"0.#"),1)=".",TRUE,FALSE)</formula>
    </cfRule>
  </conditionalFormatting>
  <conditionalFormatting sqref="AI622">
    <cfRule type="expression" dxfId="403" priority="449">
      <formula>IF(RIGHT(TEXT(AI622,"0.#"),1)=".",FALSE,TRUE)</formula>
    </cfRule>
    <cfRule type="expression" dxfId="402" priority="450">
      <formula>IF(RIGHT(TEXT(AI622,"0.#"),1)=".",TRUE,FALSE)</formula>
    </cfRule>
  </conditionalFormatting>
  <conditionalFormatting sqref="AI620">
    <cfRule type="expression" dxfId="401" priority="453">
      <formula>IF(RIGHT(TEXT(AI620,"0.#"),1)=".",FALSE,TRUE)</formula>
    </cfRule>
    <cfRule type="expression" dxfId="400" priority="454">
      <formula>IF(RIGHT(TEXT(AI620,"0.#"),1)=".",TRUE,FALSE)</formula>
    </cfRule>
  </conditionalFormatting>
  <conditionalFormatting sqref="AI621">
    <cfRule type="expression" dxfId="399" priority="451">
      <formula>IF(RIGHT(TEXT(AI621,"0.#"),1)=".",FALSE,TRUE)</formula>
    </cfRule>
    <cfRule type="expression" dxfId="398" priority="452">
      <formula>IF(RIGHT(TEXT(AI621,"0.#"),1)=".",TRUE,FALSE)</formula>
    </cfRule>
  </conditionalFormatting>
  <conditionalFormatting sqref="AM627">
    <cfRule type="expression" dxfId="397" priority="395">
      <formula>IF(RIGHT(TEXT(AM627,"0.#"),1)=".",FALSE,TRUE)</formula>
    </cfRule>
    <cfRule type="expression" dxfId="396" priority="396">
      <formula>IF(RIGHT(TEXT(AM627,"0.#"),1)=".",TRUE,FALSE)</formula>
    </cfRule>
  </conditionalFormatting>
  <conditionalFormatting sqref="AM625">
    <cfRule type="expression" dxfId="395" priority="399">
      <formula>IF(RIGHT(TEXT(AM625,"0.#"),1)=".",FALSE,TRUE)</formula>
    </cfRule>
    <cfRule type="expression" dxfId="394" priority="400">
      <formula>IF(RIGHT(TEXT(AM625,"0.#"),1)=".",TRUE,FALSE)</formula>
    </cfRule>
  </conditionalFormatting>
  <conditionalFormatting sqref="AM626">
    <cfRule type="expression" dxfId="393" priority="397">
      <formula>IF(RIGHT(TEXT(AM626,"0.#"),1)=".",FALSE,TRUE)</formula>
    </cfRule>
    <cfRule type="expression" dxfId="392" priority="398">
      <formula>IF(RIGHT(TEXT(AM626,"0.#"),1)=".",TRUE,FALSE)</formula>
    </cfRule>
  </conditionalFormatting>
  <conditionalFormatting sqref="AI627">
    <cfRule type="expression" dxfId="391" priority="389">
      <formula>IF(RIGHT(TEXT(AI627,"0.#"),1)=".",FALSE,TRUE)</formula>
    </cfRule>
    <cfRule type="expression" dxfId="390" priority="390">
      <formula>IF(RIGHT(TEXT(AI627,"0.#"),1)=".",TRUE,FALSE)</formula>
    </cfRule>
  </conditionalFormatting>
  <conditionalFormatting sqref="AI625">
    <cfRule type="expression" dxfId="389" priority="393">
      <formula>IF(RIGHT(TEXT(AI625,"0.#"),1)=".",FALSE,TRUE)</formula>
    </cfRule>
    <cfRule type="expression" dxfId="388" priority="394">
      <formula>IF(RIGHT(TEXT(AI625,"0.#"),1)=".",TRUE,FALSE)</formula>
    </cfRule>
  </conditionalFormatting>
  <conditionalFormatting sqref="AI626">
    <cfRule type="expression" dxfId="387" priority="391">
      <formula>IF(RIGHT(TEXT(AI626,"0.#"),1)=".",FALSE,TRUE)</formula>
    </cfRule>
    <cfRule type="expression" dxfId="386" priority="392">
      <formula>IF(RIGHT(TEXT(AI626,"0.#"),1)=".",TRUE,FALSE)</formula>
    </cfRule>
  </conditionalFormatting>
  <conditionalFormatting sqref="AM632">
    <cfRule type="expression" dxfId="385" priority="383">
      <formula>IF(RIGHT(TEXT(AM632,"0.#"),1)=".",FALSE,TRUE)</formula>
    </cfRule>
    <cfRule type="expression" dxfId="384" priority="384">
      <formula>IF(RIGHT(TEXT(AM632,"0.#"),1)=".",TRUE,FALSE)</formula>
    </cfRule>
  </conditionalFormatting>
  <conditionalFormatting sqref="AM630">
    <cfRule type="expression" dxfId="383" priority="387">
      <formula>IF(RIGHT(TEXT(AM630,"0.#"),1)=".",FALSE,TRUE)</formula>
    </cfRule>
    <cfRule type="expression" dxfId="382" priority="388">
      <formula>IF(RIGHT(TEXT(AM630,"0.#"),1)=".",TRUE,FALSE)</formula>
    </cfRule>
  </conditionalFormatting>
  <conditionalFormatting sqref="AM631">
    <cfRule type="expression" dxfId="381" priority="385">
      <formula>IF(RIGHT(TEXT(AM631,"0.#"),1)=".",FALSE,TRUE)</formula>
    </cfRule>
    <cfRule type="expression" dxfId="380" priority="386">
      <formula>IF(RIGHT(TEXT(AM631,"0.#"),1)=".",TRUE,FALSE)</formula>
    </cfRule>
  </conditionalFormatting>
  <conditionalFormatting sqref="AI632">
    <cfRule type="expression" dxfId="379" priority="377">
      <formula>IF(RIGHT(TEXT(AI632,"0.#"),1)=".",FALSE,TRUE)</formula>
    </cfRule>
    <cfRule type="expression" dxfId="378" priority="378">
      <formula>IF(RIGHT(TEXT(AI632,"0.#"),1)=".",TRUE,FALSE)</formula>
    </cfRule>
  </conditionalFormatting>
  <conditionalFormatting sqref="AI630">
    <cfRule type="expression" dxfId="377" priority="381">
      <formula>IF(RIGHT(TEXT(AI630,"0.#"),1)=".",FALSE,TRUE)</formula>
    </cfRule>
    <cfRule type="expression" dxfId="376" priority="382">
      <formula>IF(RIGHT(TEXT(AI630,"0.#"),1)=".",TRUE,FALSE)</formula>
    </cfRule>
  </conditionalFormatting>
  <conditionalFormatting sqref="AI631">
    <cfRule type="expression" dxfId="375" priority="379">
      <formula>IF(RIGHT(TEXT(AI631,"0.#"),1)=".",FALSE,TRUE)</formula>
    </cfRule>
    <cfRule type="expression" dxfId="374" priority="380">
      <formula>IF(RIGHT(TEXT(AI631,"0.#"),1)=".",TRUE,FALSE)</formula>
    </cfRule>
  </conditionalFormatting>
  <conditionalFormatting sqref="AM637">
    <cfRule type="expression" dxfId="373" priority="371">
      <formula>IF(RIGHT(TEXT(AM637,"0.#"),1)=".",FALSE,TRUE)</formula>
    </cfRule>
    <cfRule type="expression" dxfId="372" priority="372">
      <formula>IF(RIGHT(TEXT(AM637,"0.#"),1)=".",TRUE,FALSE)</formula>
    </cfRule>
  </conditionalFormatting>
  <conditionalFormatting sqref="AM635">
    <cfRule type="expression" dxfId="371" priority="375">
      <formula>IF(RIGHT(TEXT(AM635,"0.#"),1)=".",FALSE,TRUE)</formula>
    </cfRule>
    <cfRule type="expression" dxfId="370" priority="376">
      <formula>IF(RIGHT(TEXT(AM635,"0.#"),1)=".",TRUE,FALSE)</formula>
    </cfRule>
  </conditionalFormatting>
  <conditionalFormatting sqref="AM636">
    <cfRule type="expression" dxfId="369" priority="373">
      <formula>IF(RIGHT(TEXT(AM636,"0.#"),1)=".",FALSE,TRUE)</formula>
    </cfRule>
    <cfRule type="expression" dxfId="368" priority="374">
      <formula>IF(RIGHT(TEXT(AM636,"0.#"),1)=".",TRUE,FALSE)</formula>
    </cfRule>
  </conditionalFormatting>
  <conditionalFormatting sqref="AI637">
    <cfRule type="expression" dxfId="367" priority="365">
      <formula>IF(RIGHT(TEXT(AI637,"0.#"),1)=".",FALSE,TRUE)</formula>
    </cfRule>
    <cfRule type="expression" dxfId="366" priority="366">
      <formula>IF(RIGHT(TEXT(AI637,"0.#"),1)=".",TRUE,FALSE)</formula>
    </cfRule>
  </conditionalFormatting>
  <conditionalFormatting sqref="AI635">
    <cfRule type="expression" dxfId="365" priority="369">
      <formula>IF(RIGHT(TEXT(AI635,"0.#"),1)=".",FALSE,TRUE)</formula>
    </cfRule>
    <cfRule type="expression" dxfId="364" priority="370">
      <formula>IF(RIGHT(TEXT(AI635,"0.#"),1)=".",TRUE,FALSE)</formula>
    </cfRule>
  </conditionalFormatting>
  <conditionalFormatting sqref="AI636">
    <cfRule type="expression" dxfId="363" priority="367">
      <formula>IF(RIGHT(TEXT(AI636,"0.#"),1)=".",FALSE,TRUE)</formula>
    </cfRule>
    <cfRule type="expression" dxfId="362" priority="368">
      <formula>IF(RIGHT(TEXT(AI636,"0.#"),1)=".",TRUE,FALSE)</formula>
    </cfRule>
  </conditionalFormatting>
  <conditionalFormatting sqref="AM602">
    <cfRule type="expression" dxfId="361" priority="443">
      <formula>IF(RIGHT(TEXT(AM602,"0.#"),1)=".",FALSE,TRUE)</formula>
    </cfRule>
    <cfRule type="expression" dxfId="360" priority="444">
      <formula>IF(RIGHT(TEXT(AM602,"0.#"),1)=".",TRUE,FALSE)</formula>
    </cfRule>
  </conditionalFormatting>
  <conditionalFormatting sqref="AM600">
    <cfRule type="expression" dxfId="359" priority="447">
      <formula>IF(RIGHT(TEXT(AM600,"0.#"),1)=".",FALSE,TRUE)</formula>
    </cfRule>
    <cfRule type="expression" dxfId="358" priority="448">
      <formula>IF(RIGHT(TEXT(AM600,"0.#"),1)=".",TRUE,FALSE)</formula>
    </cfRule>
  </conditionalFormatting>
  <conditionalFormatting sqref="AM601">
    <cfRule type="expression" dxfId="357" priority="445">
      <formula>IF(RIGHT(TEXT(AM601,"0.#"),1)=".",FALSE,TRUE)</formula>
    </cfRule>
    <cfRule type="expression" dxfId="356" priority="446">
      <formula>IF(RIGHT(TEXT(AM601,"0.#"),1)=".",TRUE,FALSE)</formula>
    </cfRule>
  </conditionalFormatting>
  <conditionalFormatting sqref="AI602">
    <cfRule type="expression" dxfId="355" priority="437">
      <formula>IF(RIGHT(TEXT(AI602,"0.#"),1)=".",FALSE,TRUE)</formula>
    </cfRule>
    <cfRule type="expression" dxfId="354" priority="438">
      <formula>IF(RIGHT(TEXT(AI602,"0.#"),1)=".",TRUE,FALSE)</formula>
    </cfRule>
  </conditionalFormatting>
  <conditionalFormatting sqref="AI600">
    <cfRule type="expression" dxfId="353" priority="441">
      <formula>IF(RIGHT(TEXT(AI600,"0.#"),1)=".",FALSE,TRUE)</formula>
    </cfRule>
    <cfRule type="expression" dxfId="352" priority="442">
      <formula>IF(RIGHT(TEXT(AI600,"0.#"),1)=".",TRUE,FALSE)</formula>
    </cfRule>
  </conditionalFormatting>
  <conditionalFormatting sqref="AI601">
    <cfRule type="expression" dxfId="351" priority="439">
      <formula>IF(RIGHT(TEXT(AI601,"0.#"),1)=".",FALSE,TRUE)</formula>
    </cfRule>
    <cfRule type="expression" dxfId="350" priority="440">
      <formula>IF(RIGHT(TEXT(AI601,"0.#"),1)=".",TRUE,FALSE)</formula>
    </cfRule>
  </conditionalFormatting>
  <conditionalFormatting sqref="AM607">
    <cfRule type="expression" dxfId="349" priority="431">
      <formula>IF(RIGHT(TEXT(AM607,"0.#"),1)=".",FALSE,TRUE)</formula>
    </cfRule>
    <cfRule type="expression" dxfId="348" priority="432">
      <formula>IF(RIGHT(TEXT(AM607,"0.#"),1)=".",TRUE,FALSE)</formula>
    </cfRule>
  </conditionalFormatting>
  <conditionalFormatting sqref="AM605">
    <cfRule type="expression" dxfId="347" priority="435">
      <formula>IF(RIGHT(TEXT(AM605,"0.#"),1)=".",FALSE,TRUE)</formula>
    </cfRule>
    <cfRule type="expression" dxfId="346" priority="436">
      <formula>IF(RIGHT(TEXT(AM605,"0.#"),1)=".",TRUE,FALSE)</formula>
    </cfRule>
  </conditionalFormatting>
  <conditionalFormatting sqref="AM606">
    <cfRule type="expression" dxfId="345" priority="433">
      <formula>IF(RIGHT(TEXT(AM606,"0.#"),1)=".",FALSE,TRUE)</formula>
    </cfRule>
    <cfRule type="expression" dxfId="344" priority="434">
      <formula>IF(RIGHT(TEXT(AM606,"0.#"),1)=".",TRUE,FALSE)</formula>
    </cfRule>
  </conditionalFormatting>
  <conditionalFormatting sqref="AI607">
    <cfRule type="expression" dxfId="343" priority="425">
      <formula>IF(RIGHT(TEXT(AI607,"0.#"),1)=".",FALSE,TRUE)</formula>
    </cfRule>
    <cfRule type="expression" dxfId="342" priority="426">
      <formula>IF(RIGHT(TEXT(AI607,"0.#"),1)=".",TRUE,FALSE)</formula>
    </cfRule>
  </conditionalFormatting>
  <conditionalFormatting sqref="AI605">
    <cfRule type="expression" dxfId="341" priority="429">
      <formula>IF(RIGHT(TEXT(AI605,"0.#"),1)=".",FALSE,TRUE)</formula>
    </cfRule>
    <cfRule type="expression" dxfId="340" priority="430">
      <formula>IF(RIGHT(TEXT(AI605,"0.#"),1)=".",TRUE,FALSE)</formula>
    </cfRule>
  </conditionalFormatting>
  <conditionalFormatting sqref="AI606">
    <cfRule type="expression" dxfId="339" priority="427">
      <formula>IF(RIGHT(TEXT(AI606,"0.#"),1)=".",FALSE,TRUE)</formula>
    </cfRule>
    <cfRule type="expression" dxfId="338" priority="428">
      <formula>IF(RIGHT(TEXT(AI606,"0.#"),1)=".",TRUE,FALSE)</formula>
    </cfRule>
  </conditionalFormatting>
  <conditionalFormatting sqref="AM612">
    <cfRule type="expression" dxfId="337" priority="419">
      <formula>IF(RIGHT(TEXT(AM612,"0.#"),1)=".",FALSE,TRUE)</formula>
    </cfRule>
    <cfRule type="expression" dxfId="336" priority="420">
      <formula>IF(RIGHT(TEXT(AM612,"0.#"),1)=".",TRUE,FALSE)</formula>
    </cfRule>
  </conditionalFormatting>
  <conditionalFormatting sqref="AM610">
    <cfRule type="expression" dxfId="335" priority="423">
      <formula>IF(RIGHT(TEXT(AM610,"0.#"),1)=".",FALSE,TRUE)</formula>
    </cfRule>
    <cfRule type="expression" dxfId="334" priority="424">
      <formula>IF(RIGHT(TEXT(AM610,"0.#"),1)=".",TRUE,FALSE)</formula>
    </cfRule>
  </conditionalFormatting>
  <conditionalFormatting sqref="AM611">
    <cfRule type="expression" dxfId="333" priority="421">
      <formula>IF(RIGHT(TEXT(AM611,"0.#"),1)=".",FALSE,TRUE)</formula>
    </cfRule>
    <cfRule type="expression" dxfId="332" priority="422">
      <formula>IF(RIGHT(TEXT(AM611,"0.#"),1)=".",TRUE,FALSE)</formula>
    </cfRule>
  </conditionalFormatting>
  <conditionalFormatting sqref="AI612">
    <cfRule type="expression" dxfId="331" priority="413">
      <formula>IF(RIGHT(TEXT(AI612,"0.#"),1)=".",FALSE,TRUE)</formula>
    </cfRule>
    <cfRule type="expression" dxfId="330" priority="414">
      <formula>IF(RIGHT(TEXT(AI612,"0.#"),1)=".",TRUE,FALSE)</formula>
    </cfRule>
  </conditionalFormatting>
  <conditionalFormatting sqref="AI610">
    <cfRule type="expression" dxfId="329" priority="417">
      <formula>IF(RIGHT(TEXT(AI610,"0.#"),1)=".",FALSE,TRUE)</formula>
    </cfRule>
    <cfRule type="expression" dxfId="328" priority="418">
      <formula>IF(RIGHT(TEXT(AI610,"0.#"),1)=".",TRUE,FALSE)</formula>
    </cfRule>
  </conditionalFormatting>
  <conditionalFormatting sqref="AI611">
    <cfRule type="expression" dxfId="327" priority="415">
      <formula>IF(RIGHT(TEXT(AI611,"0.#"),1)=".",FALSE,TRUE)</formula>
    </cfRule>
    <cfRule type="expression" dxfId="326" priority="416">
      <formula>IF(RIGHT(TEXT(AI611,"0.#"),1)=".",TRUE,FALSE)</formula>
    </cfRule>
  </conditionalFormatting>
  <conditionalFormatting sqref="AM617">
    <cfRule type="expression" dxfId="325" priority="407">
      <formula>IF(RIGHT(TEXT(AM617,"0.#"),1)=".",FALSE,TRUE)</formula>
    </cfRule>
    <cfRule type="expression" dxfId="324" priority="408">
      <formula>IF(RIGHT(TEXT(AM617,"0.#"),1)=".",TRUE,FALSE)</formula>
    </cfRule>
  </conditionalFormatting>
  <conditionalFormatting sqref="AM615">
    <cfRule type="expression" dxfId="323" priority="411">
      <formula>IF(RIGHT(TEXT(AM615,"0.#"),1)=".",FALSE,TRUE)</formula>
    </cfRule>
    <cfRule type="expression" dxfId="322" priority="412">
      <formula>IF(RIGHT(TEXT(AM615,"0.#"),1)=".",TRUE,FALSE)</formula>
    </cfRule>
  </conditionalFormatting>
  <conditionalFormatting sqref="AM616">
    <cfRule type="expression" dxfId="321" priority="409">
      <formula>IF(RIGHT(TEXT(AM616,"0.#"),1)=".",FALSE,TRUE)</formula>
    </cfRule>
    <cfRule type="expression" dxfId="320" priority="410">
      <formula>IF(RIGHT(TEXT(AM616,"0.#"),1)=".",TRUE,FALSE)</formula>
    </cfRule>
  </conditionalFormatting>
  <conditionalFormatting sqref="AI617">
    <cfRule type="expression" dxfId="319" priority="401">
      <formula>IF(RIGHT(TEXT(AI617,"0.#"),1)=".",FALSE,TRUE)</formula>
    </cfRule>
    <cfRule type="expression" dxfId="318" priority="402">
      <formula>IF(RIGHT(TEXT(AI617,"0.#"),1)=".",TRUE,FALSE)</formula>
    </cfRule>
  </conditionalFormatting>
  <conditionalFormatting sqref="AI615">
    <cfRule type="expression" dxfId="317" priority="405">
      <formula>IF(RIGHT(TEXT(AI615,"0.#"),1)=".",FALSE,TRUE)</formula>
    </cfRule>
    <cfRule type="expression" dxfId="316" priority="406">
      <formula>IF(RIGHT(TEXT(AI615,"0.#"),1)=".",TRUE,FALSE)</formula>
    </cfRule>
  </conditionalFormatting>
  <conditionalFormatting sqref="AI616">
    <cfRule type="expression" dxfId="315" priority="403">
      <formula>IF(RIGHT(TEXT(AI616,"0.#"),1)=".",FALSE,TRUE)</formula>
    </cfRule>
    <cfRule type="expression" dxfId="314" priority="404">
      <formula>IF(RIGHT(TEXT(AI616,"0.#"),1)=".",TRUE,FALSE)</formula>
    </cfRule>
  </conditionalFormatting>
  <conditionalFormatting sqref="AM651">
    <cfRule type="expression" dxfId="313" priority="359">
      <formula>IF(RIGHT(TEXT(AM651,"0.#"),1)=".",FALSE,TRUE)</formula>
    </cfRule>
    <cfRule type="expression" dxfId="312" priority="360">
      <formula>IF(RIGHT(TEXT(AM651,"0.#"),1)=".",TRUE,FALSE)</formula>
    </cfRule>
  </conditionalFormatting>
  <conditionalFormatting sqref="AM649">
    <cfRule type="expression" dxfId="311" priority="363">
      <formula>IF(RIGHT(TEXT(AM649,"0.#"),1)=".",FALSE,TRUE)</formula>
    </cfRule>
    <cfRule type="expression" dxfId="310" priority="364">
      <formula>IF(RIGHT(TEXT(AM649,"0.#"),1)=".",TRUE,FALSE)</formula>
    </cfRule>
  </conditionalFormatting>
  <conditionalFormatting sqref="AM650">
    <cfRule type="expression" dxfId="309" priority="361">
      <formula>IF(RIGHT(TEXT(AM650,"0.#"),1)=".",FALSE,TRUE)</formula>
    </cfRule>
    <cfRule type="expression" dxfId="308" priority="362">
      <formula>IF(RIGHT(TEXT(AM650,"0.#"),1)=".",TRUE,FALSE)</formula>
    </cfRule>
  </conditionalFormatting>
  <conditionalFormatting sqref="AI651">
    <cfRule type="expression" dxfId="307" priority="353">
      <formula>IF(RIGHT(TEXT(AI651,"0.#"),1)=".",FALSE,TRUE)</formula>
    </cfRule>
    <cfRule type="expression" dxfId="306" priority="354">
      <formula>IF(RIGHT(TEXT(AI651,"0.#"),1)=".",TRUE,FALSE)</formula>
    </cfRule>
  </conditionalFormatting>
  <conditionalFormatting sqref="AI649">
    <cfRule type="expression" dxfId="305" priority="357">
      <formula>IF(RIGHT(TEXT(AI649,"0.#"),1)=".",FALSE,TRUE)</formula>
    </cfRule>
    <cfRule type="expression" dxfId="304" priority="358">
      <formula>IF(RIGHT(TEXT(AI649,"0.#"),1)=".",TRUE,FALSE)</formula>
    </cfRule>
  </conditionalFormatting>
  <conditionalFormatting sqref="AI650">
    <cfRule type="expression" dxfId="303" priority="355">
      <formula>IF(RIGHT(TEXT(AI650,"0.#"),1)=".",FALSE,TRUE)</formula>
    </cfRule>
    <cfRule type="expression" dxfId="302" priority="356">
      <formula>IF(RIGHT(TEXT(AI650,"0.#"),1)=".",TRUE,FALSE)</formula>
    </cfRule>
  </conditionalFormatting>
  <conditionalFormatting sqref="AM676">
    <cfRule type="expression" dxfId="301" priority="347">
      <formula>IF(RIGHT(TEXT(AM676,"0.#"),1)=".",FALSE,TRUE)</formula>
    </cfRule>
    <cfRule type="expression" dxfId="300" priority="348">
      <formula>IF(RIGHT(TEXT(AM676,"0.#"),1)=".",TRUE,FALSE)</formula>
    </cfRule>
  </conditionalFormatting>
  <conditionalFormatting sqref="AM674">
    <cfRule type="expression" dxfId="299" priority="351">
      <formula>IF(RIGHT(TEXT(AM674,"0.#"),1)=".",FALSE,TRUE)</formula>
    </cfRule>
    <cfRule type="expression" dxfId="298" priority="352">
      <formula>IF(RIGHT(TEXT(AM674,"0.#"),1)=".",TRUE,FALSE)</formula>
    </cfRule>
  </conditionalFormatting>
  <conditionalFormatting sqref="AM675">
    <cfRule type="expression" dxfId="297" priority="349">
      <formula>IF(RIGHT(TEXT(AM675,"0.#"),1)=".",FALSE,TRUE)</formula>
    </cfRule>
    <cfRule type="expression" dxfId="296" priority="350">
      <formula>IF(RIGHT(TEXT(AM675,"0.#"),1)=".",TRUE,FALSE)</formula>
    </cfRule>
  </conditionalFormatting>
  <conditionalFormatting sqref="AI676">
    <cfRule type="expression" dxfId="295" priority="341">
      <formula>IF(RIGHT(TEXT(AI676,"0.#"),1)=".",FALSE,TRUE)</formula>
    </cfRule>
    <cfRule type="expression" dxfId="294" priority="342">
      <formula>IF(RIGHT(TEXT(AI676,"0.#"),1)=".",TRUE,FALSE)</formula>
    </cfRule>
  </conditionalFormatting>
  <conditionalFormatting sqref="AI674">
    <cfRule type="expression" dxfId="293" priority="345">
      <formula>IF(RIGHT(TEXT(AI674,"0.#"),1)=".",FALSE,TRUE)</formula>
    </cfRule>
    <cfRule type="expression" dxfId="292" priority="346">
      <formula>IF(RIGHT(TEXT(AI674,"0.#"),1)=".",TRUE,FALSE)</formula>
    </cfRule>
  </conditionalFormatting>
  <conditionalFormatting sqref="AI675">
    <cfRule type="expression" dxfId="291" priority="343">
      <formula>IF(RIGHT(TEXT(AI675,"0.#"),1)=".",FALSE,TRUE)</formula>
    </cfRule>
    <cfRule type="expression" dxfId="290" priority="344">
      <formula>IF(RIGHT(TEXT(AI675,"0.#"),1)=".",TRUE,FALSE)</formula>
    </cfRule>
  </conditionalFormatting>
  <conditionalFormatting sqref="AM681">
    <cfRule type="expression" dxfId="289" priority="287">
      <formula>IF(RIGHT(TEXT(AM681,"0.#"),1)=".",FALSE,TRUE)</formula>
    </cfRule>
    <cfRule type="expression" dxfId="288" priority="288">
      <formula>IF(RIGHT(TEXT(AM681,"0.#"),1)=".",TRUE,FALSE)</formula>
    </cfRule>
  </conditionalFormatting>
  <conditionalFormatting sqref="AM679">
    <cfRule type="expression" dxfId="287" priority="291">
      <formula>IF(RIGHT(TEXT(AM679,"0.#"),1)=".",FALSE,TRUE)</formula>
    </cfRule>
    <cfRule type="expression" dxfId="286" priority="292">
      <formula>IF(RIGHT(TEXT(AM679,"0.#"),1)=".",TRUE,FALSE)</formula>
    </cfRule>
  </conditionalFormatting>
  <conditionalFormatting sqref="AM680">
    <cfRule type="expression" dxfId="285" priority="289">
      <formula>IF(RIGHT(TEXT(AM680,"0.#"),1)=".",FALSE,TRUE)</formula>
    </cfRule>
    <cfRule type="expression" dxfId="284" priority="290">
      <formula>IF(RIGHT(TEXT(AM680,"0.#"),1)=".",TRUE,FALSE)</formula>
    </cfRule>
  </conditionalFormatting>
  <conditionalFormatting sqref="AI681">
    <cfRule type="expression" dxfId="283" priority="281">
      <formula>IF(RIGHT(TEXT(AI681,"0.#"),1)=".",FALSE,TRUE)</formula>
    </cfRule>
    <cfRule type="expression" dxfId="282" priority="282">
      <formula>IF(RIGHT(TEXT(AI681,"0.#"),1)=".",TRUE,FALSE)</formula>
    </cfRule>
  </conditionalFormatting>
  <conditionalFormatting sqref="AI679">
    <cfRule type="expression" dxfId="281" priority="285">
      <formula>IF(RIGHT(TEXT(AI679,"0.#"),1)=".",FALSE,TRUE)</formula>
    </cfRule>
    <cfRule type="expression" dxfId="280" priority="286">
      <formula>IF(RIGHT(TEXT(AI679,"0.#"),1)=".",TRUE,FALSE)</formula>
    </cfRule>
  </conditionalFormatting>
  <conditionalFormatting sqref="AI680">
    <cfRule type="expression" dxfId="279" priority="283">
      <formula>IF(RIGHT(TEXT(AI680,"0.#"),1)=".",FALSE,TRUE)</formula>
    </cfRule>
    <cfRule type="expression" dxfId="278" priority="284">
      <formula>IF(RIGHT(TEXT(AI680,"0.#"),1)=".",TRUE,FALSE)</formula>
    </cfRule>
  </conditionalFormatting>
  <conditionalFormatting sqref="AM686">
    <cfRule type="expression" dxfId="277" priority="275">
      <formula>IF(RIGHT(TEXT(AM686,"0.#"),1)=".",FALSE,TRUE)</formula>
    </cfRule>
    <cfRule type="expression" dxfId="276" priority="276">
      <formula>IF(RIGHT(TEXT(AM686,"0.#"),1)=".",TRUE,FALSE)</formula>
    </cfRule>
  </conditionalFormatting>
  <conditionalFormatting sqref="AM684">
    <cfRule type="expression" dxfId="275" priority="279">
      <formula>IF(RIGHT(TEXT(AM684,"0.#"),1)=".",FALSE,TRUE)</formula>
    </cfRule>
    <cfRule type="expression" dxfId="274" priority="280">
      <formula>IF(RIGHT(TEXT(AM684,"0.#"),1)=".",TRUE,FALSE)</formula>
    </cfRule>
  </conditionalFormatting>
  <conditionalFormatting sqref="AM685">
    <cfRule type="expression" dxfId="273" priority="277">
      <formula>IF(RIGHT(TEXT(AM685,"0.#"),1)=".",FALSE,TRUE)</formula>
    </cfRule>
    <cfRule type="expression" dxfId="272" priority="278">
      <formula>IF(RIGHT(TEXT(AM685,"0.#"),1)=".",TRUE,FALSE)</formula>
    </cfRule>
  </conditionalFormatting>
  <conditionalFormatting sqref="AI686">
    <cfRule type="expression" dxfId="271" priority="269">
      <formula>IF(RIGHT(TEXT(AI686,"0.#"),1)=".",FALSE,TRUE)</formula>
    </cfRule>
    <cfRule type="expression" dxfId="270" priority="270">
      <formula>IF(RIGHT(TEXT(AI686,"0.#"),1)=".",TRUE,FALSE)</formula>
    </cfRule>
  </conditionalFormatting>
  <conditionalFormatting sqref="AI684">
    <cfRule type="expression" dxfId="269" priority="273">
      <formula>IF(RIGHT(TEXT(AI684,"0.#"),1)=".",FALSE,TRUE)</formula>
    </cfRule>
    <cfRule type="expression" dxfId="268" priority="274">
      <formula>IF(RIGHT(TEXT(AI684,"0.#"),1)=".",TRUE,FALSE)</formula>
    </cfRule>
  </conditionalFormatting>
  <conditionalFormatting sqref="AI685">
    <cfRule type="expression" dxfId="267" priority="271">
      <formula>IF(RIGHT(TEXT(AI685,"0.#"),1)=".",FALSE,TRUE)</formula>
    </cfRule>
    <cfRule type="expression" dxfId="266" priority="272">
      <formula>IF(RIGHT(TEXT(AI685,"0.#"),1)=".",TRUE,FALSE)</formula>
    </cfRule>
  </conditionalFormatting>
  <conditionalFormatting sqref="AM691">
    <cfRule type="expression" dxfId="265" priority="263">
      <formula>IF(RIGHT(TEXT(AM691,"0.#"),1)=".",FALSE,TRUE)</formula>
    </cfRule>
    <cfRule type="expression" dxfId="264" priority="264">
      <formula>IF(RIGHT(TEXT(AM691,"0.#"),1)=".",TRUE,FALSE)</formula>
    </cfRule>
  </conditionalFormatting>
  <conditionalFormatting sqref="AM689">
    <cfRule type="expression" dxfId="263" priority="267">
      <formula>IF(RIGHT(TEXT(AM689,"0.#"),1)=".",FALSE,TRUE)</formula>
    </cfRule>
    <cfRule type="expression" dxfId="262" priority="268">
      <formula>IF(RIGHT(TEXT(AM689,"0.#"),1)=".",TRUE,FALSE)</formula>
    </cfRule>
  </conditionalFormatting>
  <conditionalFormatting sqref="AM690">
    <cfRule type="expression" dxfId="261" priority="265">
      <formula>IF(RIGHT(TEXT(AM690,"0.#"),1)=".",FALSE,TRUE)</formula>
    </cfRule>
    <cfRule type="expression" dxfId="260" priority="266">
      <formula>IF(RIGHT(TEXT(AM690,"0.#"),1)=".",TRUE,FALSE)</formula>
    </cfRule>
  </conditionalFormatting>
  <conditionalFormatting sqref="AI691">
    <cfRule type="expression" dxfId="259" priority="257">
      <formula>IF(RIGHT(TEXT(AI691,"0.#"),1)=".",FALSE,TRUE)</formula>
    </cfRule>
    <cfRule type="expression" dxfId="258" priority="258">
      <formula>IF(RIGHT(TEXT(AI691,"0.#"),1)=".",TRUE,FALSE)</formula>
    </cfRule>
  </conditionalFormatting>
  <conditionalFormatting sqref="AI689">
    <cfRule type="expression" dxfId="257" priority="261">
      <formula>IF(RIGHT(TEXT(AI689,"0.#"),1)=".",FALSE,TRUE)</formula>
    </cfRule>
    <cfRule type="expression" dxfId="256" priority="262">
      <formula>IF(RIGHT(TEXT(AI689,"0.#"),1)=".",TRUE,FALSE)</formula>
    </cfRule>
  </conditionalFormatting>
  <conditionalFormatting sqref="AI690">
    <cfRule type="expression" dxfId="255" priority="259">
      <formula>IF(RIGHT(TEXT(AI690,"0.#"),1)=".",FALSE,TRUE)</formula>
    </cfRule>
    <cfRule type="expression" dxfId="254" priority="260">
      <formula>IF(RIGHT(TEXT(AI690,"0.#"),1)=".",TRUE,FALSE)</formula>
    </cfRule>
  </conditionalFormatting>
  <conditionalFormatting sqref="AM656">
    <cfRule type="expression" dxfId="253" priority="335">
      <formula>IF(RIGHT(TEXT(AM656,"0.#"),1)=".",FALSE,TRUE)</formula>
    </cfRule>
    <cfRule type="expression" dxfId="252" priority="336">
      <formula>IF(RIGHT(TEXT(AM656,"0.#"),1)=".",TRUE,FALSE)</formula>
    </cfRule>
  </conditionalFormatting>
  <conditionalFormatting sqref="AM654">
    <cfRule type="expression" dxfId="251" priority="339">
      <formula>IF(RIGHT(TEXT(AM654,"0.#"),1)=".",FALSE,TRUE)</formula>
    </cfRule>
    <cfRule type="expression" dxfId="250" priority="340">
      <formula>IF(RIGHT(TEXT(AM654,"0.#"),1)=".",TRUE,FALSE)</formula>
    </cfRule>
  </conditionalFormatting>
  <conditionalFormatting sqref="AM655">
    <cfRule type="expression" dxfId="249" priority="337">
      <formula>IF(RIGHT(TEXT(AM655,"0.#"),1)=".",FALSE,TRUE)</formula>
    </cfRule>
    <cfRule type="expression" dxfId="248" priority="338">
      <formula>IF(RIGHT(TEXT(AM655,"0.#"),1)=".",TRUE,FALSE)</formula>
    </cfRule>
  </conditionalFormatting>
  <conditionalFormatting sqref="AI656">
    <cfRule type="expression" dxfId="247" priority="329">
      <formula>IF(RIGHT(TEXT(AI656,"0.#"),1)=".",FALSE,TRUE)</formula>
    </cfRule>
    <cfRule type="expression" dxfId="246" priority="330">
      <formula>IF(RIGHT(TEXT(AI656,"0.#"),1)=".",TRUE,FALSE)</formula>
    </cfRule>
  </conditionalFormatting>
  <conditionalFormatting sqref="AI654">
    <cfRule type="expression" dxfId="245" priority="333">
      <formula>IF(RIGHT(TEXT(AI654,"0.#"),1)=".",FALSE,TRUE)</formula>
    </cfRule>
    <cfRule type="expression" dxfId="244" priority="334">
      <formula>IF(RIGHT(TEXT(AI654,"0.#"),1)=".",TRUE,FALSE)</formula>
    </cfRule>
  </conditionalFormatting>
  <conditionalFormatting sqref="AI655">
    <cfRule type="expression" dxfId="243" priority="331">
      <formula>IF(RIGHT(TEXT(AI655,"0.#"),1)=".",FALSE,TRUE)</formula>
    </cfRule>
    <cfRule type="expression" dxfId="242" priority="332">
      <formula>IF(RIGHT(TEXT(AI655,"0.#"),1)=".",TRUE,FALSE)</formula>
    </cfRule>
  </conditionalFormatting>
  <conditionalFormatting sqref="AM661">
    <cfRule type="expression" dxfId="241" priority="323">
      <formula>IF(RIGHT(TEXT(AM661,"0.#"),1)=".",FALSE,TRUE)</formula>
    </cfRule>
    <cfRule type="expression" dxfId="240" priority="324">
      <formula>IF(RIGHT(TEXT(AM661,"0.#"),1)=".",TRUE,FALSE)</formula>
    </cfRule>
  </conditionalFormatting>
  <conditionalFormatting sqref="AM659">
    <cfRule type="expression" dxfId="239" priority="327">
      <formula>IF(RIGHT(TEXT(AM659,"0.#"),1)=".",FALSE,TRUE)</formula>
    </cfRule>
    <cfRule type="expression" dxfId="238" priority="328">
      <formula>IF(RIGHT(TEXT(AM659,"0.#"),1)=".",TRUE,FALSE)</formula>
    </cfRule>
  </conditionalFormatting>
  <conditionalFormatting sqref="AM660">
    <cfRule type="expression" dxfId="237" priority="325">
      <formula>IF(RIGHT(TEXT(AM660,"0.#"),1)=".",FALSE,TRUE)</formula>
    </cfRule>
    <cfRule type="expression" dxfId="236" priority="326">
      <formula>IF(RIGHT(TEXT(AM660,"0.#"),1)=".",TRUE,FALSE)</formula>
    </cfRule>
  </conditionalFormatting>
  <conditionalFormatting sqref="AI661">
    <cfRule type="expression" dxfId="235" priority="317">
      <formula>IF(RIGHT(TEXT(AI661,"0.#"),1)=".",FALSE,TRUE)</formula>
    </cfRule>
    <cfRule type="expression" dxfId="234" priority="318">
      <formula>IF(RIGHT(TEXT(AI661,"0.#"),1)=".",TRUE,FALSE)</formula>
    </cfRule>
  </conditionalFormatting>
  <conditionalFormatting sqref="AI659">
    <cfRule type="expression" dxfId="233" priority="321">
      <formula>IF(RIGHT(TEXT(AI659,"0.#"),1)=".",FALSE,TRUE)</formula>
    </cfRule>
    <cfRule type="expression" dxfId="232" priority="322">
      <formula>IF(RIGHT(TEXT(AI659,"0.#"),1)=".",TRUE,FALSE)</formula>
    </cfRule>
  </conditionalFormatting>
  <conditionalFormatting sqref="AI660">
    <cfRule type="expression" dxfId="231" priority="319">
      <formula>IF(RIGHT(TEXT(AI660,"0.#"),1)=".",FALSE,TRUE)</formula>
    </cfRule>
    <cfRule type="expression" dxfId="230" priority="320">
      <formula>IF(RIGHT(TEXT(AI660,"0.#"),1)=".",TRUE,FALSE)</formula>
    </cfRule>
  </conditionalFormatting>
  <conditionalFormatting sqref="AM666">
    <cfRule type="expression" dxfId="229" priority="311">
      <formula>IF(RIGHT(TEXT(AM666,"0.#"),1)=".",FALSE,TRUE)</formula>
    </cfRule>
    <cfRule type="expression" dxfId="228" priority="312">
      <formula>IF(RIGHT(TEXT(AM666,"0.#"),1)=".",TRUE,FALSE)</formula>
    </cfRule>
  </conditionalFormatting>
  <conditionalFormatting sqref="AM664">
    <cfRule type="expression" dxfId="227" priority="315">
      <formula>IF(RIGHT(TEXT(AM664,"0.#"),1)=".",FALSE,TRUE)</formula>
    </cfRule>
    <cfRule type="expression" dxfId="226" priority="316">
      <formula>IF(RIGHT(TEXT(AM664,"0.#"),1)=".",TRUE,FALSE)</formula>
    </cfRule>
  </conditionalFormatting>
  <conditionalFormatting sqref="AM665">
    <cfRule type="expression" dxfId="225" priority="313">
      <formula>IF(RIGHT(TEXT(AM665,"0.#"),1)=".",FALSE,TRUE)</formula>
    </cfRule>
    <cfRule type="expression" dxfId="224" priority="314">
      <formula>IF(RIGHT(TEXT(AM665,"0.#"),1)=".",TRUE,FALSE)</formula>
    </cfRule>
  </conditionalFormatting>
  <conditionalFormatting sqref="AI666">
    <cfRule type="expression" dxfId="223" priority="305">
      <formula>IF(RIGHT(TEXT(AI666,"0.#"),1)=".",FALSE,TRUE)</formula>
    </cfRule>
    <cfRule type="expression" dxfId="222" priority="306">
      <formula>IF(RIGHT(TEXT(AI666,"0.#"),1)=".",TRUE,FALSE)</formula>
    </cfRule>
  </conditionalFormatting>
  <conditionalFormatting sqref="AI664">
    <cfRule type="expression" dxfId="221" priority="309">
      <formula>IF(RIGHT(TEXT(AI664,"0.#"),1)=".",FALSE,TRUE)</formula>
    </cfRule>
    <cfRule type="expression" dxfId="220" priority="310">
      <formula>IF(RIGHT(TEXT(AI664,"0.#"),1)=".",TRUE,FALSE)</formula>
    </cfRule>
  </conditionalFormatting>
  <conditionalFormatting sqref="AI665">
    <cfRule type="expression" dxfId="219" priority="307">
      <formula>IF(RIGHT(TEXT(AI665,"0.#"),1)=".",FALSE,TRUE)</formula>
    </cfRule>
    <cfRule type="expression" dxfId="218" priority="308">
      <formula>IF(RIGHT(TEXT(AI665,"0.#"),1)=".",TRUE,FALSE)</formula>
    </cfRule>
  </conditionalFormatting>
  <conditionalFormatting sqref="AM671">
    <cfRule type="expression" dxfId="217" priority="299">
      <formula>IF(RIGHT(TEXT(AM671,"0.#"),1)=".",FALSE,TRUE)</formula>
    </cfRule>
    <cfRule type="expression" dxfId="216" priority="300">
      <formula>IF(RIGHT(TEXT(AM671,"0.#"),1)=".",TRUE,FALSE)</formula>
    </cfRule>
  </conditionalFormatting>
  <conditionalFormatting sqref="AM669">
    <cfRule type="expression" dxfId="215" priority="303">
      <formula>IF(RIGHT(TEXT(AM669,"0.#"),1)=".",FALSE,TRUE)</formula>
    </cfRule>
    <cfRule type="expression" dxfId="214" priority="304">
      <formula>IF(RIGHT(TEXT(AM669,"0.#"),1)=".",TRUE,FALSE)</formula>
    </cfRule>
  </conditionalFormatting>
  <conditionalFormatting sqref="AM670">
    <cfRule type="expression" dxfId="213" priority="301">
      <formula>IF(RIGHT(TEXT(AM670,"0.#"),1)=".",FALSE,TRUE)</formula>
    </cfRule>
    <cfRule type="expression" dxfId="212" priority="302">
      <formula>IF(RIGHT(TEXT(AM670,"0.#"),1)=".",TRUE,FALSE)</formula>
    </cfRule>
  </conditionalFormatting>
  <conditionalFormatting sqref="AI671">
    <cfRule type="expression" dxfId="211" priority="293">
      <formula>IF(RIGHT(TEXT(AI671,"0.#"),1)=".",FALSE,TRUE)</formula>
    </cfRule>
    <cfRule type="expression" dxfId="210" priority="294">
      <formula>IF(RIGHT(TEXT(AI671,"0.#"),1)=".",TRUE,FALSE)</formula>
    </cfRule>
  </conditionalFormatting>
  <conditionalFormatting sqref="AI669">
    <cfRule type="expression" dxfId="209" priority="297">
      <formula>IF(RIGHT(TEXT(AI669,"0.#"),1)=".",FALSE,TRUE)</formula>
    </cfRule>
    <cfRule type="expression" dxfId="208" priority="298">
      <formula>IF(RIGHT(TEXT(AI669,"0.#"),1)=".",TRUE,FALSE)</formula>
    </cfRule>
  </conditionalFormatting>
  <conditionalFormatting sqref="AI670">
    <cfRule type="expression" dxfId="207" priority="295">
      <formula>IF(RIGHT(TEXT(AI670,"0.#"),1)=".",FALSE,TRUE)</formula>
    </cfRule>
    <cfRule type="expression" dxfId="206" priority="296">
      <formula>IF(RIGHT(TEXT(AI670,"0.#"),1)=".",TRUE,FALSE)</formula>
    </cfRule>
  </conditionalFormatting>
  <conditionalFormatting sqref="P29:AC29">
    <cfRule type="expression" dxfId="205" priority="255">
      <formula>IF(RIGHT(TEXT(P29,"0.#"),1)=".",FALSE,TRUE)</formula>
    </cfRule>
    <cfRule type="expression" dxfId="204" priority="256">
      <formula>IF(RIGHT(TEXT(P29,"0.#"),1)=".",TRUE,FALSE)</formula>
    </cfRule>
  </conditionalFormatting>
  <conditionalFormatting sqref="AM101">
    <cfRule type="expression" dxfId="203" priority="253">
      <formula>IF(RIGHT(TEXT(AM101,"0.#"),1)=".",FALSE,TRUE)</formula>
    </cfRule>
    <cfRule type="expression" dxfId="202" priority="254">
      <formula>IF(RIGHT(TEXT(AM101,"0.#"),1)=".",TRUE,FALSE)</formula>
    </cfRule>
  </conditionalFormatting>
  <conditionalFormatting sqref="AM102">
    <cfRule type="expression" dxfId="201" priority="251">
      <formula>IF(RIGHT(TEXT(AM102,"0.#"),1)=".",FALSE,TRUE)</formula>
    </cfRule>
    <cfRule type="expression" dxfId="200" priority="252">
      <formula>IF(RIGHT(TEXT(AM102,"0.#"),1)=".",TRUE,FALSE)</formula>
    </cfRule>
  </conditionalFormatting>
  <conditionalFormatting sqref="AE116">
    <cfRule type="expression" dxfId="199" priority="249">
      <formula>IF(RIGHT(TEXT(AE116,"0.#"),1)=".",FALSE,TRUE)</formula>
    </cfRule>
    <cfRule type="expression" dxfId="198" priority="250">
      <formula>IF(RIGHT(TEXT(AE116,"0.#"),1)=".",TRUE,FALSE)</formula>
    </cfRule>
  </conditionalFormatting>
  <conditionalFormatting sqref="AI116">
    <cfRule type="expression" dxfId="197" priority="247">
      <formula>IF(RIGHT(TEXT(AI116,"0.#"),1)=".",FALSE,TRUE)</formula>
    </cfRule>
    <cfRule type="expression" dxfId="196" priority="248">
      <formula>IF(RIGHT(TEXT(AI116,"0.#"),1)=".",TRUE,FALSE)</formula>
    </cfRule>
  </conditionalFormatting>
  <conditionalFormatting sqref="AE117">
    <cfRule type="expression" dxfId="195" priority="245">
      <formula>IF(RIGHT(TEXT(AE117,"0.#"),1)=".",FALSE,TRUE)</formula>
    </cfRule>
    <cfRule type="expression" dxfId="194" priority="246">
      <formula>IF(RIGHT(TEXT(AE117,"0.#"),1)=".",TRUE,FALSE)</formula>
    </cfRule>
  </conditionalFormatting>
  <conditionalFormatting sqref="AI117">
    <cfRule type="expression" dxfId="193" priority="243">
      <formula>IF(RIGHT(TEXT(AI117,"0.#"),1)=".",FALSE,TRUE)</formula>
    </cfRule>
    <cfRule type="expression" dxfId="192" priority="244">
      <formula>IF(RIGHT(TEXT(AI117,"0.#"),1)=".",TRUE,FALSE)</formula>
    </cfRule>
  </conditionalFormatting>
  <conditionalFormatting sqref="AL845:AO845">
    <cfRule type="expression" dxfId="191" priority="239">
      <formula>IF(AND(AL845&gt;=0, RIGHT(TEXT(AL845,"0.#"),1)&lt;&gt;"."),TRUE,FALSE)</formula>
    </cfRule>
    <cfRule type="expression" dxfId="190" priority="240">
      <formula>IF(AND(AL845&gt;=0, RIGHT(TEXT(AL845,"0.#"),1)="."),TRUE,FALSE)</formula>
    </cfRule>
    <cfRule type="expression" dxfId="189" priority="241">
      <formula>IF(AND(AL845&lt;0, RIGHT(TEXT(AL845,"0.#"),1)&lt;&gt;"."),TRUE,FALSE)</formula>
    </cfRule>
    <cfRule type="expression" dxfId="188" priority="242">
      <formula>IF(AND(AL845&lt;0, RIGHT(TEXT(AL845,"0.#"),1)="."),TRUE,FALSE)</formula>
    </cfRule>
  </conditionalFormatting>
  <conditionalFormatting sqref="AL880:AO880">
    <cfRule type="expression" dxfId="187" priority="235">
      <formula>IF(AND(AL880&gt;=0, RIGHT(TEXT(AL880,"0.#"),1)&lt;&gt;"."),TRUE,FALSE)</formula>
    </cfRule>
    <cfRule type="expression" dxfId="186" priority="236">
      <formula>IF(AND(AL880&gt;=0, RIGHT(TEXT(AL880,"0.#"),1)="."),TRUE,FALSE)</formula>
    </cfRule>
    <cfRule type="expression" dxfId="185" priority="237">
      <formula>IF(AND(AL880&lt;0, RIGHT(TEXT(AL880,"0.#"),1)&lt;&gt;"."),TRUE,FALSE)</formula>
    </cfRule>
    <cfRule type="expression" dxfId="184" priority="238">
      <formula>IF(AND(AL880&lt;0, RIGHT(TEXT(AL880,"0.#"),1)="."),TRUE,FALSE)</formula>
    </cfRule>
  </conditionalFormatting>
  <conditionalFormatting sqref="AL881:AO881">
    <cfRule type="expression" dxfId="183" priority="231">
      <formula>IF(AND(AL881&gt;=0, RIGHT(TEXT(AL881,"0.#"),1)&lt;&gt;"."),TRUE,FALSE)</formula>
    </cfRule>
    <cfRule type="expression" dxfId="182" priority="232">
      <formula>IF(AND(AL881&gt;=0, RIGHT(TEXT(AL881,"0.#"),1)="."),TRUE,FALSE)</formula>
    </cfRule>
    <cfRule type="expression" dxfId="181" priority="233">
      <formula>IF(AND(AL881&lt;0, RIGHT(TEXT(AL881,"0.#"),1)&lt;&gt;"."),TRUE,FALSE)</formula>
    </cfRule>
    <cfRule type="expression" dxfId="180" priority="234">
      <formula>IF(AND(AL881&lt;0, RIGHT(TEXT(AL881,"0.#"),1)="."),TRUE,FALSE)</formula>
    </cfRule>
  </conditionalFormatting>
  <conditionalFormatting sqref="AL882:AO882">
    <cfRule type="expression" dxfId="179" priority="227">
      <formula>IF(AND(AL882&gt;=0, RIGHT(TEXT(AL882,"0.#"),1)&lt;&gt;"."),TRUE,FALSE)</formula>
    </cfRule>
    <cfRule type="expression" dxfId="178" priority="228">
      <formula>IF(AND(AL882&gt;=0, RIGHT(TEXT(AL882,"0.#"),1)="."),TRUE,FALSE)</formula>
    </cfRule>
    <cfRule type="expression" dxfId="177" priority="229">
      <formula>IF(AND(AL882&lt;0, RIGHT(TEXT(AL882,"0.#"),1)&lt;&gt;"."),TRUE,FALSE)</formula>
    </cfRule>
    <cfRule type="expression" dxfId="176" priority="230">
      <formula>IF(AND(AL882&lt;0, RIGHT(TEXT(AL882,"0.#"),1)="."),TRUE,FALSE)</formula>
    </cfRule>
  </conditionalFormatting>
  <conditionalFormatting sqref="AL878:AO879">
    <cfRule type="expression" dxfId="175" priority="223">
      <formula>IF(AND(AL878&gt;=0, RIGHT(TEXT(AL878,"0.#"),1)&lt;&gt;"."),TRUE,FALSE)</formula>
    </cfRule>
    <cfRule type="expression" dxfId="174" priority="224">
      <formula>IF(AND(AL878&gt;=0, RIGHT(TEXT(AL878,"0.#"),1)="."),TRUE,FALSE)</formula>
    </cfRule>
    <cfRule type="expression" dxfId="173" priority="225">
      <formula>IF(AND(AL878&lt;0, RIGHT(TEXT(AL878,"0.#"),1)&lt;&gt;"."),TRUE,FALSE)</formula>
    </cfRule>
    <cfRule type="expression" dxfId="172" priority="226">
      <formula>IF(AND(AL878&lt;0, RIGHT(TEXT(AL878,"0.#"),1)="."),TRUE,FALSE)</formula>
    </cfRule>
  </conditionalFormatting>
  <conditionalFormatting sqref="AL883:AO883">
    <cfRule type="expression" dxfId="171" priority="219">
      <formula>IF(AND(AL883&gt;=0, RIGHT(TEXT(AL883,"0.#"),1)&lt;&gt;"."),TRUE,FALSE)</formula>
    </cfRule>
    <cfRule type="expression" dxfId="170" priority="220">
      <formula>IF(AND(AL883&gt;=0, RIGHT(TEXT(AL883,"0.#"),1)="."),TRUE,FALSE)</formula>
    </cfRule>
    <cfRule type="expression" dxfId="169" priority="221">
      <formula>IF(AND(AL883&lt;0, RIGHT(TEXT(AL883,"0.#"),1)&lt;&gt;"."),TRUE,FALSE)</formula>
    </cfRule>
    <cfRule type="expression" dxfId="168" priority="222">
      <formula>IF(AND(AL883&lt;0, RIGHT(TEXT(AL883,"0.#"),1)="."),TRUE,FALSE)</formula>
    </cfRule>
  </conditionalFormatting>
  <conditionalFormatting sqref="AL884:AO884">
    <cfRule type="expression" dxfId="167" priority="215">
      <formula>IF(AND(AL884&gt;=0, RIGHT(TEXT(AL884,"0.#"),1)&lt;&gt;"."),TRUE,FALSE)</formula>
    </cfRule>
    <cfRule type="expression" dxfId="166" priority="216">
      <formula>IF(AND(AL884&gt;=0, RIGHT(TEXT(AL884,"0.#"),1)="."),TRUE,FALSE)</formula>
    </cfRule>
    <cfRule type="expression" dxfId="165" priority="217">
      <formula>IF(AND(AL884&lt;0, RIGHT(TEXT(AL884,"0.#"),1)&lt;&gt;"."),TRUE,FALSE)</formula>
    </cfRule>
    <cfRule type="expression" dxfId="164" priority="218">
      <formula>IF(AND(AL884&lt;0, RIGHT(TEXT(AL884,"0.#"),1)="."),TRUE,FALSE)</formula>
    </cfRule>
  </conditionalFormatting>
  <conditionalFormatting sqref="AH880:AK884">
    <cfRule type="expression" dxfId="163" priority="211">
      <formula>IF(AND(AH880&gt;=0, RIGHT(TEXT(AH880,"0.#"),1)&lt;&gt;"."),TRUE,FALSE)</formula>
    </cfRule>
    <cfRule type="expression" dxfId="162" priority="212">
      <formula>IF(AND(AH880&gt;=0, RIGHT(TEXT(AH880,"0.#"),1)="."),TRUE,FALSE)</formula>
    </cfRule>
    <cfRule type="expression" dxfId="161" priority="213">
      <formula>IF(AND(AH880&lt;0, RIGHT(TEXT(AH880,"0.#"),1)&lt;&gt;"."),TRUE,FALSE)</formula>
    </cfRule>
    <cfRule type="expression" dxfId="160" priority="214">
      <formula>IF(AND(AH880&lt;0, RIGHT(TEXT(AH880,"0.#"),1)="."),TRUE,FALSE)</formula>
    </cfRule>
  </conditionalFormatting>
  <conditionalFormatting sqref="AL911:AO911">
    <cfRule type="expression" dxfId="159" priority="207">
      <formula>IF(AND(AL911&gt;=0, RIGHT(TEXT(AL911,"0.#"),1)&lt;&gt;"."),TRUE,FALSE)</formula>
    </cfRule>
    <cfRule type="expression" dxfId="158" priority="208">
      <formula>IF(AND(AL911&gt;=0, RIGHT(TEXT(AL911,"0.#"),1)="."),TRUE,FALSE)</formula>
    </cfRule>
    <cfRule type="expression" dxfId="157" priority="209">
      <formula>IF(AND(AL911&lt;0, RIGHT(TEXT(AL911,"0.#"),1)&lt;&gt;"."),TRUE,FALSE)</formula>
    </cfRule>
    <cfRule type="expression" dxfId="156" priority="210">
      <formula>IF(AND(AL911&lt;0, RIGHT(TEXT(AL911,"0.#"),1)="."),TRUE,FALSE)</formula>
    </cfRule>
  </conditionalFormatting>
  <conditionalFormatting sqref="AL912:AO912">
    <cfRule type="expression" dxfId="155" priority="203">
      <formula>IF(AND(AL912&gt;=0, RIGHT(TEXT(AL912,"0.#"),1)&lt;&gt;"."),TRUE,FALSE)</formula>
    </cfRule>
    <cfRule type="expression" dxfId="154" priority="204">
      <formula>IF(AND(AL912&gt;=0, RIGHT(TEXT(AL912,"0.#"),1)="."),TRUE,FALSE)</formula>
    </cfRule>
    <cfRule type="expression" dxfId="153" priority="205">
      <formula>IF(AND(AL912&lt;0, RIGHT(TEXT(AL912,"0.#"),1)&lt;&gt;"."),TRUE,FALSE)</formula>
    </cfRule>
    <cfRule type="expression" dxfId="152" priority="206">
      <formula>IF(AND(AL912&lt;0, RIGHT(TEXT(AL912,"0.#"),1)="."),TRUE,FALSE)</formula>
    </cfRule>
  </conditionalFormatting>
  <conditionalFormatting sqref="AL913:AO913">
    <cfRule type="expression" dxfId="151" priority="199">
      <formula>IF(AND(AL913&gt;=0, RIGHT(TEXT(AL913,"0.#"),1)&lt;&gt;"."),TRUE,FALSE)</formula>
    </cfRule>
    <cfRule type="expression" dxfId="150" priority="200">
      <formula>IF(AND(AL913&gt;=0, RIGHT(TEXT(AL913,"0.#"),1)="."),TRUE,FALSE)</formula>
    </cfRule>
    <cfRule type="expression" dxfId="149" priority="201">
      <formula>IF(AND(AL913&lt;0, RIGHT(TEXT(AL913,"0.#"),1)&lt;&gt;"."),TRUE,FALSE)</formula>
    </cfRule>
    <cfRule type="expression" dxfId="148" priority="202">
      <formula>IF(AND(AL913&lt;0, RIGHT(TEXT(AL913,"0.#"),1)="."),TRUE,FALSE)</formula>
    </cfRule>
  </conditionalFormatting>
  <conditionalFormatting sqref="AL914:AO914">
    <cfRule type="expression" dxfId="147" priority="195">
      <formula>IF(AND(AL914&gt;=0, RIGHT(TEXT(AL914,"0.#"),1)&lt;&gt;"."),TRUE,FALSE)</formula>
    </cfRule>
    <cfRule type="expression" dxfId="146" priority="196">
      <formula>IF(AND(AL914&gt;=0, RIGHT(TEXT(AL914,"0.#"),1)="."),TRUE,FALSE)</formula>
    </cfRule>
    <cfRule type="expression" dxfId="145" priority="197">
      <formula>IF(AND(AL914&lt;0, RIGHT(TEXT(AL914,"0.#"),1)&lt;&gt;"."),TRUE,FALSE)</formula>
    </cfRule>
    <cfRule type="expression" dxfId="144" priority="198">
      <formula>IF(AND(AL914&lt;0, RIGHT(TEXT(AL914,"0.#"),1)="."),TRUE,FALSE)</formula>
    </cfRule>
  </conditionalFormatting>
  <conditionalFormatting sqref="AL915:AO916">
    <cfRule type="expression" dxfId="143" priority="191">
      <formula>IF(AND(AL915&gt;=0, RIGHT(TEXT(AL915,"0.#"),1)&lt;&gt;"."),TRUE,FALSE)</formula>
    </cfRule>
    <cfRule type="expression" dxfId="142" priority="192">
      <formula>IF(AND(AL915&gt;=0, RIGHT(TEXT(AL915,"0.#"),1)="."),TRUE,FALSE)</formula>
    </cfRule>
    <cfRule type="expression" dxfId="141" priority="193">
      <formula>IF(AND(AL915&lt;0, RIGHT(TEXT(AL915,"0.#"),1)&lt;&gt;"."),TRUE,FALSE)</formula>
    </cfRule>
    <cfRule type="expression" dxfId="140" priority="194">
      <formula>IF(AND(AL915&lt;0, RIGHT(TEXT(AL915,"0.#"),1)="."),TRUE,FALSE)</formula>
    </cfRule>
  </conditionalFormatting>
  <conditionalFormatting sqref="AL917:AO917">
    <cfRule type="expression" dxfId="139" priority="187">
      <formula>IF(AND(AL917&gt;=0, RIGHT(TEXT(AL917,"0.#"),1)&lt;&gt;"."),TRUE,FALSE)</formula>
    </cfRule>
    <cfRule type="expression" dxfId="138" priority="188">
      <formula>IF(AND(AL917&gt;=0, RIGHT(TEXT(AL917,"0.#"),1)="."),TRUE,FALSE)</formula>
    </cfRule>
    <cfRule type="expression" dxfId="137" priority="189">
      <formula>IF(AND(AL917&lt;0, RIGHT(TEXT(AL917,"0.#"),1)&lt;&gt;"."),TRUE,FALSE)</formula>
    </cfRule>
    <cfRule type="expression" dxfId="136" priority="190">
      <formula>IF(AND(AL917&lt;0, RIGHT(TEXT(AL917,"0.#"),1)="."),TRUE,FALSE)</formula>
    </cfRule>
  </conditionalFormatting>
  <conditionalFormatting sqref="AL918:AO918">
    <cfRule type="expression" dxfId="135" priority="183">
      <formula>IF(AND(AL918&gt;=0, RIGHT(TEXT(AL918,"0.#"),1)&lt;&gt;"."),TRUE,FALSE)</formula>
    </cfRule>
    <cfRule type="expression" dxfId="134" priority="184">
      <formula>IF(AND(AL918&gt;=0, RIGHT(TEXT(AL918,"0.#"),1)="."),TRUE,FALSE)</formula>
    </cfRule>
    <cfRule type="expression" dxfId="133" priority="185">
      <formula>IF(AND(AL918&lt;0, RIGHT(TEXT(AL918,"0.#"),1)&lt;&gt;"."),TRUE,FALSE)</formula>
    </cfRule>
    <cfRule type="expression" dxfId="132" priority="186">
      <formula>IF(AND(AL918&lt;0, RIGHT(TEXT(AL918,"0.#"),1)="."),TRUE,FALSE)</formula>
    </cfRule>
  </conditionalFormatting>
  <conditionalFormatting sqref="AL919:AO920">
    <cfRule type="expression" dxfId="131" priority="179">
      <formula>IF(AND(AL919&gt;=0, RIGHT(TEXT(AL919,"0.#"),1)&lt;&gt;"."),TRUE,FALSE)</formula>
    </cfRule>
    <cfRule type="expression" dxfId="130" priority="180">
      <formula>IF(AND(AL919&gt;=0, RIGHT(TEXT(AL919,"0.#"),1)="."),TRUE,FALSE)</formula>
    </cfRule>
    <cfRule type="expression" dxfId="129" priority="181">
      <formula>IF(AND(AL919&lt;0, RIGHT(TEXT(AL919,"0.#"),1)&lt;&gt;"."),TRUE,FALSE)</formula>
    </cfRule>
    <cfRule type="expression" dxfId="128" priority="182">
      <formula>IF(AND(AL919&lt;0, RIGHT(TEXT(AL919,"0.#"),1)="."),TRUE,FALSE)</formula>
    </cfRule>
  </conditionalFormatting>
  <conditionalFormatting sqref="AH945:AK946">
    <cfRule type="expression" dxfId="127" priority="171">
      <formula>IF(AND(AH945&gt;=0, RIGHT(TEXT(AH945,"0.#"),1)&lt;&gt;"."),TRUE,FALSE)</formula>
    </cfRule>
    <cfRule type="expression" dxfId="126" priority="172">
      <formula>IF(AND(AH945&gt;=0, RIGHT(TEXT(AH945,"0.#"),1)="."),TRUE,FALSE)</formula>
    </cfRule>
    <cfRule type="expression" dxfId="125" priority="173">
      <formula>IF(AND(AH945&lt;0, RIGHT(TEXT(AH945,"0.#"),1)&lt;&gt;"."),TRUE,FALSE)</formula>
    </cfRule>
    <cfRule type="expression" dxfId="124" priority="174">
      <formula>IF(AND(AH945&lt;0, RIGHT(TEXT(AH945,"0.#"),1)="."),TRUE,FALSE)</formula>
    </cfRule>
  </conditionalFormatting>
  <conditionalFormatting sqref="AL944:AO944">
    <cfRule type="expression" dxfId="123" priority="175">
      <formula>IF(AND(AL944&gt;=0, RIGHT(TEXT(AL944,"0.#"),1)&lt;&gt;"."),TRUE,FALSE)</formula>
    </cfRule>
    <cfRule type="expression" dxfId="122" priority="176">
      <formula>IF(AND(AL944&gt;=0, RIGHT(TEXT(AL944,"0.#"),1)="."),TRUE,FALSE)</formula>
    </cfRule>
    <cfRule type="expression" dxfId="121" priority="177">
      <formula>IF(AND(AL944&lt;0, RIGHT(TEXT(AL944,"0.#"),1)&lt;&gt;"."),TRUE,FALSE)</formula>
    </cfRule>
    <cfRule type="expression" dxfId="120" priority="178">
      <formula>IF(AND(AL944&lt;0, RIGHT(TEXT(AL944,"0.#"),1)="."),TRUE,FALSE)</formula>
    </cfRule>
  </conditionalFormatting>
  <conditionalFormatting sqref="AL945:AO946">
    <cfRule type="expression" dxfId="119" priority="167">
      <formula>IF(AND(AL945&gt;=0, RIGHT(TEXT(AL945,"0.#"),1)&lt;&gt;"."),TRUE,FALSE)</formula>
    </cfRule>
    <cfRule type="expression" dxfId="118" priority="168">
      <formula>IF(AND(AL945&gt;=0, RIGHT(TEXT(AL945,"0.#"),1)="."),TRUE,FALSE)</formula>
    </cfRule>
    <cfRule type="expression" dxfId="117" priority="169">
      <formula>IF(AND(AL945&lt;0, RIGHT(TEXT(AL945,"0.#"),1)&lt;&gt;"."),TRUE,FALSE)</formula>
    </cfRule>
    <cfRule type="expression" dxfId="116" priority="170">
      <formula>IF(AND(AL945&lt;0, RIGHT(TEXT(AL945,"0.#"),1)="."),TRUE,FALSE)</formula>
    </cfRule>
  </conditionalFormatting>
  <conditionalFormatting sqref="AL977:AO977">
    <cfRule type="expression" dxfId="115" priority="163">
      <formula>IF(AND(AL977&gt;=0, RIGHT(TEXT(AL977,"0.#"),1)&lt;&gt;"."),TRUE,FALSE)</formula>
    </cfRule>
    <cfRule type="expression" dxfId="114" priority="164">
      <formula>IF(AND(AL977&gt;=0, RIGHT(TEXT(AL977,"0.#"),1)="."),TRUE,FALSE)</formula>
    </cfRule>
    <cfRule type="expression" dxfId="113" priority="165">
      <formula>IF(AND(AL977&lt;0, RIGHT(TEXT(AL977,"0.#"),1)&lt;&gt;"."),TRUE,FALSE)</formula>
    </cfRule>
    <cfRule type="expression" dxfId="112" priority="166">
      <formula>IF(AND(AL977&lt;0, RIGHT(TEXT(AL977,"0.#"),1)="."),TRUE,FALSE)</formula>
    </cfRule>
  </conditionalFormatting>
  <conditionalFormatting sqref="AL978:AO979">
    <cfRule type="expression" dxfId="111" priority="159">
      <formula>IF(AND(AL978&gt;=0, RIGHT(TEXT(AL978,"0.#"),1)&lt;&gt;"."),TRUE,FALSE)</formula>
    </cfRule>
    <cfRule type="expression" dxfId="110" priority="160">
      <formula>IF(AND(AL978&gt;=0, RIGHT(TEXT(AL978,"0.#"),1)="."),TRUE,FALSE)</formula>
    </cfRule>
    <cfRule type="expression" dxfId="109" priority="161">
      <formula>IF(AND(AL978&lt;0, RIGHT(TEXT(AL978,"0.#"),1)&lt;&gt;"."),TRUE,FALSE)</formula>
    </cfRule>
    <cfRule type="expression" dxfId="108" priority="162">
      <formula>IF(AND(AL978&lt;0, RIGHT(TEXT(AL978,"0.#"),1)="."),TRUE,FALSE)</formula>
    </cfRule>
  </conditionalFormatting>
  <conditionalFormatting sqref="AH980:AK986">
    <cfRule type="expression" dxfId="107" priority="155">
      <formula>IF(AND(AH980&gt;=0, RIGHT(TEXT(AH980,"0.#"),1)&lt;&gt;"."),TRUE,FALSE)</formula>
    </cfRule>
    <cfRule type="expression" dxfId="106" priority="156">
      <formula>IF(AND(AH980&gt;=0, RIGHT(TEXT(AH980,"0.#"),1)="."),TRUE,FALSE)</formula>
    </cfRule>
    <cfRule type="expression" dxfId="105" priority="157">
      <formula>IF(AND(AH980&lt;0, RIGHT(TEXT(AH980,"0.#"),1)&lt;&gt;"."),TRUE,FALSE)</formula>
    </cfRule>
    <cfRule type="expression" dxfId="104" priority="158">
      <formula>IF(AND(AH980&lt;0, RIGHT(TEXT(AH980,"0.#"),1)="."),TRUE,FALSE)</formula>
    </cfRule>
  </conditionalFormatting>
  <conditionalFormatting sqref="AL980:AO986">
    <cfRule type="expression" dxfId="103" priority="151">
      <formula>IF(AND(AL980&gt;=0, RIGHT(TEXT(AL980,"0.#"),1)&lt;&gt;"."),TRUE,FALSE)</formula>
    </cfRule>
    <cfRule type="expression" dxfId="102" priority="152">
      <formula>IF(AND(AL980&gt;=0, RIGHT(TEXT(AL980,"0.#"),1)="."),TRUE,FALSE)</formula>
    </cfRule>
    <cfRule type="expression" dxfId="101" priority="153">
      <formula>IF(AND(AL980&lt;0, RIGHT(TEXT(AL980,"0.#"),1)&lt;&gt;"."),TRUE,FALSE)</formula>
    </cfRule>
    <cfRule type="expression" dxfId="100" priority="154">
      <formula>IF(AND(AL980&lt;0, RIGHT(TEXT(AL980,"0.#"),1)="."),TRUE,FALSE)</formula>
    </cfRule>
  </conditionalFormatting>
  <conditionalFormatting sqref="AL1010:AO1010">
    <cfRule type="expression" dxfId="99" priority="147">
      <formula>IF(AND(AL1010&gt;=0, RIGHT(TEXT(AL1010,"0.#"),1)&lt;&gt;"."),TRUE,FALSE)</formula>
    </cfRule>
    <cfRule type="expression" dxfId="98" priority="148">
      <formula>IF(AND(AL1010&gt;=0, RIGHT(TEXT(AL1010,"0.#"),1)="."),TRUE,FALSE)</formula>
    </cfRule>
    <cfRule type="expression" dxfId="97" priority="149">
      <formula>IF(AND(AL1010&lt;0, RIGHT(TEXT(AL1010,"0.#"),1)&lt;&gt;"."),TRUE,FALSE)</formula>
    </cfRule>
    <cfRule type="expression" dxfId="96" priority="150">
      <formula>IF(AND(AL1010&lt;0, RIGHT(TEXT(AL1010,"0.#"),1)="."),TRUE,FALSE)</formula>
    </cfRule>
  </conditionalFormatting>
  <conditionalFormatting sqref="AL1043:AO1043">
    <cfRule type="expression" dxfId="95" priority="143">
      <formula>IF(AND(AL1043&gt;=0, RIGHT(TEXT(AL1043,"0.#"),1)&lt;&gt;"."),TRUE,FALSE)</formula>
    </cfRule>
    <cfRule type="expression" dxfId="94" priority="144">
      <formula>IF(AND(AL1043&gt;=0, RIGHT(TEXT(AL1043,"0.#"),1)="."),TRUE,FALSE)</formula>
    </cfRule>
    <cfRule type="expression" dxfId="93" priority="145">
      <formula>IF(AND(AL1043&lt;0, RIGHT(TEXT(AL1043,"0.#"),1)&lt;&gt;"."),TRUE,FALSE)</formula>
    </cfRule>
    <cfRule type="expression" dxfId="92" priority="146">
      <formula>IF(AND(AL1043&lt;0, RIGHT(TEXT(AL1043,"0.#"),1)="."),TRUE,FALSE)</formula>
    </cfRule>
  </conditionalFormatting>
  <conditionalFormatting sqref="AL1076:AO1076">
    <cfRule type="expression" dxfId="91" priority="139">
      <formula>IF(AND(AL1076&gt;=0, RIGHT(TEXT(AL1076,"0.#"),1)&lt;&gt;"."),TRUE,FALSE)</formula>
    </cfRule>
    <cfRule type="expression" dxfId="90" priority="140">
      <formula>IF(AND(AL1076&gt;=0, RIGHT(TEXT(AL1076,"0.#"),1)="."),TRUE,FALSE)</formula>
    </cfRule>
    <cfRule type="expression" dxfId="89" priority="141">
      <formula>IF(AND(AL1076&lt;0, RIGHT(TEXT(AL1076,"0.#"),1)&lt;&gt;"."),TRUE,FALSE)</formula>
    </cfRule>
    <cfRule type="expression" dxfId="88" priority="142">
      <formula>IF(AND(AL1076&lt;0, RIGHT(TEXT(AL1076,"0.#"),1)="."),TRUE,FALSE)</formula>
    </cfRule>
  </conditionalFormatting>
  <conditionalFormatting sqref="AL1077:AO1077">
    <cfRule type="expression" dxfId="87" priority="135">
      <formula>IF(AND(AL1077&gt;=0, RIGHT(TEXT(AL1077,"0.#"),1)&lt;&gt;"."),TRUE,FALSE)</formula>
    </cfRule>
    <cfRule type="expression" dxfId="86" priority="136">
      <formula>IF(AND(AL1077&gt;=0, RIGHT(TEXT(AL1077,"0.#"),1)="."),TRUE,FALSE)</formula>
    </cfRule>
    <cfRule type="expression" dxfId="85" priority="137">
      <formula>IF(AND(AL1077&lt;0, RIGHT(TEXT(AL1077,"0.#"),1)&lt;&gt;"."),TRUE,FALSE)</formula>
    </cfRule>
    <cfRule type="expression" dxfId="84" priority="138">
      <formula>IF(AND(AL1077&lt;0, RIGHT(TEXT(AL1077,"0.#"),1)="."),TRUE,FALSE)</formula>
    </cfRule>
  </conditionalFormatting>
  <conditionalFormatting sqref="AL885:AO885">
    <cfRule type="expression" dxfId="83" priority="131">
      <formula>IF(AND(AL885&gt;=0, RIGHT(TEXT(AL885,"0.#"),1)&lt;&gt;"."),TRUE,FALSE)</formula>
    </cfRule>
    <cfRule type="expression" dxfId="82" priority="132">
      <formula>IF(AND(AL885&gt;=0, RIGHT(TEXT(AL885,"0.#"),1)="."),TRUE,FALSE)</formula>
    </cfRule>
    <cfRule type="expression" dxfId="81" priority="133">
      <formula>IF(AND(AL885&lt;0, RIGHT(TEXT(AL885,"0.#"),1)&lt;&gt;"."),TRUE,FALSE)</formula>
    </cfRule>
    <cfRule type="expression" dxfId="80" priority="134">
      <formula>IF(AND(AL885&lt;0, RIGHT(TEXT(AL885,"0.#"),1)="."),TRUE,FALSE)</formula>
    </cfRule>
  </conditionalFormatting>
  <conditionalFormatting sqref="AL886:AO886">
    <cfRule type="expression" dxfId="79" priority="127">
      <formula>IF(AND(AL886&gt;=0, RIGHT(TEXT(AL886,"0.#"),1)&lt;&gt;"."),TRUE,FALSE)</formula>
    </cfRule>
    <cfRule type="expression" dxfId="78" priority="128">
      <formula>IF(AND(AL886&gt;=0, RIGHT(TEXT(AL886,"0.#"),1)="."),TRUE,FALSE)</formula>
    </cfRule>
    <cfRule type="expression" dxfId="77" priority="129">
      <formula>IF(AND(AL886&lt;0, RIGHT(TEXT(AL886,"0.#"),1)&lt;&gt;"."),TRUE,FALSE)</formula>
    </cfRule>
    <cfRule type="expression" dxfId="76" priority="130">
      <formula>IF(AND(AL886&lt;0, RIGHT(TEXT(AL886,"0.#"),1)="."),TRUE,FALSE)</formula>
    </cfRule>
  </conditionalFormatting>
  <conditionalFormatting sqref="Y793">
    <cfRule type="expression" dxfId="75" priority="125">
      <formula>IF(RIGHT(TEXT(Y793,"0.#"),1)=".",FALSE,TRUE)</formula>
    </cfRule>
    <cfRule type="expression" dxfId="74" priority="126">
      <formula>IF(RIGHT(TEXT(Y793,"0.#"),1)=".",TRUE,FALSE)</formula>
    </cfRule>
  </conditionalFormatting>
  <conditionalFormatting sqref="AU794">
    <cfRule type="expression" dxfId="73" priority="117">
      <formula>IF(RIGHT(TEXT(AU794,"0.#"),1)=".",FALSE,TRUE)</formula>
    </cfRule>
    <cfRule type="expression" dxfId="72" priority="118">
      <formula>IF(RIGHT(TEXT(AU794,"0.#"),1)=".",TRUE,FALSE)</formula>
    </cfRule>
  </conditionalFormatting>
  <conditionalFormatting sqref="Y809">
    <cfRule type="expression" dxfId="71" priority="101">
      <formula>IF(RIGHT(TEXT(Y809,"0.#"),1)=".",FALSE,TRUE)</formula>
    </cfRule>
    <cfRule type="expression" dxfId="70" priority="102">
      <formula>IF(RIGHT(TEXT(Y809,"0.#"),1)=".",TRUE,FALSE)</formula>
    </cfRule>
  </conditionalFormatting>
  <conditionalFormatting sqref="Y830">
    <cfRule type="expression" dxfId="69" priority="71">
      <formula>IF(RIGHT(TEXT(Y830,"0.#"),1)=".",FALSE,TRUE)</formula>
    </cfRule>
    <cfRule type="expression" dxfId="68" priority="72">
      <formula>IF(RIGHT(TEXT(Y830,"0.#"),1)=".",TRUE,FALSE)</formula>
    </cfRule>
  </conditionalFormatting>
  <conditionalFormatting sqref="Y831:Y832">
    <cfRule type="expression" dxfId="67" priority="69">
      <formula>IF(RIGHT(TEXT(Y831,"0.#"),1)=".",FALSE,TRUE)</formula>
    </cfRule>
    <cfRule type="expression" dxfId="66" priority="70">
      <formula>IF(RIGHT(TEXT(Y831,"0.#"),1)=".",TRUE,FALSE)</formula>
    </cfRule>
  </conditionalFormatting>
  <conditionalFormatting sqref="AL921:AO921">
    <cfRule type="expression" dxfId="65" priority="65">
      <formula>IF(AND(AL921&gt;=0, RIGHT(TEXT(AL921,"0.#"),1)&lt;&gt;"."),TRUE,FALSE)</formula>
    </cfRule>
    <cfRule type="expression" dxfId="64" priority="66">
      <formula>IF(AND(AL921&gt;=0, RIGHT(TEXT(AL921,"0.#"),1)="."),TRUE,FALSE)</formula>
    </cfRule>
    <cfRule type="expression" dxfId="63" priority="67">
      <formula>IF(AND(AL921&lt;0, RIGHT(TEXT(AL921,"0.#"),1)&lt;&gt;"."),TRUE,FALSE)</formula>
    </cfRule>
    <cfRule type="expression" dxfId="62" priority="68">
      <formula>IF(AND(AL921&lt;0, RIGHT(TEXT(AL921,"0.#"),1)="."),TRUE,FALSE)</formula>
    </cfRule>
  </conditionalFormatting>
  <conditionalFormatting sqref="AL922:AO922">
    <cfRule type="expression" dxfId="61" priority="61">
      <formula>IF(AND(AL922&gt;=0, RIGHT(TEXT(AL922,"0.#"),1)&lt;&gt;"."),TRUE,FALSE)</formula>
    </cfRule>
    <cfRule type="expression" dxfId="60" priority="62">
      <formula>IF(AND(AL922&gt;=0, RIGHT(TEXT(AL922,"0.#"),1)="."),TRUE,FALSE)</formula>
    </cfRule>
    <cfRule type="expression" dxfId="59" priority="63">
      <formula>IF(AND(AL922&lt;0, RIGHT(TEXT(AL922,"0.#"),1)&lt;&gt;"."),TRUE,FALSE)</formula>
    </cfRule>
    <cfRule type="expression" dxfId="58" priority="64">
      <formula>IF(AND(AL922&lt;0, RIGHT(TEXT(AL922,"0.#"),1)="."),TRUE,FALSE)</formula>
    </cfRule>
  </conditionalFormatting>
  <conditionalFormatting sqref="AL923:AO923">
    <cfRule type="expression" dxfId="57" priority="57">
      <formula>IF(AND(AL923&gt;=0, RIGHT(TEXT(AL923,"0.#"),1)&lt;&gt;"."),TRUE,FALSE)</formula>
    </cfRule>
    <cfRule type="expression" dxfId="56" priority="58">
      <formula>IF(AND(AL923&gt;=0, RIGHT(TEXT(AL923,"0.#"),1)="."),TRUE,FALSE)</formula>
    </cfRule>
    <cfRule type="expression" dxfId="55" priority="59">
      <formula>IF(AND(AL923&lt;0, RIGHT(TEXT(AL923,"0.#"),1)&lt;&gt;"."),TRUE,FALSE)</formula>
    </cfRule>
    <cfRule type="expression" dxfId="54" priority="60">
      <formula>IF(AND(AL923&lt;0, RIGHT(TEXT(AL923,"0.#"),1)="."),TRUE,FALSE)</formula>
    </cfRule>
  </conditionalFormatting>
  <conditionalFormatting sqref="Y794">
    <cfRule type="expression" dxfId="53" priority="55">
      <formula>IF(RIGHT(TEXT(Y794,"0.#"),1)=".",FALSE,TRUE)</formula>
    </cfRule>
    <cfRule type="expression" dxfId="52" priority="56">
      <formula>IF(RIGHT(TEXT(Y794,"0.#"),1)=".",TRUE,FALSE)</formula>
    </cfRule>
  </conditionalFormatting>
  <conditionalFormatting sqref="Y790">
    <cfRule type="expression" dxfId="51" priority="53">
      <formula>IF(RIGHT(TEXT(Y790,"0.#"),1)=".",FALSE,TRUE)</formula>
    </cfRule>
    <cfRule type="expression" dxfId="50" priority="54">
      <formula>IF(RIGHT(TEXT(Y790,"0.#"),1)=".",TRUE,FALSE)</formula>
    </cfRule>
  </conditionalFormatting>
  <conditionalFormatting sqref="Y792">
    <cfRule type="expression" dxfId="49" priority="51">
      <formula>IF(RIGHT(TEXT(Y792,"0.#"),1)=".",FALSE,TRUE)</formula>
    </cfRule>
    <cfRule type="expression" dxfId="48" priority="52">
      <formula>IF(RIGHT(TEXT(Y792,"0.#"),1)=".",TRUE,FALSE)</formula>
    </cfRule>
  </conditionalFormatting>
  <conditionalFormatting sqref="Y791">
    <cfRule type="expression" dxfId="47" priority="49">
      <formula>IF(RIGHT(TEXT(Y791,"0.#"),1)=".",FALSE,TRUE)</formula>
    </cfRule>
    <cfRule type="expression" dxfId="46" priority="50">
      <formula>IF(RIGHT(TEXT(Y791,"0.#"),1)=".",TRUE,FALSE)</formula>
    </cfRule>
  </conditionalFormatting>
  <conditionalFormatting sqref="AU795">
    <cfRule type="expression" dxfId="45" priority="47">
      <formula>IF(RIGHT(TEXT(AU795,"0.#"),1)=".",FALSE,TRUE)</formula>
    </cfRule>
    <cfRule type="expression" dxfId="44" priority="48">
      <formula>IF(RIGHT(TEXT(AU795,"0.#"),1)=".",TRUE,FALSE)</formula>
    </cfRule>
  </conditionalFormatting>
  <conditionalFormatting sqref="AU790">
    <cfRule type="expression" dxfId="43" priority="45">
      <formula>IF(RIGHT(TEXT(AU790,"0.#"),1)=".",FALSE,TRUE)</formula>
    </cfRule>
    <cfRule type="expression" dxfId="42" priority="46">
      <formula>IF(RIGHT(TEXT(AU790,"0.#"),1)=".",TRUE,FALSE)</formula>
    </cfRule>
  </conditionalFormatting>
  <conditionalFormatting sqref="AU791">
    <cfRule type="expression" dxfId="41" priority="43">
      <formula>IF(RIGHT(TEXT(AU791,"0.#"),1)=".",FALSE,TRUE)</formula>
    </cfRule>
    <cfRule type="expression" dxfId="40" priority="44">
      <formula>IF(RIGHT(TEXT(AU791,"0.#"),1)=".",TRUE,FALSE)</formula>
    </cfRule>
  </conditionalFormatting>
  <conditionalFormatting sqref="AU793">
    <cfRule type="expression" dxfId="39" priority="41">
      <formula>IF(RIGHT(TEXT(AU793,"0.#"),1)=".",FALSE,TRUE)</formula>
    </cfRule>
    <cfRule type="expression" dxfId="38" priority="42">
      <formula>IF(RIGHT(TEXT(AU793,"0.#"),1)=".",TRUE,FALSE)</formula>
    </cfRule>
  </conditionalFormatting>
  <conditionalFormatting sqref="AU792">
    <cfRule type="expression" dxfId="37" priority="39">
      <formula>IF(RIGHT(TEXT(AU792,"0.#"),1)=".",FALSE,TRUE)</formula>
    </cfRule>
    <cfRule type="expression" dxfId="36" priority="40">
      <formula>IF(RIGHT(TEXT(AU792,"0.#"),1)=".",TRUE,FALSE)</formula>
    </cfRule>
  </conditionalFormatting>
  <conditionalFormatting sqref="Y810">
    <cfRule type="expression" dxfId="35" priority="35">
      <formula>IF(RIGHT(TEXT(Y810,"0.#"),1)=".",FALSE,TRUE)</formula>
    </cfRule>
    <cfRule type="expression" dxfId="34" priority="36">
      <formula>IF(RIGHT(TEXT(Y810,"0.#"),1)=".",TRUE,FALSE)</formula>
    </cfRule>
  </conditionalFormatting>
  <conditionalFormatting sqref="Y803">
    <cfRule type="expression" dxfId="33" priority="33">
      <formula>IF(RIGHT(TEXT(Y803,"0.#"),1)=".",FALSE,TRUE)</formula>
    </cfRule>
    <cfRule type="expression" dxfId="32" priority="34">
      <formula>IF(RIGHT(TEXT(Y803,"0.#"),1)=".",TRUE,FALSE)</formula>
    </cfRule>
  </conditionalFormatting>
  <conditionalFormatting sqref="Y804">
    <cfRule type="expression" dxfId="31" priority="31">
      <formula>IF(RIGHT(TEXT(Y804,"0.#"),1)=".",FALSE,TRUE)</formula>
    </cfRule>
    <cfRule type="expression" dxfId="30" priority="32">
      <formula>IF(RIGHT(TEXT(Y804,"0.#"),1)=".",TRUE,FALSE)</formula>
    </cfRule>
  </conditionalFormatting>
  <conditionalFormatting sqref="Y805">
    <cfRule type="expression" dxfId="29" priority="29">
      <formula>IF(RIGHT(TEXT(Y805,"0.#"),1)=".",FALSE,TRUE)</formula>
    </cfRule>
    <cfRule type="expression" dxfId="28" priority="30">
      <formula>IF(RIGHT(TEXT(Y805,"0.#"),1)=".",TRUE,FALSE)</formula>
    </cfRule>
  </conditionalFormatting>
  <conditionalFormatting sqref="Y806">
    <cfRule type="expression" dxfId="27" priority="27">
      <formula>IF(RIGHT(TEXT(Y806,"0.#"),1)=".",FALSE,TRUE)</formula>
    </cfRule>
    <cfRule type="expression" dxfId="26" priority="28">
      <formula>IF(RIGHT(TEXT(Y806,"0.#"),1)=".",TRUE,FALSE)</formula>
    </cfRule>
  </conditionalFormatting>
  <conditionalFormatting sqref="Y807">
    <cfRule type="expression" dxfId="25" priority="25">
      <formula>IF(RIGHT(TEXT(Y807,"0.#"),1)=".",FALSE,TRUE)</formula>
    </cfRule>
    <cfRule type="expression" dxfId="24" priority="26">
      <formula>IF(RIGHT(TEXT(Y807,"0.#"),1)=".",TRUE,FALSE)</formula>
    </cfRule>
  </conditionalFormatting>
  <conditionalFormatting sqref="Y808">
    <cfRule type="expression" dxfId="23" priority="23">
      <formula>IF(RIGHT(TEXT(Y808,"0.#"),1)=".",FALSE,TRUE)</formula>
    </cfRule>
    <cfRule type="expression" dxfId="22" priority="24">
      <formula>IF(RIGHT(TEXT(Y808,"0.#"),1)=".",TRUE,FALSE)</formula>
    </cfRule>
  </conditionalFormatting>
  <conditionalFormatting sqref="Y822">
    <cfRule type="expression" dxfId="21" priority="21">
      <formula>IF(RIGHT(TEXT(Y822,"0.#"),1)=".",FALSE,TRUE)</formula>
    </cfRule>
    <cfRule type="expression" dxfId="20" priority="22">
      <formula>IF(RIGHT(TEXT(Y822,"0.#"),1)=".",TRUE,FALSE)</formula>
    </cfRule>
  </conditionalFormatting>
  <conditionalFormatting sqref="Y816">
    <cfRule type="expression" dxfId="19" priority="19">
      <formula>IF(RIGHT(TEXT(Y816,"0.#"),1)=".",FALSE,TRUE)</formula>
    </cfRule>
    <cfRule type="expression" dxfId="18" priority="20">
      <formula>IF(RIGHT(TEXT(Y816,"0.#"),1)=".",TRUE,FALSE)</formula>
    </cfRule>
  </conditionalFormatting>
  <conditionalFormatting sqref="Y817">
    <cfRule type="expression" dxfId="17" priority="17">
      <formula>IF(RIGHT(TEXT(Y817,"0.#"),1)=".",FALSE,TRUE)</formula>
    </cfRule>
    <cfRule type="expression" dxfId="16" priority="18">
      <formula>IF(RIGHT(TEXT(Y817,"0.#"),1)=".",TRUE,FALSE)</formula>
    </cfRule>
  </conditionalFormatting>
  <conditionalFormatting sqref="Y818">
    <cfRule type="expression" dxfId="15" priority="15">
      <formula>IF(RIGHT(TEXT(Y818,"0.#"),1)=".",FALSE,TRUE)</formula>
    </cfRule>
    <cfRule type="expression" dxfId="14" priority="16">
      <formula>IF(RIGHT(TEXT(Y818,"0.#"),1)=".",TRUE,FALSE)</formula>
    </cfRule>
  </conditionalFormatting>
  <conditionalFormatting sqref="Y819">
    <cfRule type="expression" dxfId="13" priority="13">
      <formula>IF(RIGHT(TEXT(Y819,"0.#"),1)=".",FALSE,TRUE)</formula>
    </cfRule>
    <cfRule type="expression" dxfId="12" priority="14">
      <formula>IF(RIGHT(TEXT(Y819,"0.#"),1)=".",TRUE,FALSE)</formula>
    </cfRule>
  </conditionalFormatting>
  <conditionalFormatting sqref="Y820">
    <cfRule type="expression" dxfId="11" priority="11">
      <formula>IF(RIGHT(TEXT(Y820,"0.#"),1)=".",FALSE,TRUE)</formula>
    </cfRule>
    <cfRule type="expression" dxfId="10" priority="12">
      <formula>IF(RIGHT(TEXT(Y820,"0.#"),1)=".",TRUE,FALSE)</formula>
    </cfRule>
  </conditionalFormatting>
  <conditionalFormatting sqref="Y829">
    <cfRule type="expression" dxfId="9" priority="9">
      <formula>IF(RIGHT(TEXT(Y829,"0.#"),1)=".",FALSE,TRUE)</formula>
    </cfRule>
    <cfRule type="expression" dxfId="8" priority="10">
      <formula>IF(RIGHT(TEXT(Y829,"0.#"),1)=".",TRUE,FALSE)</formula>
    </cfRule>
  </conditionalFormatting>
  <conditionalFormatting sqref="AH885:AK885">
    <cfRule type="expression" dxfId="7" priority="5">
      <formula>IF(AND(AH885&gt;=0, RIGHT(TEXT(AH885,"0.#"),1)&lt;&gt;"."),TRUE,FALSE)</formula>
    </cfRule>
    <cfRule type="expression" dxfId="6" priority="6">
      <formula>IF(AND(AH885&gt;=0, RIGHT(TEXT(AH885,"0.#"),1)="."),TRUE,FALSE)</formula>
    </cfRule>
    <cfRule type="expression" dxfId="5" priority="7">
      <formula>IF(AND(AH885&lt;0, RIGHT(TEXT(AH885,"0.#"),1)&lt;&gt;"."),TRUE,FALSE)</formula>
    </cfRule>
    <cfRule type="expression" dxfId="4" priority="8">
      <formula>IF(AND(AH885&lt;0, RIGHT(TEXT(AH885,"0.#"),1)="."),TRUE,FALSE)</formula>
    </cfRule>
  </conditionalFormatting>
  <conditionalFormatting sqref="AH886:AK886">
    <cfRule type="expression" dxfId="3" priority="1">
      <formula>IF(AND(AH886&gt;=0, RIGHT(TEXT(AH886,"0.#"),1)&lt;&gt;"."),TRUE,FALSE)</formula>
    </cfRule>
    <cfRule type="expression" dxfId="2" priority="2">
      <formula>IF(AND(AH886&gt;=0, RIGHT(TEXT(AH886,"0.#"),1)="."),TRUE,FALSE)</formula>
    </cfRule>
    <cfRule type="expression" dxfId="1" priority="3">
      <formula>IF(AND(AH886&lt;0, RIGHT(TEXT(AH886,"0.#"),1)&lt;&gt;"."),TRUE,FALSE)</formula>
    </cfRule>
    <cfRule type="expression" dxfId="0" priority="4">
      <formula>IF(AND(AH886&lt;0, RIGHT(TEXT(AH886,"0.#"),1)="."),TRUE,FALSE)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16383" man="1"/>
    <brk id="699" max="16383" man="1"/>
    <brk id="727" max="16383" man="1"/>
    <brk id="763" max="16383" man="1"/>
    <brk id="825" max="16383" man="1"/>
    <brk id="908" max="16383" man="1"/>
    <brk id="10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2">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321</v>
      </c>
      <c r="AB2" s="79" t="s">
        <v>552</v>
      </c>
      <c r="AC2" s="80" t="s">
        <v>134</v>
      </c>
      <c r="AD2" s="28"/>
      <c r="AE2" s="34" t="s">
        <v>170</v>
      </c>
      <c r="AF2" s="30"/>
      <c r="AG2" s="44" t="s">
        <v>282</v>
      </c>
      <c r="AI2" s="42" t="s">
        <v>316</v>
      </c>
      <c r="AK2" s="42" t="s">
        <v>211</v>
      </c>
      <c r="AM2" s="68"/>
      <c r="AN2" s="68"/>
      <c r="AP2" s="44" t="s">
        <v>282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584</v>
      </c>
      <c r="W3" s="32" t="s">
        <v>149</v>
      </c>
      <c r="Y3" s="32" t="s">
        <v>68</v>
      </c>
      <c r="Z3" s="32" t="s">
        <v>459</v>
      </c>
      <c r="AA3" s="79" t="s">
        <v>421</v>
      </c>
      <c r="AB3" s="79" t="s">
        <v>553</v>
      </c>
      <c r="AC3" s="80" t="s">
        <v>135</v>
      </c>
      <c r="AD3" s="28"/>
      <c r="AE3" s="34" t="s">
        <v>171</v>
      </c>
      <c r="AF3" s="30"/>
      <c r="AG3" s="44" t="s">
        <v>283</v>
      </c>
      <c r="AI3" s="42" t="s">
        <v>204</v>
      </c>
      <c r="AK3" s="42" t="str">
        <f>CHAR(CODE(AK2)+1)</f>
        <v>B</v>
      </c>
      <c r="AM3" s="68"/>
      <c r="AN3" s="68"/>
      <c r="AP3" s="44" t="s">
        <v>283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585</v>
      </c>
      <c r="W4" s="32" t="s">
        <v>150</v>
      </c>
      <c r="Y4" s="32" t="s">
        <v>328</v>
      </c>
      <c r="Z4" s="32" t="s">
        <v>460</v>
      </c>
      <c r="AA4" s="79" t="s">
        <v>422</v>
      </c>
      <c r="AB4" s="79" t="s">
        <v>554</v>
      </c>
      <c r="AC4" s="79" t="s">
        <v>136</v>
      </c>
      <c r="AD4" s="28"/>
      <c r="AE4" s="34" t="s">
        <v>172</v>
      </c>
      <c r="AF4" s="30"/>
      <c r="AG4" s="44" t="s">
        <v>284</v>
      </c>
      <c r="AI4" s="42" t="s">
        <v>206</v>
      </c>
      <c r="AK4" s="42" t="str">
        <f t="shared" ref="AK4:AK49" si="7">CHAR(CODE(AK3)+1)</f>
        <v>C</v>
      </c>
      <c r="AM4" s="68"/>
      <c r="AN4" s="68"/>
      <c r="AP4" s="44" t="s">
        <v>284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609</v>
      </c>
      <c r="Y5" s="32" t="s">
        <v>329</v>
      </c>
      <c r="Z5" s="32" t="s">
        <v>461</v>
      </c>
      <c r="AA5" s="79" t="s">
        <v>423</v>
      </c>
      <c r="AB5" s="79" t="s">
        <v>555</v>
      </c>
      <c r="AC5" s="79" t="s">
        <v>173</v>
      </c>
      <c r="AD5" s="31"/>
      <c r="AE5" s="34" t="s">
        <v>295</v>
      </c>
      <c r="AF5" s="30"/>
      <c r="AG5" s="44" t="s">
        <v>285</v>
      </c>
      <c r="AI5" s="42" t="s">
        <v>325</v>
      </c>
      <c r="AK5" s="42" t="str">
        <f t="shared" si="7"/>
        <v>D</v>
      </c>
      <c r="AP5" s="44" t="s">
        <v>285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297</v>
      </c>
      <c r="W6" s="32" t="s">
        <v>151</v>
      </c>
      <c r="Y6" s="32" t="s">
        <v>330</v>
      </c>
      <c r="Z6" s="32" t="s">
        <v>462</v>
      </c>
      <c r="AA6" s="79" t="s">
        <v>424</v>
      </c>
      <c r="AB6" s="79" t="s">
        <v>556</v>
      </c>
      <c r="AC6" s="79" t="s">
        <v>137</v>
      </c>
      <c r="AD6" s="31"/>
      <c r="AE6" s="34" t="s">
        <v>292</v>
      </c>
      <c r="AF6" s="30"/>
      <c r="AG6" s="44" t="s">
        <v>286</v>
      </c>
      <c r="AI6" s="42" t="s">
        <v>326</v>
      </c>
      <c r="AK6" s="42" t="str">
        <f>CHAR(CODE(AK5)+1)</f>
        <v>E</v>
      </c>
      <c r="AP6" s="44" t="s">
        <v>286</v>
      </c>
    </row>
    <row r="7" spans="1:42" ht="13.5" customHeight="1" x14ac:dyDescent="0.2">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331</v>
      </c>
      <c r="Z7" s="32" t="s">
        <v>463</v>
      </c>
      <c r="AA7" s="79" t="s">
        <v>425</v>
      </c>
      <c r="AB7" s="79" t="s">
        <v>557</v>
      </c>
      <c r="AC7" s="31"/>
      <c r="AD7" s="31"/>
      <c r="AE7" s="32" t="s">
        <v>137</v>
      </c>
      <c r="AF7" s="30"/>
      <c r="AG7" s="44" t="s">
        <v>287</v>
      </c>
      <c r="AH7" s="71"/>
      <c r="AI7" s="44" t="s">
        <v>310</v>
      </c>
      <c r="AK7" s="42" t="str">
        <f>CHAR(CODE(AK6)+1)</f>
        <v>F</v>
      </c>
      <c r="AP7" s="44" t="s">
        <v>287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323</v>
      </c>
      <c r="W8" s="32" t="s">
        <v>153</v>
      </c>
      <c r="Y8" s="32" t="s">
        <v>332</v>
      </c>
      <c r="Z8" s="32" t="s">
        <v>464</v>
      </c>
      <c r="AA8" s="79" t="s">
        <v>426</v>
      </c>
      <c r="AB8" s="79" t="s">
        <v>558</v>
      </c>
      <c r="AC8" s="31"/>
      <c r="AD8" s="31"/>
      <c r="AE8" s="31"/>
      <c r="AF8" s="30"/>
      <c r="AG8" s="44" t="s">
        <v>288</v>
      </c>
      <c r="AI8" s="42" t="s">
        <v>311</v>
      </c>
      <c r="AK8" s="42" t="str">
        <f t="shared" si="7"/>
        <v>G</v>
      </c>
      <c r="AP8" s="44" t="s">
        <v>288</v>
      </c>
    </row>
    <row r="9" spans="1:42" ht="13.5" customHeight="1" x14ac:dyDescent="0.2">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333</v>
      </c>
      <c r="Z9" s="32" t="s">
        <v>465</v>
      </c>
      <c r="AA9" s="79" t="s">
        <v>427</v>
      </c>
      <c r="AB9" s="79" t="s">
        <v>559</v>
      </c>
      <c r="AC9" s="31"/>
      <c r="AD9" s="31"/>
      <c r="AE9" s="31"/>
      <c r="AF9" s="30"/>
      <c r="AG9" s="44" t="s">
        <v>289</v>
      </c>
      <c r="AI9" s="67"/>
      <c r="AK9" s="42" t="str">
        <f t="shared" si="7"/>
        <v>H</v>
      </c>
      <c r="AP9" s="44" t="s">
        <v>289</v>
      </c>
    </row>
    <row r="10" spans="1:42" ht="13.5" customHeight="1" x14ac:dyDescent="0.2">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334</v>
      </c>
      <c r="Z10" s="32" t="s">
        <v>466</v>
      </c>
      <c r="AA10" s="79" t="s">
        <v>428</v>
      </c>
      <c r="AB10" s="79" t="s">
        <v>560</v>
      </c>
      <c r="AC10" s="31"/>
      <c r="AD10" s="31"/>
      <c r="AE10" s="31"/>
      <c r="AF10" s="30"/>
      <c r="AG10" s="44" t="s">
        <v>274</v>
      </c>
      <c r="AK10" s="42" t="str">
        <f t="shared" si="7"/>
        <v>I</v>
      </c>
      <c r="AP10" s="42" t="s">
        <v>271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335</v>
      </c>
      <c r="Z11" s="32" t="s">
        <v>467</v>
      </c>
      <c r="AA11" s="79" t="s">
        <v>429</v>
      </c>
      <c r="AB11" s="79" t="s">
        <v>561</v>
      </c>
      <c r="AC11" s="31"/>
      <c r="AD11" s="31"/>
      <c r="AE11" s="31"/>
      <c r="AF11" s="30"/>
      <c r="AG11" s="42" t="s">
        <v>277</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336</v>
      </c>
      <c r="Z12" s="32" t="s">
        <v>468</v>
      </c>
      <c r="AA12" s="79" t="s">
        <v>430</v>
      </c>
      <c r="AB12" s="79" t="s">
        <v>562</v>
      </c>
      <c r="AC12" s="31"/>
      <c r="AD12" s="31"/>
      <c r="AE12" s="31"/>
      <c r="AF12" s="30"/>
      <c r="AG12" s="42" t="s">
        <v>275</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337</v>
      </c>
      <c r="Z13" s="32" t="s">
        <v>469</v>
      </c>
      <c r="AA13" s="79" t="s">
        <v>431</v>
      </c>
      <c r="AB13" s="79" t="s">
        <v>563</v>
      </c>
      <c r="AC13" s="31"/>
      <c r="AD13" s="31"/>
      <c r="AE13" s="31"/>
      <c r="AF13" s="30"/>
      <c r="AG13" s="42" t="s">
        <v>276</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338</v>
      </c>
      <c r="Z14" s="32" t="s">
        <v>470</v>
      </c>
      <c r="AA14" s="79" t="s">
        <v>432</v>
      </c>
      <c r="AB14" s="79" t="s">
        <v>564</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339</v>
      </c>
      <c r="Z15" s="32" t="s">
        <v>471</v>
      </c>
      <c r="AA15" s="79" t="s">
        <v>433</v>
      </c>
      <c r="AB15" s="79" t="s">
        <v>565</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340</v>
      </c>
      <c r="Z16" s="32" t="s">
        <v>472</v>
      </c>
      <c r="AA16" s="79" t="s">
        <v>434</v>
      </c>
      <c r="AB16" s="79" t="s">
        <v>566</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341</v>
      </c>
      <c r="Z17" s="32" t="s">
        <v>473</v>
      </c>
      <c r="AA17" s="79" t="s">
        <v>435</v>
      </c>
      <c r="AB17" s="79" t="s">
        <v>567</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342</v>
      </c>
      <c r="Z18" s="32" t="s">
        <v>474</v>
      </c>
      <c r="AA18" s="79" t="s">
        <v>436</v>
      </c>
      <c r="AB18" s="79" t="s">
        <v>568</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343</v>
      </c>
      <c r="Z19" s="32" t="s">
        <v>475</v>
      </c>
      <c r="AA19" s="79" t="s">
        <v>437</v>
      </c>
      <c r="AB19" s="79" t="s">
        <v>569</v>
      </c>
      <c r="AC19" s="31"/>
      <c r="AD19" s="31"/>
      <c r="AE19" s="31"/>
      <c r="AF19" s="30"/>
      <c r="AK19" s="42" t="str">
        <f t="shared" si="7"/>
        <v>R</v>
      </c>
    </row>
    <row r="20" spans="1:37" ht="13.5" customHeight="1" x14ac:dyDescent="0.2">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593</v>
      </c>
      <c r="W20" s="32" t="s">
        <v>165</v>
      </c>
      <c r="Y20" s="32" t="s">
        <v>344</v>
      </c>
      <c r="Z20" s="32" t="s">
        <v>476</v>
      </c>
      <c r="AA20" s="79" t="s">
        <v>438</v>
      </c>
      <c r="AB20" s="79" t="s">
        <v>570</v>
      </c>
      <c r="AC20" s="31"/>
      <c r="AD20" s="31"/>
      <c r="AE20" s="31"/>
      <c r="AF20" s="30"/>
      <c r="AK20" s="42" t="str">
        <f t="shared" si="7"/>
        <v>S</v>
      </c>
    </row>
    <row r="21" spans="1:37" ht="13.5" customHeight="1" x14ac:dyDescent="0.2">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345</v>
      </c>
      <c r="Z21" s="32" t="s">
        <v>477</v>
      </c>
      <c r="AA21" s="79" t="s">
        <v>439</v>
      </c>
      <c r="AB21" s="79" t="s">
        <v>571</v>
      </c>
      <c r="AC21" s="31"/>
      <c r="AD21" s="31"/>
      <c r="AE21" s="31"/>
      <c r="AF21" s="30"/>
      <c r="AK21" s="42" t="str">
        <f t="shared" si="7"/>
        <v>T</v>
      </c>
    </row>
    <row r="22" spans="1:37" ht="13.5" customHeight="1" x14ac:dyDescent="0.2">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346</v>
      </c>
      <c r="Z22" s="32" t="s">
        <v>478</v>
      </c>
      <c r="AA22" s="79" t="s">
        <v>440</v>
      </c>
      <c r="AB22" s="79" t="s">
        <v>572</v>
      </c>
      <c r="AC22" s="31"/>
      <c r="AD22" s="31"/>
      <c r="AE22" s="31"/>
      <c r="AF22" s="30"/>
      <c r="AK22" s="42" t="str">
        <f t="shared" si="7"/>
        <v>U</v>
      </c>
    </row>
    <row r="23" spans="1:37" ht="13.5" customHeight="1" x14ac:dyDescent="0.2">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347</v>
      </c>
      <c r="Z23" s="32" t="s">
        <v>479</v>
      </c>
      <c r="AA23" s="79" t="s">
        <v>441</v>
      </c>
      <c r="AB23" s="79" t="s">
        <v>573</v>
      </c>
      <c r="AC23" s="31"/>
      <c r="AD23" s="31"/>
      <c r="AE23" s="31"/>
      <c r="AF23" s="30"/>
      <c r="AK23" s="42" t="str">
        <f t="shared" si="7"/>
        <v>V</v>
      </c>
    </row>
    <row r="24" spans="1:37" ht="13.5" customHeight="1" x14ac:dyDescent="0.2">
      <c r="A24" s="74" t="s">
        <v>314</v>
      </c>
      <c r="B24" s="15"/>
      <c r="C24" s="13" t="str">
        <f t="shared" si="9"/>
        <v/>
      </c>
      <c r="D24" s="13" t="str">
        <f>IF(C24="",D23,IF(D23&lt;&gt;"",CONCATENATE(D23,"、",C24),C24))</f>
        <v/>
      </c>
      <c r="F24" s="18" t="s">
        <v>319</v>
      </c>
      <c r="G24" s="17"/>
      <c r="H24" s="13" t="str">
        <f t="shared" si="1"/>
        <v/>
      </c>
      <c r="I24" s="13" t="str">
        <f t="shared" si="5"/>
        <v>一般会計</v>
      </c>
      <c r="K24" s="13"/>
      <c r="L24" s="13"/>
      <c r="O24" s="13"/>
      <c r="P24" s="13"/>
      <c r="Q24" s="19"/>
      <c r="T24" s="13"/>
      <c r="U24" s="32" t="s">
        <v>597</v>
      </c>
      <c r="Y24" s="32" t="s">
        <v>348</v>
      </c>
      <c r="Z24" s="32" t="s">
        <v>480</v>
      </c>
      <c r="AA24" s="79" t="s">
        <v>442</v>
      </c>
      <c r="AB24" s="79" t="s">
        <v>574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598</v>
      </c>
      <c r="Y25" s="32" t="s">
        <v>349</v>
      </c>
      <c r="Z25" s="32" t="s">
        <v>481</v>
      </c>
      <c r="AA25" s="79" t="s">
        <v>443</v>
      </c>
      <c r="AB25" s="79" t="s">
        <v>575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599</v>
      </c>
      <c r="Y26" s="32" t="s">
        <v>350</v>
      </c>
      <c r="Z26" s="32" t="s">
        <v>482</v>
      </c>
      <c r="AA26" s="79" t="s">
        <v>444</v>
      </c>
      <c r="AB26" s="79" t="s">
        <v>576</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600</v>
      </c>
      <c r="Y27" s="32" t="s">
        <v>351</v>
      </c>
      <c r="Z27" s="32" t="s">
        <v>483</v>
      </c>
      <c r="AA27" s="79" t="s">
        <v>445</v>
      </c>
      <c r="AB27" s="79" t="s">
        <v>577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601</v>
      </c>
      <c r="Y28" s="32" t="s">
        <v>352</v>
      </c>
      <c r="Z28" s="32" t="s">
        <v>484</v>
      </c>
      <c r="AA28" s="79" t="s">
        <v>446</v>
      </c>
      <c r="AB28" s="79" t="s">
        <v>578</v>
      </c>
      <c r="AC28" s="31"/>
      <c r="AD28" s="31"/>
      <c r="AE28" s="31"/>
      <c r="AF28" s="30"/>
      <c r="AK28" s="42" t="s">
        <v>212</v>
      </c>
    </row>
    <row r="29" spans="1:37" ht="13.5" customHeight="1" x14ac:dyDescent="0.2">
      <c r="A29" s="13"/>
      <c r="B29" s="13"/>
      <c r="F29" s="18" t="s">
        <v>224</v>
      </c>
      <c r="G29" s="17"/>
      <c r="H29" s="13" t="str">
        <f t="shared" si="1"/>
        <v/>
      </c>
      <c r="I29" s="13" t="str">
        <f t="shared" si="5"/>
        <v>一般会計</v>
      </c>
      <c r="K29" s="13"/>
      <c r="L29" s="13"/>
      <c r="O29" s="13"/>
      <c r="P29" s="13"/>
      <c r="Q29" s="19"/>
      <c r="T29" s="13"/>
      <c r="U29" s="32" t="s">
        <v>602</v>
      </c>
      <c r="Y29" s="32" t="s">
        <v>353</v>
      </c>
      <c r="Z29" s="32" t="s">
        <v>485</v>
      </c>
      <c r="AA29" s="79" t="s">
        <v>447</v>
      </c>
      <c r="AB29" s="79" t="s">
        <v>579</v>
      </c>
      <c r="AC29" s="31"/>
      <c r="AD29" s="31"/>
      <c r="AE29" s="31"/>
      <c r="AF29" s="30"/>
      <c r="AK29" s="42" t="str">
        <f t="shared" si="7"/>
        <v>b</v>
      </c>
    </row>
    <row r="30" spans="1:37" ht="13.5" customHeight="1" x14ac:dyDescent="0.2">
      <c r="A30" s="13"/>
      <c r="B30" s="13"/>
      <c r="F30" s="18" t="s">
        <v>225</v>
      </c>
      <c r="G30" s="17"/>
      <c r="H30" s="13" t="str">
        <f t="shared" si="1"/>
        <v/>
      </c>
      <c r="I30" s="13" t="str">
        <f t="shared" si="5"/>
        <v>一般会計</v>
      </c>
      <c r="K30" s="13"/>
      <c r="L30" s="13"/>
      <c r="O30" s="13"/>
      <c r="P30" s="13"/>
      <c r="Q30" s="19"/>
      <c r="T30" s="13"/>
      <c r="U30" s="32" t="s">
        <v>603</v>
      </c>
      <c r="Y30" s="32" t="s">
        <v>354</v>
      </c>
      <c r="Z30" s="32" t="s">
        <v>486</v>
      </c>
      <c r="AA30" s="79" t="s">
        <v>448</v>
      </c>
      <c r="AB30" s="79" t="s">
        <v>580</v>
      </c>
      <c r="AC30" s="31"/>
      <c r="AD30" s="31"/>
      <c r="AE30" s="31"/>
      <c r="AF30" s="30"/>
      <c r="AK30" s="42" t="str">
        <f t="shared" si="7"/>
        <v>c</v>
      </c>
    </row>
    <row r="31" spans="1:37" ht="13.5" customHeight="1" x14ac:dyDescent="0.2">
      <c r="A31" s="13"/>
      <c r="B31" s="13"/>
      <c r="F31" s="18" t="s">
        <v>226</v>
      </c>
      <c r="G31" s="17"/>
      <c r="H31" s="13" t="str">
        <f t="shared" si="1"/>
        <v/>
      </c>
      <c r="I31" s="13" t="str">
        <f t="shared" si="5"/>
        <v>一般会計</v>
      </c>
      <c r="K31" s="13"/>
      <c r="L31" s="13"/>
      <c r="O31" s="13"/>
      <c r="P31" s="13"/>
      <c r="Q31" s="19"/>
      <c r="T31" s="13"/>
      <c r="U31" s="32" t="s">
        <v>604</v>
      </c>
      <c r="Y31" s="32" t="s">
        <v>355</v>
      </c>
      <c r="Z31" s="32" t="s">
        <v>487</v>
      </c>
      <c r="AA31" s="79" t="s">
        <v>449</v>
      </c>
      <c r="AB31" s="79" t="s">
        <v>581</v>
      </c>
      <c r="AC31" s="31"/>
      <c r="AD31" s="31"/>
      <c r="AE31" s="31"/>
      <c r="AF31" s="30"/>
      <c r="AK31" s="42" t="str">
        <f t="shared" si="7"/>
        <v>d</v>
      </c>
    </row>
    <row r="32" spans="1:37" ht="13.5" customHeight="1" x14ac:dyDescent="0.2">
      <c r="A32" s="13"/>
      <c r="B32" s="13"/>
      <c r="F32" s="18" t="s">
        <v>227</v>
      </c>
      <c r="G32" s="17"/>
      <c r="H32" s="13" t="str">
        <f t="shared" si="1"/>
        <v/>
      </c>
      <c r="I32" s="13" t="str">
        <f t="shared" si="5"/>
        <v>一般会計</v>
      </c>
      <c r="K32" s="13"/>
      <c r="L32" s="13"/>
      <c r="O32" s="13"/>
      <c r="P32" s="13"/>
      <c r="Q32" s="19"/>
      <c r="T32" s="13"/>
      <c r="U32" s="32" t="s">
        <v>605</v>
      </c>
      <c r="Y32" s="32" t="s">
        <v>356</v>
      </c>
      <c r="Z32" s="32" t="s">
        <v>488</v>
      </c>
      <c r="AA32" s="79" t="s">
        <v>69</v>
      </c>
      <c r="AB32" s="79" t="s">
        <v>69</v>
      </c>
      <c r="AC32" s="31"/>
      <c r="AD32" s="31"/>
      <c r="AE32" s="31"/>
      <c r="AF32" s="30"/>
      <c r="AK32" s="42" t="str">
        <f t="shared" si="7"/>
        <v>e</v>
      </c>
    </row>
    <row r="33" spans="1:37" ht="13.5" customHeight="1" x14ac:dyDescent="0.2">
      <c r="A33" s="13"/>
      <c r="B33" s="13"/>
      <c r="F33" s="18" t="s">
        <v>228</v>
      </c>
      <c r="G33" s="17"/>
      <c r="H33" s="13" t="str">
        <f t="shared" si="1"/>
        <v/>
      </c>
      <c r="I33" s="13" t="str">
        <f t="shared" si="5"/>
        <v>一般会計</v>
      </c>
      <c r="K33" s="13"/>
      <c r="L33" s="13"/>
      <c r="O33" s="13"/>
      <c r="P33" s="13"/>
      <c r="Q33" s="19"/>
      <c r="T33" s="13"/>
      <c r="U33" s="32" t="s">
        <v>606</v>
      </c>
      <c r="Y33" s="32" t="s">
        <v>357</v>
      </c>
      <c r="Z33" s="32" t="s">
        <v>489</v>
      </c>
      <c r="AA33" s="61"/>
      <c r="AB33" s="31"/>
      <c r="AC33" s="31"/>
      <c r="AD33" s="31"/>
      <c r="AE33" s="31"/>
      <c r="AF33" s="30"/>
      <c r="AK33" s="42" t="str">
        <f t="shared" si="7"/>
        <v>f</v>
      </c>
    </row>
    <row r="34" spans="1:37" ht="13.5" customHeight="1" x14ac:dyDescent="0.2">
      <c r="A34" s="13"/>
      <c r="B34" s="13"/>
      <c r="F34" s="18" t="s">
        <v>229</v>
      </c>
      <c r="G34" s="17"/>
      <c r="H34" s="13" t="str">
        <f t="shared" si="1"/>
        <v/>
      </c>
      <c r="I34" s="13" t="str">
        <f t="shared" si="5"/>
        <v>一般会計</v>
      </c>
      <c r="K34" s="13"/>
      <c r="L34" s="13"/>
      <c r="O34" s="13"/>
      <c r="P34" s="13"/>
      <c r="Q34" s="19"/>
      <c r="T34" s="13"/>
      <c r="U34" s="32" t="s">
        <v>607</v>
      </c>
      <c r="Y34" s="32" t="s">
        <v>358</v>
      </c>
      <c r="Z34" s="32" t="s">
        <v>490</v>
      </c>
      <c r="AB34" s="31"/>
      <c r="AC34" s="31"/>
      <c r="AD34" s="31"/>
      <c r="AE34" s="31"/>
      <c r="AF34" s="30"/>
      <c r="AK34" s="42" t="str">
        <f t="shared" si="7"/>
        <v>g</v>
      </c>
    </row>
    <row r="35" spans="1:37" ht="13.5" customHeight="1" x14ac:dyDescent="0.2">
      <c r="A35" s="13"/>
      <c r="B35" s="13"/>
      <c r="F35" s="18" t="s">
        <v>230</v>
      </c>
      <c r="G35" s="17"/>
      <c r="H35" s="13" t="str">
        <f t="shared" si="1"/>
        <v/>
      </c>
      <c r="I35" s="13" t="str">
        <f t="shared" si="5"/>
        <v>一般会計</v>
      </c>
      <c r="K35" s="13"/>
      <c r="L35" s="13"/>
      <c r="O35" s="13"/>
      <c r="P35" s="13"/>
      <c r="Q35" s="19"/>
      <c r="T35" s="13"/>
      <c r="Y35" s="32" t="s">
        <v>359</v>
      </c>
      <c r="Z35" s="32" t="s">
        <v>491</v>
      </c>
      <c r="AC35" s="31"/>
      <c r="AF35" s="30"/>
      <c r="AK35" s="42" t="str">
        <f t="shared" si="7"/>
        <v>h</v>
      </c>
    </row>
    <row r="36" spans="1:37" ht="13.5" customHeight="1" x14ac:dyDescent="0.2">
      <c r="A36" s="13"/>
      <c r="B36" s="13"/>
      <c r="F36" s="18" t="s">
        <v>231</v>
      </c>
      <c r="G36" s="17"/>
      <c r="H36" s="13" t="str">
        <f t="shared" si="1"/>
        <v/>
      </c>
      <c r="I36" s="13" t="str">
        <f t="shared" si="5"/>
        <v>一般会計</v>
      </c>
      <c r="K36" s="13"/>
      <c r="L36" s="13"/>
      <c r="O36" s="13"/>
      <c r="P36" s="13"/>
      <c r="Q36" s="19"/>
      <c r="T36" s="13"/>
      <c r="U36" s="32" t="s">
        <v>608</v>
      </c>
      <c r="Y36" s="32" t="s">
        <v>360</v>
      </c>
      <c r="Z36" s="32" t="s">
        <v>492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361</v>
      </c>
      <c r="Z37" s="32" t="s">
        <v>493</v>
      </c>
      <c r="AF37" s="30"/>
      <c r="AK37" s="42" t="str">
        <f t="shared" si="7"/>
        <v>j</v>
      </c>
    </row>
    <row r="38" spans="1:37" x14ac:dyDescent="0.2">
      <c r="A38" s="13"/>
      <c r="B38" s="13"/>
      <c r="F38" s="13"/>
      <c r="G38" s="19"/>
      <c r="K38" s="13"/>
      <c r="L38" s="13"/>
      <c r="O38" s="13"/>
      <c r="P38" s="13"/>
      <c r="Q38" s="19"/>
      <c r="T38" s="13"/>
      <c r="U38" s="32" t="s">
        <v>298</v>
      </c>
      <c r="Y38" s="32" t="s">
        <v>362</v>
      </c>
      <c r="Z38" s="32" t="s">
        <v>494</v>
      </c>
      <c r="AF38" s="30"/>
      <c r="AK38" s="42" t="str">
        <f t="shared" si="7"/>
        <v>k</v>
      </c>
    </row>
    <row r="39" spans="1:37" x14ac:dyDescent="0.2">
      <c r="A39" s="13"/>
      <c r="B39" s="13"/>
      <c r="F39" s="13" t="str">
        <f>I37</f>
        <v>一般会計</v>
      </c>
      <c r="G39" s="19"/>
      <c r="K39" s="13"/>
      <c r="L39" s="13"/>
      <c r="O39" s="13"/>
      <c r="P39" s="13"/>
      <c r="Q39" s="19"/>
      <c r="T39" s="13"/>
      <c r="U39" s="32" t="s">
        <v>308</v>
      </c>
      <c r="Y39" s="32" t="s">
        <v>363</v>
      </c>
      <c r="Z39" s="32" t="s">
        <v>495</v>
      </c>
      <c r="AF39" s="30"/>
      <c r="AK39" s="42" t="str">
        <f t="shared" si="7"/>
        <v>l</v>
      </c>
    </row>
    <row r="40" spans="1:37" x14ac:dyDescent="0.2">
      <c r="A40" s="13"/>
      <c r="B40" s="13"/>
      <c r="F40" s="13"/>
      <c r="G40" s="19"/>
      <c r="K40" s="13"/>
      <c r="L40" s="13"/>
      <c r="O40" s="13"/>
      <c r="P40" s="13"/>
      <c r="Q40" s="19"/>
      <c r="T40" s="13"/>
      <c r="Y40" s="32" t="s">
        <v>364</v>
      </c>
      <c r="Z40" s="32" t="s">
        <v>496</v>
      </c>
      <c r="AF40" s="30"/>
      <c r="AK40" s="42" t="str">
        <f t="shared" si="7"/>
        <v>m</v>
      </c>
    </row>
    <row r="41" spans="1:37" x14ac:dyDescent="0.2">
      <c r="A41" s="13"/>
      <c r="B41" s="13"/>
      <c r="F41" s="13"/>
      <c r="G41" s="19"/>
      <c r="K41" s="13"/>
      <c r="L41" s="13"/>
      <c r="O41" s="13"/>
      <c r="P41" s="13"/>
      <c r="Q41" s="19"/>
      <c r="T41" s="13"/>
      <c r="Y41" s="32" t="s">
        <v>365</v>
      </c>
      <c r="Z41" s="32" t="s">
        <v>497</v>
      </c>
      <c r="AF41" s="30"/>
      <c r="AK41" s="42" t="str">
        <f t="shared" si="7"/>
        <v>n</v>
      </c>
    </row>
    <row r="42" spans="1:37" x14ac:dyDescent="0.2">
      <c r="A42" s="13"/>
      <c r="B42" s="13"/>
      <c r="F42" s="13"/>
      <c r="G42" s="19"/>
      <c r="K42" s="13"/>
      <c r="L42" s="13"/>
      <c r="O42" s="13"/>
      <c r="P42" s="13"/>
      <c r="Q42" s="19"/>
      <c r="T42" s="13"/>
      <c r="Y42" s="32" t="s">
        <v>366</v>
      </c>
      <c r="Z42" s="32" t="s">
        <v>498</v>
      </c>
      <c r="AF42" s="30"/>
      <c r="AK42" s="42" t="str">
        <f t="shared" si="7"/>
        <v>o</v>
      </c>
    </row>
    <row r="43" spans="1:37" x14ac:dyDescent="0.2">
      <c r="A43" s="13"/>
      <c r="B43" s="13"/>
      <c r="F43" s="13"/>
      <c r="G43" s="19"/>
      <c r="K43" s="13"/>
      <c r="L43" s="13"/>
      <c r="O43" s="13"/>
      <c r="P43" s="13"/>
      <c r="Q43" s="19"/>
      <c r="T43" s="13"/>
      <c r="Y43" s="32" t="s">
        <v>367</v>
      </c>
      <c r="Z43" s="32" t="s">
        <v>499</v>
      </c>
      <c r="AF43" s="30"/>
      <c r="AK43" s="42" t="str">
        <f t="shared" si="7"/>
        <v>p</v>
      </c>
    </row>
    <row r="44" spans="1:37" x14ac:dyDescent="0.2">
      <c r="A44" s="13"/>
      <c r="B44" s="13"/>
      <c r="F44" s="13"/>
      <c r="G44" s="19"/>
      <c r="K44" s="13"/>
      <c r="L44" s="13"/>
      <c r="O44" s="13"/>
      <c r="P44" s="13"/>
      <c r="Q44" s="19"/>
      <c r="T44" s="13"/>
      <c r="Y44" s="32" t="s">
        <v>368</v>
      </c>
      <c r="Z44" s="32" t="s">
        <v>500</v>
      </c>
      <c r="AF44" s="30"/>
      <c r="AK44" s="42" t="str">
        <f t="shared" si="7"/>
        <v>q</v>
      </c>
    </row>
    <row r="45" spans="1:37" x14ac:dyDescent="0.2">
      <c r="A45" s="13"/>
      <c r="B45" s="13"/>
      <c r="F45" s="13"/>
      <c r="G45" s="19"/>
      <c r="K45" s="13"/>
      <c r="L45" s="13"/>
      <c r="O45" s="13"/>
      <c r="P45" s="13"/>
      <c r="Q45" s="19"/>
      <c r="T45" s="13"/>
      <c r="Y45" s="32" t="s">
        <v>369</v>
      </c>
      <c r="Z45" s="32" t="s">
        <v>501</v>
      </c>
      <c r="AF45" s="30"/>
      <c r="AK45" s="42" t="str">
        <f t="shared" si="7"/>
        <v>r</v>
      </c>
    </row>
    <row r="46" spans="1:37" x14ac:dyDescent="0.2">
      <c r="A46" s="13"/>
      <c r="B46" s="13"/>
      <c r="F46" s="13"/>
      <c r="G46" s="19"/>
      <c r="K46" s="13"/>
      <c r="L46" s="13"/>
      <c r="O46" s="13"/>
      <c r="P46" s="13"/>
      <c r="Q46" s="19"/>
      <c r="T46" s="13"/>
      <c r="Y46" s="32" t="s">
        <v>370</v>
      </c>
      <c r="Z46" s="32" t="s">
        <v>502</v>
      </c>
      <c r="AF46" s="30"/>
      <c r="AK46" s="42" t="str">
        <f t="shared" si="7"/>
        <v>s</v>
      </c>
    </row>
    <row r="47" spans="1:37" x14ac:dyDescent="0.2">
      <c r="A47" s="13"/>
      <c r="B47" s="13"/>
      <c r="F47" s="13"/>
      <c r="G47" s="19"/>
      <c r="K47" s="13"/>
      <c r="L47" s="13"/>
      <c r="O47" s="13"/>
      <c r="P47" s="13"/>
      <c r="Q47" s="19"/>
      <c r="T47" s="13"/>
      <c r="Y47" s="32" t="s">
        <v>371</v>
      </c>
      <c r="Z47" s="32" t="s">
        <v>503</v>
      </c>
      <c r="AF47" s="30"/>
      <c r="AK47" s="42" t="str">
        <f t="shared" si="7"/>
        <v>t</v>
      </c>
    </row>
    <row r="48" spans="1:37" x14ac:dyDescent="0.2">
      <c r="A48" s="13"/>
      <c r="B48" s="13"/>
      <c r="F48" s="13"/>
      <c r="G48" s="19"/>
      <c r="K48" s="13"/>
      <c r="L48" s="13"/>
      <c r="O48" s="13"/>
      <c r="P48" s="13"/>
      <c r="Q48" s="19"/>
      <c r="T48" s="13"/>
      <c r="Y48" s="32" t="s">
        <v>372</v>
      </c>
      <c r="Z48" s="32" t="s">
        <v>504</v>
      </c>
      <c r="AF48" s="30"/>
      <c r="AK48" s="42" t="str">
        <f t="shared" si="7"/>
        <v>u</v>
      </c>
    </row>
    <row r="49" spans="1:37" x14ac:dyDescent="0.2">
      <c r="A49" s="13"/>
      <c r="B49" s="13"/>
      <c r="F49" s="13"/>
      <c r="G49" s="19"/>
      <c r="K49" s="13"/>
      <c r="L49" s="13"/>
      <c r="O49" s="13"/>
      <c r="P49" s="13"/>
      <c r="Q49" s="19"/>
      <c r="T49" s="13"/>
      <c r="Y49" s="32" t="s">
        <v>373</v>
      </c>
      <c r="Z49" s="32" t="s">
        <v>505</v>
      </c>
      <c r="AF49" s="30"/>
      <c r="AK49" s="42" t="str">
        <f t="shared" si="7"/>
        <v>v</v>
      </c>
    </row>
    <row r="50" spans="1:37" x14ac:dyDescent="0.2">
      <c r="A50" s="13"/>
      <c r="B50" s="13"/>
      <c r="F50" s="13"/>
      <c r="G50" s="19"/>
      <c r="K50" s="13"/>
      <c r="L50" s="13"/>
      <c r="O50" s="13"/>
      <c r="P50" s="13"/>
      <c r="Q50" s="19"/>
      <c r="T50" s="13"/>
      <c r="Y50" s="32" t="s">
        <v>374</v>
      </c>
      <c r="Z50" s="32" t="s">
        <v>506</v>
      </c>
      <c r="AF50" s="30"/>
    </row>
    <row r="51" spans="1:37" x14ac:dyDescent="0.2">
      <c r="A51" s="13"/>
      <c r="B51" s="13"/>
      <c r="F51" s="13"/>
      <c r="G51" s="19"/>
      <c r="K51" s="13"/>
      <c r="L51" s="13"/>
      <c r="O51" s="13"/>
      <c r="P51" s="13"/>
      <c r="Q51" s="19"/>
      <c r="T51" s="13"/>
      <c r="Y51" s="32" t="s">
        <v>375</v>
      </c>
      <c r="Z51" s="32" t="s">
        <v>507</v>
      </c>
      <c r="AF51" s="30"/>
    </row>
    <row r="52" spans="1:37" x14ac:dyDescent="0.2">
      <c r="A52" s="13"/>
      <c r="B52" s="13"/>
      <c r="F52" s="13"/>
      <c r="G52" s="19"/>
      <c r="K52" s="13"/>
      <c r="L52" s="13"/>
      <c r="O52" s="13"/>
      <c r="P52" s="13"/>
      <c r="Q52" s="19"/>
      <c r="T52" s="13"/>
      <c r="Y52" s="32" t="s">
        <v>376</v>
      </c>
      <c r="Z52" s="32" t="s">
        <v>508</v>
      </c>
      <c r="AF52" s="30"/>
    </row>
    <row r="53" spans="1:37" x14ac:dyDescent="0.2">
      <c r="A53" s="13"/>
      <c r="B53" s="13"/>
      <c r="F53" s="13"/>
      <c r="G53" s="19"/>
      <c r="K53" s="13"/>
      <c r="L53" s="13"/>
      <c r="O53" s="13"/>
      <c r="P53" s="13"/>
      <c r="Q53" s="19"/>
      <c r="T53" s="13"/>
      <c r="Y53" s="32" t="s">
        <v>377</v>
      </c>
      <c r="Z53" s="32" t="s">
        <v>509</v>
      </c>
      <c r="AF53" s="30"/>
    </row>
    <row r="54" spans="1:37" x14ac:dyDescent="0.2">
      <c r="A54" s="13"/>
      <c r="B54" s="13"/>
      <c r="F54" s="13"/>
      <c r="G54" s="19"/>
      <c r="K54" s="13"/>
      <c r="L54" s="13"/>
      <c r="O54" s="13"/>
      <c r="P54" s="20"/>
      <c r="Q54" s="19"/>
      <c r="T54" s="13"/>
      <c r="Y54" s="32" t="s">
        <v>378</v>
      </c>
      <c r="Z54" s="32" t="s">
        <v>510</v>
      </c>
      <c r="AF54" s="30"/>
    </row>
    <row r="55" spans="1:37" x14ac:dyDescent="0.2">
      <c r="A55" s="13"/>
      <c r="B55" s="13"/>
      <c r="F55" s="13"/>
      <c r="G55" s="19"/>
      <c r="K55" s="13"/>
      <c r="L55" s="13"/>
      <c r="O55" s="13"/>
      <c r="P55" s="13"/>
      <c r="Q55" s="19"/>
      <c r="T55" s="13"/>
      <c r="Y55" s="32" t="s">
        <v>379</v>
      </c>
      <c r="Z55" s="32" t="s">
        <v>511</v>
      </c>
      <c r="AF55" s="30"/>
    </row>
    <row r="56" spans="1:37" x14ac:dyDescent="0.2">
      <c r="A56" s="13"/>
      <c r="B56" s="13"/>
      <c r="F56" s="13"/>
      <c r="G56" s="19"/>
      <c r="K56" s="13"/>
      <c r="L56" s="13"/>
      <c r="O56" s="13"/>
      <c r="P56" s="13"/>
      <c r="Q56" s="19"/>
      <c r="T56" s="13"/>
      <c r="Y56" s="32" t="s">
        <v>380</v>
      </c>
      <c r="Z56" s="32" t="s">
        <v>512</v>
      </c>
      <c r="AF56" s="30"/>
    </row>
    <row r="57" spans="1:37" x14ac:dyDescent="0.2">
      <c r="A57" s="13"/>
      <c r="B57" s="13"/>
      <c r="F57" s="13"/>
      <c r="G57" s="19"/>
      <c r="K57" s="13"/>
      <c r="L57" s="13"/>
      <c r="O57" s="13"/>
      <c r="P57" s="13"/>
      <c r="Q57" s="19"/>
      <c r="T57" s="13"/>
      <c r="Y57" s="32" t="s">
        <v>381</v>
      </c>
      <c r="Z57" s="32" t="s">
        <v>513</v>
      </c>
      <c r="AF57" s="30"/>
    </row>
    <row r="58" spans="1:37" x14ac:dyDescent="0.2">
      <c r="A58" s="13"/>
      <c r="B58" s="13"/>
      <c r="F58" s="13"/>
      <c r="G58" s="19"/>
      <c r="K58" s="13"/>
      <c r="L58" s="13"/>
      <c r="O58" s="13"/>
      <c r="P58" s="13"/>
      <c r="Q58" s="19"/>
      <c r="T58" s="13"/>
      <c r="Y58" s="32" t="s">
        <v>382</v>
      </c>
      <c r="Z58" s="32" t="s">
        <v>514</v>
      </c>
      <c r="AF58" s="30"/>
    </row>
    <row r="59" spans="1:37" x14ac:dyDescent="0.2">
      <c r="A59" s="13"/>
      <c r="B59" s="13"/>
      <c r="F59" s="13"/>
      <c r="G59" s="19"/>
      <c r="K59" s="13"/>
      <c r="L59" s="13"/>
      <c r="O59" s="13"/>
      <c r="P59" s="13"/>
      <c r="Q59" s="19"/>
      <c r="T59" s="13"/>
      <c r="Y59" s="32" t="s">
        <v>383</v>
      </c>
      <c r="Z59" s="32" t="s">
        <v>515</v>
      </c>
      <c r="AF59" s="30"/>
    </row>
    <row r="60" spans="1:37" x14ac:dyDescent="0.2">
      <c r="A60" s="13"/>
      <c r="B60" s="13"/>
      <c r="F60" s="13"/>
      <c r="G60" s="19"/>
      <c r="K60" s="13"/>
      <c r="L60" s="13"/>
      <c r="O60" s="13"/>
      <c r="P60" s="13"/>
      <c r="Q60" s="19"/>
      <c r="T60" s="13"/>
      <c r="Y60" s="32" t="s">
        <v>384</v>
      </c>
      <c r="Z60" s="32" t="s">
        <v>516</v>
      </c>
      <c r="AF60" s="30"/>
    </row>
    <row r="61" spans="1:37" x14ac:dyDescent="0.2">
      <c r="A61" s="13"/>
      <c r="B61" s="13"/>
      <c r="F61" s="13"/>
      <c r="G61" s="19"/>
      <c r="K61" s="13"/>
      <c r="L61" s="13"/>
      <c r="O61" s="13"/>
      <c r="P61" s="13"/>
      <c r="Q61" s="19"/>
      <c r="T61" s="13"/>
      <c r="Y61" s="32" t="s">
        <v>385</v>
      </c>
      <c r="Z61" s="32" t="s">
        <v>517</v>
      </c>
      <c r="AF61" s="30"/>
    </row>
    <row r="62" spans="1:37" x14ac:dyDescent="0.2">
      <c r="A62" s="13"/>
      <c r="B62" s="13"/>
      <c r="F62" s="13"/>
      <c r="G62" s="19"/>
      <c r="K62" s="13"/>
      <c r="L62" s="13"/>
      <c r="O62" s="13"/>
      <c r="P62" s="13"/>
      <c r="Q62" s="19"/>
      <c r="T62" s="13"/>
      <c r="Y62" s="32" t="s">
        <v>386</v>
      </c>
      <c r="Z62" s="32" t="s">
        <v>518</v>
      </c>
      <c r="AF62" s="30"/>
    </row>
    <row r="63" spans="1:37" x14ac:dyDescent="0.2">
      <c r="A63" s="13"/>
      <c r="B63" s="13"/>
      <c r="F63" s="13"/>
      <c r="G63" s="19"/>
      <c r="K63" s="13"/>
      <c r="L63" s="13"/>
      <c r="O63" s="13"/>
      <c r="P63" s="13"/>
      <c r="Q63" s="19"/>
      <c r="T63" s="13"/>
      <c r="Y63" s="32" t="s">
        <v>387</v>
      </c>
      <c r="Z63" s="32" t="s">
        <v>519</v>
      </c>
      <c r="AF63" s="30"/>
    </row>
    <row r="64" spans="1:37" x14ac:dyDescent="0.2">
      <c r="A64" s="13"/>
      <c r="B64" s="13"/>
      <c r="F64" s="13"/>
      <c r="G64" s="19"/>
      <c r="K64" s="13"/>
      <c r="L64" s="13"/>
      <c r="O64" s="13"/>
      <c r="P64" s="13"/>
      <c r="Q64" s="19"/>
      <c r="T64" s="13"/>
      <c r="Y64" s="32" t="s">
        <v>388</v>
      </c>
      <c r="Z64" s="32" t="s">
        <v>520</v>
      </c>
      <c r="AF64" s="30"/>
    </row>
    <row r="65" spans="1:32" x14ac:dyDescent="0.2">
      <c r="A65" s="13"/>
      <c r="B65" s="13"/>
      <c r="F65" s="13"/>
      <c r="G65" s="19"/>
      <c r="K65" s="13"/>
      <c r="L65" s="13"/>
      <c r="O65" s="13"/>
      <c r="P65" s="13"/>
      <c r="Q65" s="19"/>
      <c r="T65" s="13"/>
      <c r="Y65" s="32" t="s">
        <v>389</v>
      </c>
      <c r="Z65" s="32" t="s">
        <v>521</v>
      </c>
      <c r="AF65" s="30"/>
    </row>
    <row r="66" spans="1:32" x14ac:dyDescent="0.2">
      <c r="A66" s="13"/>
      <c r="B66" s="13"/>
      <c r="F66" s="13"/>
      <c r="G66" s="19"/>
      <c r="K66" s="13"/>
      <c r="L66" s="13"/>
      <c r="O66" s="13"/>
      <c r="P66" s="13"/>
      <c r="Q66" s="19"/>
      <c r="T66" s="13"/>
      <c r="Y66" s="32" t="s">
        <v>70</v>
      </c>
      <c r="Z66" s="32" t="s">
        <v>522</v>
      </c>
      <c r="AF66" s="30"/>
    </row>
    <row r="67" spans="1:32" x14ac:dyDescent="0.2">
      <c r="A67" s="13"/>
      <c r="B67" s="13"/>
      <c r="F67" s="13"/>
      <c r="G67" s="19"/>
      <c r="K67" s="13"/>
      <c r="L67" s="13"/>
      <c r="O67" s="13"/>
      <c r="P67" s="13"/>
      <c r="Q67" s="19"/>
      <c r="T67" s="13"/>
      <c r="Y67" s="32" t="s">
        <v>390</v>
      </c>
      <c r="Z67" s="32" t="s">
        <v>523</v>
      </c>
      <c r="AF67" s="30"/>
    </row>
    <row r="68" spans="1:32" x14ac:dyDescent="0.2">
      <c r="A68" s="13"/>
      <c r="B68" s="13"/>
      <c r="F68" s="13"/>
      <c r="G68" s="19"/>
      <c r="K68" s="13"/>
      <c r="L68" s="13"/>
      <c r="O68" s="13"/>
      <c r="P68" s="13"/>
      <c r="Q68" s="19"/>
      <c r="T68" s="13"/>
      <c r="Y68" s="32" t="s">
        <v>391</v>
      </c>
      <c r="Z68" s="32" t="s">
        <v>524</v>
      </c>
      <c r="AF68" s="30"/>
    </row>
    <row r="69" spans="1:32" x14ac:dyDescent="0.2">
      <c r="A69" s="13"/>
      <c r="B69" s="13"/>
      <c r="F69" s="13"/>
      <c r="G69" s="19"/>
      <c r="K69" s="13"/>
      <c r="L69" s="13"/>
      <c r="O69" s="13"/>
      <c r="P69" s="13"/>
      <c r="Q69" s="19"/>
      <c r="T69" s="13"/>
      <c r="Y69" s="32" t="s">
        <v>392</v>
      </c>
      <c r="Z69" s="32" t="s">
        <v>525</v>
      </c>
      <c r="AF69" s="30"/>
    </row>
    <row r="70" spans="1:32" x14ac:dyDescent="0.2">
      <c r="A70" s="13"/>
      <c r="B70" s="13"/>
      <c r="Y70" s="32" t="s">
        <v>393</v>
      </c>
      <c r="Z70" s="32" t="s">
        <v>526</v>
      </c>
    </row>
    <row r="71" spans="1:32" x14ac:dyDescent="0.2">
      <c r="Y71" s="32" t="s">
        <v>394</v>
      </c>
      <c r="Z71" s="32" t="s">
        <v>527</v>
      </c>
    </row>
    <row r="72" spans="1:32" x14ac:dyDescent="0.2">
      <c r="Y72" s="32" t="s">
        <v>395</v>
      </c>
      <c r="Z72" s="32" t="s">
        <v>528</v>
      </c>
    </row>
    <row r="73" spans="1:32" x14ac:dyDescent="0.2">
      <c r="Y73" s="32" t="s">
        <v>396</v>
      </c>
      <c r="Z73" s="32" t="s">
        <v>529</v>
      </c>
    </row>
    <row r="74" spans="1:32" x14ac:dyDescent="0.2">
      <c r="Y74" s="32" t="s">
        <v>397</v>
      </c>
      <c r="Z74" s="32" t="s">
        <v>530</v>
      </c>
    </row>
    <row r="75" spans="1:32" x14ac:dyDescent="0.2">
      <c r="Y75" s="32" t="s">
        <v>398</v>
      </c>
      <c r="Z75" s="32" t="s">
        <v>531</v>
      </c>
    </row>
    <row r="76" spans="1:32" x14ac:dyDescent="0.2">
      <c r="Y76" s="32" t="s">
        <v>399</v>
      </c>
      <c r="Z76" s="32" t="s">
        <v>532</v>
      </c>
    </row>
    <row r="77" spans="1:32" x14ac:dyDescent="0.2">
      <c r="Y77" s="32" t="s">
        <v>400</v>
      </c>
      <c r="Z77" s="32" t="s">
        <v>533</v>
      </c>
    </row>
    <row r="78" spans="1:32" x14ac:dyDescent="0.2">
      <c r="Y78" s="32" t="s">
        <v>401</v>
      </c>
      <c r="Z78" s="32" t="s">
        <v>534</v>
      </c>
    </row>
    <row r="79" spans="1:32" x14ac:dyDescent="0.2">
      <c r="Y79" s="32" t="s">
        <v>402</v>
      </c>
      <c r="Z79" s="32" t="s">
        <v>535</v>
      </c>
    </row>
    <row r="80" spans="1:32" x14ac:dyDescent="0.2">
      <c r="Y80" s="32" t="s">
        <v>403</v>
      </c>
      <c r="Z80" s="32" t="s">
        <v>536</v>
      </c>
    </row>
    <row r="81" spans="25:26" x14ac:dyDescent="0.2">
      <c r="Y81" s="32" t="s">
        <v>404</v>
      </c>
      <c r="Z81" s="32" t="s">
        <v>537</v>
      </c>
    </row>
    <row r="82" spans="25:26" x14ac:dyDescent="0.2">
      <c r="Y82" s="32" t="s">
        <v>405</v>
      </c>
      <c r="Z82" s="32" t="s">
        <v>538</v>
      </c>
    </row>
    <row r="83" spans="25:26" x14ac:dyDescent="0.2">
      <c r="Y83" s="32" t="s">
        <v>406</v>
      </c>
      <c r="Z83" s="32" t="s">
        <v>539</v>
      </c>
    </row>
    <row r="84" spans="25:26" x14ac:dyDescent="0.2">
      <c r="Y84" s="32" t="s">
        <v>407</v>
      </c>
      <c r="Z84" s="32" t="s">
        <v>540</v>
      </c>
    </row>
    <row r="85" spans="25:26" x14ac:dyDescent="0.2">
      <c r="Y85" s="32" t="s">
        <v>408</v>
      </c>
      <c r="Z85" s="32" t="s">
        <v>541</v>
      </c>
    </row>
    <row r="86" spans="25:26" x14ac:dyDescent="0.2">
      <c r="Y86" s="32" t="s">
        <v>409</v>
      </c>
      <c r="Z86" s="32" t="s">
        <v>542</v>
      </c>
    </row>
    <row r="87" spans="25:26" x14ac:dyDescent="0.2">
      <c r="Y87" s="32" t="s">
        <v>410</v>
      </c>
      <c r="Z87" s="32" t="s">
        <v>543</v>
      </c>
    </row>
    <row r="88" spans="25:26" x14ac:dyDescent="0.2">
      <c r="Y88" s="32" t="s">
        <v>411</v>
      </c>
      <c r="Z88" s="32" t="s">
        <v>544</v>
      </c>
    </row>
    <row r="89" spans="25:26" x14ac:dyDescent="0.2">
      <c r="Y89" s="32" t="s">
        <v>412</v>
      </c>
      <c r="Z89" s="32" t="s">
        <v>545</v>
      </c>
    </row>
    <row r="90" spans="25:26" x14ac:dyDescent="0.2">
      <c r="Y90" s="32" t="s">
        <v>413</v>
      </c>
      <c r="Z90" s="32" t="s">
        <v>546</v>
      </c>
    </row>
    <row r="91" spans="25:26" x14ac:dyDescent="0.2">
      <c r="Y91" s="32" t="s">
        <v>414</v>
      </c>
      <c r="Z91" s="32" t="s">
        <v>547</v>
      </c>
    </row>
    <row r="92" spans="25:26" x14ac:dyDescent="0.2">
      <c r="Y92" s="32" t="s">
        <v>415</v>
      </c>
      <c r="Z92" s="32" t="s">
        <v>548</v>
      </c>
    </row>
    <row r="93" spans="25:26" x14ac:dyDescent="0.2">
      <c r="Y93" s="32" t="s">
        <v>416</v>
      </c>
      <c r="Z93" s="32" t="s">
        <v>549</v>
      </c>
    </row>
    <row r="94" spans="25:26" x14ac:dyDescent="0.2">
      <c r="Y94" s="32" t="s">
        <v>417</v>
      </c>
      <c r="Z94" s="32" t="s">
        <v>550</v>
      </c>
    </row>
    <row r="95" spans="25:26" x14ac:dyDescent="0.2">
      <c r="Y95" s="32" t="s">
        <v>418</v>
      </c>
      <c r="Z95" s="32" t="s">
        <v>551</v>
      </c>
    </row>
    <row r="96" spans="25:26" x14ac:dyDescent="0.2">
      <c r="Y96" s="32" t="s">
        <v>320</v>
      </c>
      <c r="Z96" s="32" t="s">
        <v>552</v>
      </c>
    </row>
    <row r="97" spans="25:26" x14ac:dyDescent="0.2">
      <c r="Y97" s="32" t="s">
        <v>419</v>
      </c>
      <c r="Z97" s="32" t="s">
        <v>553</v>
      </c>
    </row>
    <row r="98" spans="25:26" x14ac:dyDescent="0.2">
      <c r="Y98" s="32" t="s">
        <v>420</v>
      </c>
      <c r="Z98" s="32" t="s">
        <v>554</v>
      </c>
    </row>
    <row r="99" spans="25:26" x14ac:dyDescent="0.2">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2021-06-10T12:31:00Z</cp:lastPrinted>
  <dcterms:created xsi:type="dcterms:W3CDTF">2012-03-13T00:50:25Z</dcterms:created>
  <dcterms:modified xsi:type="dcterms:W3CDTF">2021-07-02T07:55:41Z</dcterms:modified>
</cp:coreProperties>
</file>