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8 自然環境局\"/>
    </mc:Choice>
  </mc:AlternateContent>
  <bookViews>
    <workbookView xWindow="2325"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c r="L725" i="3"/>
  <c r="I725" i="3"/>
  <c r="L724" i="3"/>
  <c r="I724" i="3"/>
  <c r="L723" i="3"/>
  <c r="I723" i="3"/>
  <c r="L722" i="3"/>
  <c r="I722" i="3"/>
  <c r="L721" i="3"/>
  <c r="I721" i="3"/>
  <c r="AY235" i="7"/>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4" i="3"/>
  <c r="AY672" i="3"/>
  <c r="AY667" i="3"/>
  <c r="AY662" i="3"/>
  <c r="AY665" i="3"/>
  <c r="AY657" i="3"/>
  <c r="AY652" i="3"/>
  <c r="AY656" i="3"/>
  <c r="AY647" i="3"/>
  <c r="AY648" i="3"/>
  <c r="AY646" i="3"/>
  <c r="AY643" i="3"/>
  <c r="AY644" i="3"/>
  <c r="AY638" i="3"/>
  <c r="AY640" i="3"/>
  <c r="AY633" i="3"/>
  <c r="AY637" i="3"/>
  <c r="AY628" i="3"/>
  <c r="AY629" i="3"/>
  <c r="AY623" i="3"/>
  <c r="AY627" i="3"/>
  <c r="AY618" i="3"/>
  <c r="AY621" i="3"/>
  <c r="AY613" i="3"/>
  <c r="AY615" i="3"/>
  <c r="AY608" i="3"/>
  <c r="AY611" i="3"/>
  <c r="AY603"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s="1"/>
  <c r="AY430" i="3"/>
  <c r="AY427" i="3"/>
  <c r="AY428" i="3"/>
  <c r="AY420" i="3"/>
  <c r="AY424" i="3"/>
  <c r="AY417" i="3"/>
  <c r="AY413" i="3"/>
  <c r="AY419" i="3"/>
  <c r="AY406" i="3"/>
  <c r="AY412" i="3"/>
  <c r="AY399" i="3"/>
  <c r="AY404" i="3"/>
  <c r="AY392" i="3"/>
  <c r="AY398" i="3"/>
  <c r="AY388" i="3"/>
  <c r="AY389" i="3"/>
  <c r="AY384" i="3"/>
  <c r="AY386" i="3"/>
  <c r="AY380" i="3"/>
  <c r="AY383" i="3"/>
  <c r="AY376" i="3"/>
  <c r="AY372" i="3"/>
  <c r="AY375" i="3"/>
  <c r="AY370" i="3"/>
  <c r="AY371"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71" i="3"/>
  <c r="AY268" i="3"/>
  <c r="AY269" i="3"/>
  <c r="AY264" i="3"/>
  <c r="AY266" i="3"/>
  <c r="AY260" i="3"/>
  <c r="AY263" i="3"/>
  <c r="AY256" i="3"/>
  <c r="AY252" i="3"/>
  <c r="AY253" i="3"/>
  <c r="AY250" i="3"/>
  <c r="AY251" i="3"/>
  <c r="AY247" i="3"/>
  <c r="AY249" i="3"/>
  <c r="AY240" i="3"/>
  <c r="AY243" i="3"/>
  <c r="AY235" i="3"/>
  <c r="AY233" i="3"/>
  <c r="AY239" i="3"/>
  <c r="AY226" i="3"/>
  <c r="AY232" i="3"/>
  <c r="AY219" i="3"/>
  <c r="AY223" i="3"/>
  <c r="AY21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50" i="3"/>
  <c r="AY44" i="3"/>
  <c r="AY45" i="3"/>
  <c r="AY37" i="3"/>
  <c r="AY39" i="3"/>
  <c r="AY606" i="3"/>
  <c r="AY616" i="3"/>
  <c r="AY645" i="3"/>
  <c r="AY255" i="3"/>
  <c r="AY369" i="3"/>
  <c r="AY134" i="3"/>
  <c r="AY459" i="3"/>
  <c r="AY177" i="3"/>
  <c r="AY216" i="3"/>
  <c r="AY680" i="3"/>
  <c r="AY1074" i="3"/>
  <c r="AY120" i="3"/>
  <c r="AY158" i="3"/>
  <c r="AY175" i="3"/>
  <c r="AY214" i="3"/>
  <c r="AY355" i="3"/>
  <c r="AY402" i="3"/>
  <c r="AY463" i="3"/>
  <c r="AY664" i="3"/>
  <c r="AY818" i="3"/>
  <c r="AY62" i="3"/>
  <c r="AY64" i="3"/>
  <c r="AY297" i="3"/>
  <c r="AY357"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65" i="5"/>
  <c r="AY68" i="5"/>
  <c r="AY58" i="5"/>
  <c r="AY61" i="5"/>
  <c r="AY51" i="5"/>
  <c r="AY55" i="5"/>
  <c r="AY44" i="5"/>
  <c r="AY49" i="5"/>
  <c r="AY37" i="5"/>
  <c r="AY39" i="5"/>
  <c r="AY30" i="5"/>
  <c r="AY33" i="5"/>
  <c r="AY23" i="5"/>
  <c r="AY27" i="5"/>
  <c r="AY16" i="5"/>
  <c r="AY21" i="5"/>
  <c r="AY9" i="5"/>
  <c r="AY11" i="5"/>
  <c r="AY2" i="5"/>
  <c r="AY3" i="5"/>
  <c r="AY16" i="6"/>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c r="P29" i="3"/>
  <c r="W29" i="3"/>
  <c r="C23" i="4"/>
  <c r="C24" i="4"/>
  <c r="W21" i="3"/>
  <c r="AD21" i="3"/>
  <c r="P21" i="3"/>
  <c r="P28"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 r="AY435" i="3" l="1"/>
  <c r="AY433" i="3"/>
</calcChain>
</file>

<file path=xl/sharedStrings.xml><?xml version="1.0" encoding="utf-8"?>
<sst xmlns="http://schemas.openxmlformats.org/spreadsheetml/2006/main" count="3052" uniqueCount="788">
  <si>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</si>
  <si>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</si>
  <si>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</si>
  <si>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</si>
  <si>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</si>
  <si>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</si>
  <si>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</si>
  <si>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</si>
  <si>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</si>
  <si>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</si>
  <si>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</si>
  <si>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</si>
  <si>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</si>
  <si>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</si>
  <si>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</si>
  <si>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</si>
  <si>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</si>
  <si>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</si>
  <si>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</si>
  <si>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</si>
  <si>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</si>
  <si>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</si>
  <si>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</si>
  <si>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</si>
  <si>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</si>
  <si>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</si>
  <si>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</si>
  <si>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</si>
  <si>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</si>
  <si>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</si>
  <si>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</si>
  <si>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</si>
  <si>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</si>
  <si>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</si>
  <si>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</si>
  <si>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</si>
  <si>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</si>
  <si>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</si>
  <si>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</si>
  <si>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</si>
  <si>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</si>
  <si>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</si>
  <si>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</si>
  <si>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</si>
  <si>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</si>
  <si>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</si>
  <si>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</si>
  <si>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</si>
  <si>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</si>
  <si>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</si>
  <si>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</si>
  <si>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</si>
  <si>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</si>
  <si>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</si>
  <si>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</si>
  <si>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</si>
  <si>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</si>
  <si>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</si>
  <si>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</si>
  <si>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</si>
  <si>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</si>
  <si>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</si>
  <si>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</si>
  <si>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</si>
  <si>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</si>
  <si>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</si>
  <si>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</si>
  <si>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</si>
  <si>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</si>
  <si>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</si>
  <si>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</si>
  <si>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</si>
  <si>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</si>
  <si>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</si>
  <si>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</si>
  <si>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</si>
  <si>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</si>
  <si>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</si>
  <si>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</si>
  <si>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</si>
  <si>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</si>
  <si>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</si>
  <si>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</si>
  <si>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</si>
  <si>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</si>
  <si>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</si>
  <si>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</si>
  <si>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</si>
  <si>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</si>
  <si>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</si>
  <si>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</si>
  <si>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</si>
  <si>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</si>
  <si>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</si>
  <si>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</si>
  <si>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</si>
  <si>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</si>
  <si>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</si>
  <si>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</si>
  <si>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</si>
  <si>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</si>
  <si>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</si>
  <si>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</si>
  <si>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</si>
  <si>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</si>
  <si>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</si>
  <si>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</si>
  <si>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</si>
  <si>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</si>
  <si>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</si>
  <si>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</si>
  <si>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</si>
  <si>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</si>
  <si>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</si>
  <si>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</si>
  <si>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</si>
  <si>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</si>
  <si>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</si>
  <si>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</si>
  <si>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</si>
  <si>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</si>
  <si>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</si>
  <si>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</si>
  <si>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</si>
  <si>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</si>
  <si>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</si>
  <si>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</si>
  <si>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</si>
  <si>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</si>
  <si>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</si>
  <si>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</si>
  <si>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</si>
  <si>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</si>
  <si>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</si>
  <si>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</si>
  <si>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</si>
  <si>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</si>
  <si>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</si>
  <si>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</si>
  <si>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</si>
  <si>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</si>
  <si>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</si>
  <si>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</si>
  <si>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</si>
  <si>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</si>
  <si>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</si>
  <si>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</si>
  <si>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</si>
  <si>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</si>
  <si>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</si>
  <si>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</si>
  <si>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</si>
  <si>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</si>
  <si>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</si>
  <si>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</si>
  <si>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</si>
  <si>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</si>
  <si>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</si>
  <si>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</si>
  <si>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</si>
  <si>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</si>
  <si>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</si>
  <si>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</si>
  <si>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</si>
  <si>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</si>
  <si>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</si>
  <si>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</si>
  <si>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</si>
  <si>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</si>
  <si>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</si>
  <si>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</si>
  <si>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</si>
  <si>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</si>
  <si>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</si>
  <si>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</si>
  <si>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</si>
  <si>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</si>
  <si>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</si>
  <si>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</si>
  <si>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</si>
  <si>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</si>
  <si>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</si>
  <si>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</si>
  <si>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</si>
  <si>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</si>
  <si>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</si>
  <si>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</si>
  <si>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</si>
  <si>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</si>
  <si>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</si>
  <si>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</si>
  <si>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</si>
  <si>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</si>
  <si>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</si>
  <si>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</si>
  <si>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</si>
  <si>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</si>
  <si>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</si>
  <si>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</si>
  <si>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</si>
  <si>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</si>
  <si>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</si>
  <si>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</si>
  <si>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</si>
  <si>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</si>
  <si>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</si>
  <si>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</si>
  <si>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</si>
  <si>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</si>
  <si>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</si>
  <si>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</si>
  <si>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</si>
  <si>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</si>
  <si>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</si>
  <si>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</si>
  <si>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</si>
  <si>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</si>
  <si>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</si>
  <si>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</si>
  <si>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</si>
  <si>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</si>
  <si>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</si>
  <si>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</si>
  <si>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</si>
  <si>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</si>
  <si>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</si>
  <si>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</si>
  <si>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</si>
  <si>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</si>
  <si>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</si>
  <si>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</si>
  <si>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</si>
  <si>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</si>
  <si>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</si>
  <si>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</si>
  <si>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</si>
  <si>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</si>
  <si>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</si>
  <si>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</si>
  <si>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</si>
  <si>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</si>
  <si>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</si>
  <si>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</si>
  <si>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</si>
  <si>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</si>
  <si>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</si>
  <si>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</si>
  <si>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</si>
  <si>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</si>
  <si>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</si>
  <si>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</si>
  <si>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</si>
  <si>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</si>
  <si>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</si>
  <si>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</si>
  <si>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</si>
  <si>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</si>
  <si>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</si>
  <si>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</si>
  <si>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</si>
  <si>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</si>
  <si>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</si>
  <si>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</si>
  <si>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</si>
  <si>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</si>
  <si>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</si>
  <si>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</si>
  <si>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</si>
  <si>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</si>
  <si>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</si>
  <si>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</si>
  <si>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</si>
  <si>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</si>
  <si>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</si>
  <si>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</si>
  <si>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</si>
  <si>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</si>
  <si>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</si>
  <si>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</si>
  <si>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</si>
  <si>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</si>
  <si>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</si>
  <si>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</si>
  <si>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</si>
  <si>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</si>
  <si>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</si>
  <si>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</si>
  <si>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</si>
  <si>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</si>
  <si>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</si>
  <si>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</si>
  <si>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</si>
  <si>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</si>
  <si>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</si>
  <si>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</si>
  <si>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</si>
  <si>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</si>
  <si>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</si>
  <si>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</si>
  <si>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</si>
  <si>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</si>
  <si>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</si>
  <si>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</si>
  <si>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</si>
  <si>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</si>
  <si>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</si>
  <si>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</si>
  <si>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</si>
  <si>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</si>
  <si>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</si>
  <si>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</si>
  <si>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</si>
  <si>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</si>
  <si>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</si>
  <si>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</si>
  <si>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</si>
  <si>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</si>
  <si>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</si>
  <si>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</si>
  <si>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</si>
  <si>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</si>
  <si>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</si>
  <si>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</si>
  <si>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</si>
  <si>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</si>
  <si>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</si>
  <si>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</si>
  <si>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</si>
  <si>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</si>
  <si>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</si>
  <si>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</si>
  <si>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</si>
  <si>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</si>
  <si>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</si>
  <si>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</si>
  <si>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</si>
  <si>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</si>
  <si>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</si>
  <si>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</si>
  <si>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</si>
  <si>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</si>
  <si>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</si>
  <si>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</si>
  <si>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</si>
  <si>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</si>
  <si>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</si>
  <si>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</si>
  <si>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</si>
  <si>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</si>
  <si>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</si>
  <si>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</si>
  <si>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</si>
  <si>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</si>
  <si>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</si>
  <si>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</si>
  <si>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</si>
  <si>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</si>
  <si>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</si>
  <si>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</si>
  <si>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</si>
  <si>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</si>
  <si>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</si>
  <si>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</si>
  <si>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</si>
  <si>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</si>
  <si>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</si>
  <si>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</si>
  <si>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</si>
  <si>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</si>
  <si>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</si>
  <si>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</si>
  <si>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</si>
  <si>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</si>
  <si>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</si>
  <si>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</si>
  <si>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</si>
  <si>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</si>
  <si>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</si>
  <si>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</si>
  <si>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</si>
  <si>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</si>
  <si>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</si>
  <si>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</si>
  <si>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</si>
  <si>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</si>
  <si>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</si>
  <si>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</si>
  <si>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</si>
  <si>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</si>
  <si>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</si>
  <si>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</si>
  <si>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</si>
  <si>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</si>
  <si>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</si>
  <si>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</si>
  <si>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</si>
  <si>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</si>
  <si>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</si>
  <si>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</si>
  <si>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</si>
  <si>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</si>
  <si>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</si>
  <si>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</si>
  <si>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</si>
  <si>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</si>
  <si>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</si>
  <si>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</si>
  <si>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</si>
  <si>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</si>
  <si>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</si>
  <si>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</si>
  <si>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</si>
  <si>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</si>
  <si>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</si>
  <si>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</si>
  <si>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</si>
  <si>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</si>
  <si>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</si>
  <si>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</si>
  <si>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</si>
  <si>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</si>
  <si>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</si>
  <si>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</si>
  <si>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</si>
  <si>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</si>
  <si>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</si>
  <si>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</si>
  <si>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</si>
  <si>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</si>
  <si>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</si>
  <si>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</si>
  <si>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</si>
  <si>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</si>
  <si>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</si>
  <si>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</si>
  <si>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</si>
  <si>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</si>
  <si>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</si>
  <si>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</si>
  <si>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</si>
  <si>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</si>
  <si>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</si>
  <si>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</si>
  <si>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</si>
  <si>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</si>
  <si>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</si>
  <si>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</si>
  <si>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</si>
  <si>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</si>
  <si>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</si>
  <si>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</si>
  <si>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</si>
  <si>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</si>
  <si>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</si>
  <si>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</si>
  <si>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</si>
  <si>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</si>
  <si>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</si>
  <si>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</si>
  <si>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</si>
  <si>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</si>
  <si>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</si>
  <si>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</si>
  <si>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</si>
  <si>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</si>
  <si>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</si>
  <si>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</si>
  <si>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</si>
  <si>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</si>
  <si>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</si>
  <si>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</si>
  <si>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</si>
  <si>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</si>
  <si>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</si>
  <si>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</si>
  <si>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</si>
  <si>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</si>
  <si>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</si>
  <si>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</si>
  <si>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</si>
  <si>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</si>
  <si>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</si>
  <si>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</si>
  <si>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</si>
  <si>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</si>
  <si>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</si>
  <si>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</si>
  <si>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</si>
  <si>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</si>
  <si>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</si>
  <si>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</si>
  <si>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</si>
  <si>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</si>
  <si>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</si>
  <si>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</si>
  <si>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</si>
  <si>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</si>
  <si>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</si>
  <si>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</si>
  <si>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</si>
  <si>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</si>
  <si>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</si>
  <si>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</si>
  <si>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</si>
  <si>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</si>
  <si>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</si>
  <si>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</si>
  <si>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</si>
  <si>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</si>
  <si>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</si>
  <si>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</si>
  <si>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</si>
  <si>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</si>
  <si>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</si>
  <si>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</si>
  <si>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</si>
  <si>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</si>
  <si>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</si>
  <si>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</si>
  <si>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</si>
  <si>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</si>
  <si>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</si>
  <si>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</si>
  <si>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</si>
  <si>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</si>
  <si>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</si>
  <si>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</si>
  <si>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</si>
  <si>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</si>
  <si>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</si>
  <si>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</si>
  <si>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</si>
  <si>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</si>
  <si>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</si>
  <si>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</si>
  <si>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</si>
  <si>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</si>
  <si>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</si>
  <si>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</si>
  <si>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</si>
  <si>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</si>
  <si>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</si>
  <si>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</si>
  <si>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</si>
  <si>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</si>
  <si>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</si>
  <si>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</si>
  <si>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</si>
  <si>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</si>
  <si>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</si>
  <si>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</si>
  <si>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</si>
  <si>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</si>
  <si>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</si>
  <si>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</si>
  <si>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</si>
  <si>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</si>
  <si>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</si>
  <si>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</si>
  <si>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</si>
  <si>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</si>
  <si>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</si>
  <si>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</si>
  <si>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</si>
  <si>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</si>
  <si>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</si>
  <si>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</si>
  <si>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</si>
  <si>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</si>
  <si>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</si>
  <si>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</si>
  <si>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</si>
  <si>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</si>
  <si>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</si>
  <si>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</si>
  <si>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</si>
  <si>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</si>
  <si>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</si>
  <si>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</si>
  <si>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</si>
  <si>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</si>
  <si>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</si>
  <si>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</si>
  <si>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</si>
  <si>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</si>
  <si>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</si>
  <si>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</si>
  <si>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</si>
  <si>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</si>
  <si>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</si>
  <si>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</si>
  <si>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</si>
  <si>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</si>
  <si>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</si>
  <si>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</si>
  <si>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</si>
  <si>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</si>
  <si>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</si>
  <si>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</si>
  <si>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</si>
  <si>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</si>
  <si>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</si>
  <si>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</si>
  <si>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</si>
  <si>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</si>
  <si>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</si>
  <si>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</si>
  <si>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</si>
  <si>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</si>
  <si>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</si>
  <si>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</si>
  <si>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</si>
  <si>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</si>
  <si>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</si>
  <si>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</si>
  <si>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</si>
  <si>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</si>
  <si>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</si>
  <si>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</si>
  <si>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</si>
  <si>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</si>
  <si>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</si>
  <si>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</si>
  <si>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</si>
  <si>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</si>
  <si>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</si>
  <si>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</si>
  <si>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</si>
  <si>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</si>
  <si>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</si>
  <si>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</si>
  <si>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</si>
  <si>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</si>
  <si>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</si>
  <si>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</si>
  <si>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</si>
  <si>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</si>
  <si>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</si>
  <si>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</si>
  <si>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</si>
  <si>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</si>
  <si>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</si>
  <si>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</si>
  <si>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</si>
  <si>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</si>
  <si>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</si>
  <si>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</si>
  <si>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</si>
  <si>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</si>
  <si>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</si>
  <si>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</si>
  <si>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</si>
  <si>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</si>
  <si>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</si>
  <si>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</si>
  <si>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</si>
  <si>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</si>
  <si>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</si>
  <si>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</si>
  <si>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</si>
  <si>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</si>
  <si>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</si>
  <si>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</si>
  <si>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</si>
  <si>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</si>
  <si>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</si>
  <si>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</si>
  <si>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</si>
  <si>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</si>
  <si>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</si>
  <si>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</si>
  <si>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</si>
  <si>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</si>
  <si>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</si>
  <si>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</si>
  <si>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</si>
  <si>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</si>
  <si>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</si>
  <si>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</si>
  <si>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</si>
  <si>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</si>
  <si>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</si>
  <si>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</si>
  <si>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</si>
  <si>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</si>
  <si>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</si>
  <si>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</si>
  <si>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</si>
  <si>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</si>
  <si>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</si>
  <si>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</si>
  <si>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</si>
  <si>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</si>
  <si>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</si>
  <si>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</si>
  <si>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</si>
  <si>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</si>
  <si>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</si>
  <si>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</si>
  <si>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</si>
  <si>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</si>
  <si>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</si>
  <si>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</si>
  <si>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</si>
  <si>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</si>
  <si>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</si>
  <si>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</si>
  <si>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</si>
  <si>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</si>
  <si>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</si>
  <si>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</si>
  <si>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</si>
  <si>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</si>
  <si>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地方環境事務所電子政府システム維持管理更新費</t>
  </si>
  <si>
    <t>自然環境局</t>
  </si>
  <si>
    <t>課長　熊倉　基之</t>
  </si>
  <si>
    <t>終了予定なし</t>
  </si>
  <si>
    <t>国立公園課</t>
  </si>
  <si>
    <t>自然公園法第10条、20条、21条等</t>
  </si>
  <si>
    <t>平成15年７月（平成16年６月改訂）に決定された「電子政府構築計画」に基づき、申請処理の効率化並びに行政サービス及び業務効率化を図り、国民等の申請・届出手続の利便性を向上させるため、国立公園業務管理システム（以下「業務システム｝という）の適切な維持及び必要な更新を実施する。</t>
  </si>
  <si>
    <t>-</t>
  </si>
  <si>
    <t>環境保全調査費</t>
  </si>
  <si>
    <t>システムを円滑に運営し、全国の自然公園法事務処理を滞りなく実施する。</t>
  </si>
  <si>
    <t>日</t>
  </si>
  <si>
    <t>システム運用実績</t>
  </si>
  <si>
    <t>件</t>
  </si>
  <si>
    <t>執行額／運用日数　　　　　　　　　　　　　　</t>
    <phoneticPr fontId="5"/>
  </si>
  <si>
    <t>万円</t>
  </si>
  <si>
    <t>百万円/日</t>
    <phoneticPr fontId="5"/>
  </si>
  <si>
    <t>16/365</t>
  </si>
  <si>
    <t>14/365</t>
  </si>
  <si>
    <t>／　</t>
    <phoneticPr fontId="5"/>
  </si>
  <si>
    <t>５．生物多様性の保全と自然との共生の推進</t>
  </si>
  <si>
    <t>保護区の管理状況</t>
  </si>
  <si>
    <t>保護区の適切な保護・管理</t>
  </si>
  <si>
    <t>国立公園に係る申請届出手続きのスピードアップ、行政サービス及び業務効率の向上を図る。</t>
  </si>
  <si>
    <t>173</t>
  </si>
  <si>
    <t>165</t>
  </si>
  <si>
    <t>174</t>
  </si>
  <si>
    <t>202</t>
  </si>
  <si>
    <t>196</t>
  </si>
  <si>
    <t>198</t>
  </si>
  <si>
    <t>188</t>
  </si>
  <si>
    <t>201</t>
  </si>
  <si>
    <t>208</t>
  </si>
  <si>
    <t>○</t>
  </si>
  <si>
    <t>・電子政府構築計画（平成15年７月（平成16年６月改訂））
・行政ポータルサイトの整備方針（平成16年３月：各府省情報化統括責任者（CIO）連絡会議決定）
・環境省デジタル・ガバメント中長期計画（平成30年６月18日）</t>
    <phoneticPr fontId="5"/>
  </si>
  <si>
    <t>当省の出先機関である地方環境事務所等に対して国民等から提出される自然公園法に基づく国立公園にかかる各種申請、届出等に係る業務の効率化及び関連する業務システムの効率的な運営を確保し、国民等に対する行政サービスの一層の向上を図っている。また、業務システムでは、自然公園法の申請を受付・処理し、許認可に関する内容をデータベース化し、国立公園業務を遂行する上で不可欠なものとなっている。平成27年度に政府共通プラットフォームへの移行を完了し、平成28年度から当該プラットフォーム以降後の維持管理、運用保守及び必要な改修を行っている。また、令和３年度に現在の政府共通プラットフォームが運用終了するため、第二期政府共通プラットフォームへの載せ替えに伴うシステム整備を実施する。</t>
    <rPh sb="296" eb="297">
      <t>ダイ</t>
    </rPh>
    <rPh sb="297" eb="299">
      <t>ニキ</t>
    </rPh>
    <rPh sb="299" eb="301">
      <t>セイフ</t>
    </rPh>
    <rPh sb="301" eb="303">
      <t>キョウツウ</t>
    </rPh>
    <phoneticPr fontId="5"/>
  </si>
  <si>
    <t>-</t>
    <phoneticPr fontId="5"/>
  </si>
  <si>
    <t>-</t>
    <phoneticPr fontId="5"/>
  </si>
  <si>
    <t>9/366</t>
    <phoneticPr fontId="5"/>
  </si>
  <si>
    <t>-</t>
    <phoneticPr fontId="5"/>
  </si>
  <si>
    <t>-</t>
    <phoneticPr fontId="5"/>
  </si>
  <si>
    <t>6/365</t>
    <phoneticPr fontId="5"/>
  </si>
  <si>
    <t>システムの適切な維持及び必要な更新の継続により、国立公園管理の円滑化を進めている。</t>
    <phoneticPr fontId="5"/>
  </si>
  <si>
    <t>国立公園に係る申請届出手続きのスピードアップ、行政サービス及び業務効率の向上により、円滑な国立公園管理を行い、人と自然との共生を通じて、生物多様性保全に寄与する。</t>
    <phoneticPr fontId="5"/>
  </si>
  <si>
    <t>-</t>
    <phoneticPr fontId="5"/>
  </si>
  <si>
    <t>-</t>
    <phoneticPr fontId="5"/>
  </si>
  <si>
    <t>-</t>
    <phoneticPr fontId="5"/>
  </si>
  <si>
    <t>国立公園を保護管理する上で、許認可業務の効率的実施が申請者からも強く求められている。</t>
    <phoneticPr fontId="5"/>
  </si>
  <si>
    <t>国立公園内の申請等を処理するものであり、国が実施している。国立公園の管理は自然公園法に基づき環境大臣が行うものであり、国が実施すべき事業である。</t>
    <phoneticPr fontId="5"/>
  </si>
  <si>
    <t>国立公園内の許認可業務の効率的実施は、国を代表する傑出した自然の風景地である国立公園の保護管理の強化に繋がる。</t>
    <rPh sb="9" eb="11">
      <t>ギョウム</t>
    </rPh>
    <phoneticPr fontId="5"/>
  </si>
  <si>
    <t>無</t>
  </si>
  <si>
    <t>‐</t>
  </si>
  <si>
    <t>システムの運用保守に必要な費用について支払われている。</t>
    <phoneticPr fontId="5"/>
  </si>
  <si>
    <t>滞りなくシステムの運用保守を実施し、国立公園管理の効率化に寄与している。</t>
    <phoneticPr fontId="5"/>
  </si>
  <si>
    <t>大量の申請情報を効率的に整理把握するため、システムによる管理体制が必要不可欠である。</t>
    <phoneticPr fontId="5"/>
  </si>
  <si>
    <t>システムにより国立公園業務が円滑かつ適正に行われているものであり、十分に活用されている。</t>
    <phoneticPr fontId="5"/>
  </si>
  <si>
    <t>今後の運用経費について引き続き経費削減に努める。</t>
    <phoneticPr fontId="5"/>
  </si>
  <si>
    <t>A.富士通株式会社</t>
    <rPh sb="2" eb="5">
      <t>フジツウ</t>
    </rPh>
    <rPh sb="5" eb="7">
      <t>カブシキ</t>
    </rPh>
    <rPh sb="7" eb="9">
      <t>カイシャ</t>
    </rPh>
    <phoneticPr fontId="5"/>
  </si>
  <si>
    <t>人件費等</t>
    <rPh sb="0" eb="3">
      <t>ジンケンヒ</t>
    </rPh>
    <rPh sb="3" eb="4">
      <t>トウ</t>
    </rPh>
    <phoneticPr fontId="5"/>
  </si>
  <si>
    <t>消費税</t>
    <rPh sb="0" eb="3">
      <t>ショウヒゼイ</t>
    </rPh>
    <phoneticPr fontId="5"/>
  </si>
  <si>
    <t>システムの運用保守</t>
    <rPh sb="5" eb="7">
      <t>ウンヨウ</t>
    </rPh>
    <rPh sb="7" eb="9">
      <t>ホシュ</t>
    </rPh>
    <phoneticPr fontId="5"/>
  </si>
  <si>
    <t>富士通株式会社</t>
    <rPh sb="0" eb="3">
      <t>フジツウ</t>
    </rPh>
    <rPh sb="3" eb="5">
      <t>カブシキ</t>
    </rPh>
    <rPh sb="5" eb="7">
      <t>カイシャ</t>
    </rPh>
    <phoneticPr fontId="5"/>
  </si>
  <si>
    <t>平成28年度から平成32年度までの国立公園業務管理システム運用支援等業務</t>
    <phoneticPr fontId="5"/>
  </si>
  <si>
    <t>-</t>
    <phoneticPr fontId="5"/>
  </si>
  <si>
    <t>改修についてはこれまで毎年、最低限の内容修正をその都度行ってきたが、今後は、制度改正等に合わせ数年ごとにまとめて行うこととした。</t>
    <phoneticPr fontId="5"/>
  </si>
  <si>
    <t>国庫債務負担行為等</t>
  </si>
  <si>
    <t>-</t>
    <phoneticPr fontId="5"/>
  </si>
  <si>
    <t>-</t>
    <phoneticPr fontId="5"/>
  </si>
  <si>
    <t>国庫債務負担行為期間中である。</t>
    <rPh sb="0" eb="2">
      <t>コッコ</t>
    </rPh>
    <rPh sb="2" eb="4">
      <t>サイム</t>
    </rPh>
    <rPh sb="4" eb="6">
      <t>フタン</t>
    </rPh>
    <rPh sb="6" eb="8">
      <t>コウイ</t>
    </rPh>
    <rPh sb="8" eb="10">
      <t>キカン</t>
    </rPh>
    <rPh sb="10" eb="11">
      <t>チュウ</t>
    </rPh>
    <phoneticPr fontId="5"/>
  </si>
  <si>
    <t>国庫債務負担行為期間中であり、コストは妥当なものとなっている。</t>
    <rPh sb="0" eb="2">
      <t>コッコ</t>
    </rPh>
    <rPh sb="2" eb="4">
      <t>サイム</t>
    </rPh>
    <rPh sb="4" eb="6">
      <t>フタン</t>
    </rPh>
    <rPh sb="6" eb="8">
      <t>コウイ</t>
    </rPh>
    <rPh sb="8" eb="11">
      <t>キカンチュウ</t>
    </rPh>
    <rPh sb="19" eb="21">
      <t>ダトウ</t>
    </rPh>
    <phoneticPr fontId="5"/>
  </si>
  <si>
    <t>-</t>
    <phoneticPr fontId="5"/>
  </si>
  <si>
    <t>-</t>
    <phoneticPr fontId="5"/>
  </si>
  <si>
    <t>システムを使用した年間の許認可（協議）・届出処理件数</t>
    <rPh sb="5" eb="7">
      <t>シヨウ</t>
    </rPh>
    <phoneticPr fontId="5"/>
  </si>
  <si>
    <t>システムに支障が生じ、通常の事務処理に支障を来した日数</t>
    <phoneticPr fontId="5"/>
  </si>
  <si>
    <t>例年と同水準となっており、見込みに見合ったものとなっている。</t>
    <phoneticPr fontId="5"/>
  </si>
  <si>
    <t>当システムの運用保守が滞りなく実施できていることで、例年とほぼ同水準の許認可・届出件数を処理することができており、国立公園業務の円滑化、効率化に寄与できている。国民等が国に提出する各種申請等に対して効率的な処理を確保するために必要なシステムであり、引き続き機能を維持していく必要がある。</t>
    <rPh sb="0" eb="1">
      <t>トウ</t>
    </rPh>
    <rPh sb="6" eb="8">
      <t>ウンヨウ</t>
    </rPh>
    <rPh sb="8" eb="10">
      <t>ホシュ</t>
    </rPh>
    <rPh sb="11" eb="12">
      <t>トドコオ</t>
    </rPh>
    <rPh sb="15" eb="17">
      <t>ジッシ</t>
    </rPh>
    <rPh sb="26" eb="28">
      <t>レイネン</t>
    </rPh>
    <rPh sb="31" eb="34">
      <t>ドウスイジュン</t>
    </rPh>
    <rPh sb="35" eb="38">
      <t>キョニンカ</t>
    </rPh>
    <rPh sb="39" eb="41">
      <t>トドケデ</t>
    </rPh>
    <rPh sb="41" eb="43">
      <t>ケンスウ</t>
    </rPh>
    <rPh sb="44" eb="46">
      <t>ショリ</t>
    </rPh>
    <rPh sb="57" eb="59">
      <t>コクリツ</t>
    </rPh>
    <rPh sb="59" eb="61">
      <t>コウエン</t>
    </rPh>
    <rPh sb="61" eb="63">
      <t>ギョウム</t>
    </rPh>
    <rPh sb="64" eb="66">
      <t>エンカツ</t>
    </rPh>
    <rPh sb="66" eb="67">
      <t>カ</t>
    </rPh>
    <rPh sb="68" eb="71">
      <t>コウリツカ</t>
    </rPh>
    <rPh sb="72" eb="74">
      <t>キヨ</t>
    </rPh>
    <rPh sb="80" eb="82">
      <t>コクミン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</si>
</sst>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33129</xdr:colOff>
      <xdr:row>748</xdr:row>
      <xdr:rowOff>16565</xdr:rowOff>
    </xdr:from>
    <xdr:to>
      <xdr:col>27</xdr:col>
      <xdr:colOff>3007</xdr:colOff>
      <xdr:row>749</xdr:row>
      <xdr:rowOff>241836</xdr:rowOff>
    </xdr:to>
    <xdr:sp macro="" textlink="">
      <xdr:nvSpPr>
        <xdr:cNvPr id="2" name="正方形/長方形 1"/>
        <xdr:cNvSpPr/>
      </xdr:nvSpPr>
      <xdr:spPr>
        <a:xfrm>
          <a:off x="3809999" y="42042522"/>
          <a:ext cx="1560138" cy="581423"/>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8.9</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23</xdr:col>
      <xdr:colOff>0</xdr:colOff>
      <xdr:row>749</xdr:row>
      <xdr:rowOff>256761</xdr:rowOff>
    </xdr:from>
    <xdr:to>
      <xdr:col>23</xdr:col>
      <xdr:colOff>0</xdr:colOff>
      <xdr:row>754</xdr:row>
      <xdr:rowOff>25016</xdr:rowOff>
    </xdr:to>
    <xdr:cxnSp macro="">
      <xdr:nvCxnSpPr>
        <xdr:cNvPr id="3" name="カギ線コネクタ 2"/>
        <xdr:cNvCxnSpPr/>
      </xdr:nvCxnSpPr>
      <xdr:spPr>
        <a:xfrm rot="5400000">
          <a:off x="3797492" y="43413378"/>
          <a:ext cx="1549016" cy="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33129</xdr:colOff>
      <xdr:row>754</xdr:row>
      <xdr:rowOff>22520</xdr:rowOff>
    </xdr:from>
    <xdr:to>
      <xdr:col>26</xdr:col>
      <xdr:colOff>196729</xdr:colOff>
      <xdr:row>756</xdr:row>
      <xdr:rowOff>199959</xdr:rowOff>
    </xdr:to>
    <xdr:sp macro="" textlink="">
      <xdr:nvSpPr>
        <xdr:cNvPr id="4" name="正方形/長方形 3"/>
        <xdr:cNvSpPr/>
      </xdr:nvSpPr>
      <xdr:spPr>
        <a:xfrm>
          <a:off x="3809999" y="44185390"/>
          <a:ext cx="1555078" cy="889743"/>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富士通株式会社　</a:t>
          </a:r>
          <a:endParaRPr kumimoji="1" lang="en-US" altLang="ja-JP" sz="1100"/>
        </a:p>
        <a:p>
          <a:pPr algn="ctr"/>
          <a:r>
            <a:rPr kumimoji="1" lang="en-US" altLang="ja-JP" sz="1100">
              <a:solidFill>
                <a:sysClr val="windowText" lastClr="000000"/>
              </a:solidFill>
            </a:rPr>
            <a:t>8.9</a:t>
          </a:r>
          <a:r>
            <a:rPr kumimoji="1" lang="ja-JP" altLang="en-US" sz="1100">
              <a:solidFill>
                <a:sysClr val="windowText" lastClr="000000"/>
              </a:solidFill>
            </a:rPr>
            <a:t>百</a:t>
          </a:r>
          <a:r>
            <a:rPr kumimoji="1" lang="ja-JP" altLang="en-US" sz="1100"/>
            <a:t>万円</a:t>
          </a:r>
        </a:p>
      </xdr:txBody>
    </xdr:sp>
    <xdr:clientData/>
  </xdr:twoCellAnchor>
  <xdr:twoCellAnchor>
    <xdr:from>
      <xdr:col>19</xdr:col>
      <xdr:colOff>45779</xdr:colOff>
      <xdr:row>756</xdr:row>
      <xdr:rowOff>288565</xdr:rowOff>
    </xdr:from>
    <xdr:to>
      <xdr:col>26</xdr:col>
      <xdr:colOff>144977</xdr:colOff>
      <xdr:row>758</xdr:row>
      <xdr:rowOff>277876</xdr:rowOff>
    </xdr:to>
    <xdr:sp macro="" textlink="">
      <xdr:nvSpPr>
        <xdr:cNvPr id="5" name="大かっこ 4"/>
        <xdr:cNvSpPr/>
      </xdr:nvSpPr>
      <xdr:spPr bwMode="auto">
        <a:xfrm>
          <a:off x="3822649" y="45163739"/>
          <a:ext cx="1490676" cy="701615"/>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システムの適切な維持管理、運用保守</a:t>
          </a:r>
        </a:p>
      </xdr:txBody>
    </xdr:sp>
    <xdr:clientData/>
  </xdr:twoCellAnchor>
  <xdr:twoCellAnchor>
    <xdr:from>
      <xdr:col>23</xdr:col>
      <xdr:colOff>108331</xdr:colOff>
      <xdr:row>753</xdr:row>
      <xdr:rowOff>91109</xdr:rowOff>
    </xdr:from>
    <xdr:to>
      <xdr:col>35</xdr:col>
      <xdr:colOff>13616</xdr:colOff>
      <xdr:row>754</xdr:row>
      <xdr:rowOff>190499</xdr:rowOff>
    </xdr:to>
    <xdr:sp macro="" textlink="">
      <xdr:nvSpPr>
        <xdr:cNvPr id="6" name="テキスト ボックス 5"/>
        <xdr:cNvSpPr txBox="1"/>
      </xdr:nvSpPr>
      <xdr:spPr>
        <a:xfrm>
          <a:off x="4680331" y="43897826"/>
          <a:ext cx="2290676" cy="4555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請負・国庫債務負担行為</a:t>
          </a:r>
          <a:r>
            <a:rPr kumimoji="1" lang="en-US" altLang="ja-JP" sz="1100">
              <a:solidFill>
                <a:schemeClr val="dk1"/>
              </a:solidFill>
              <a:effectLst/>
              <a:latin typeface="+mn-lt"/>
              <a:ea typeface="+mn-ea"/>
              <a:cs typeface="+mn-cs"/>
            </a:rPr>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G726" sqref="G726:AX72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406</v>
      </c>
      <c r="AJ2" s="940" t="s">
        <v>710</v>
      </c>
      <c r="AK2" s="940"/>
      <c r="AL2" s="940"/>
      <c r="AM2" s="940"/>
      <c r="AN2" s="98" t="s">
        <v>406</v>
      </c>
      <c r="AO2" s="940">
        <v>20</v>
      </c>
      <c r="AP2" s="940"/>
      <c r="AQ2" s="940"/>
      <c r="AR2" s="99" t="s">
        <v>709</v>
      </c>
      <c r="AS2" s="946">
        <v>210</v>
      </c>
      <c r="AT2" s="946"/>
      <c r="AU2" s="946"/>
      <c r="AV2" s="98" t="str">
        <f>IF(AW2="","","-")</f>
        <v/>
      </c>
      <c r="AW2" s="906"/>
      <c r="AX2" s="906"/>
    </row>
    <row r="3" spans="1:50" ht="21" customHeight="1" thickBot="1" x14ac:dyDescent="0.2">
      <c r="A3" s="862" t="s">
        <v>702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712</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713</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714</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493</v>
      </c>
      <c r="H5" s="835"/>
      <c r="I5" s="835"/>
      <c r="J5" s="835"/>
      <c r="K5" s="835"/>
      <c r="L5" s="835"/>
      <c r="M5" s="836" t="s">
        <v>66</v>
      </c>
      <c r="N5" s="837"/>
      <c r="O5" s="837"/>
      <c r="P5" s="837"/>
      <c r="Q5" s="837"/>
      <c r="R5" s="838"/>
      <c r="S5" s="839" t="s">
        <v>716</v>
      </c>
      <c r="T5" s="835"/>
      <c r="U5" s="835"/>
      <c r="V5" s="835"/>
      <c r="W5" s="835"/>
      <c r="X5" s="840"/>
      <c r="Y5" s="696" t="s">
        <v>3</v>
      </c>
      <c r="Z5" s="542"/>
      <c r="AA5" s="542"/>
      <c r="AB5" s="542"/>
      <c r="AC5" s="542"/>
      <c r="AD5" s="543"/>
      <c r="AE5" s="697" t="s">
        <v>717</v>
      </c>
      <c r="AF5" s="697"/>
      <c r="AG5" s="697"/>
      <c r="AH5" s="697"/>
      <c r="AI5" s="697"/>
      <c r="AJ5" s="697"/>
      <c r="AK5" s="697"/>
      <c r="AL5" s="697"/>
      <c r="AM5" s="697"/>
      <c r="AN5" s="697"/>
      <c r="AO5" s="697"/>
      <c r="AP5" s="698"/>
      <c r="AQ5" s="699" t="s">
        <v>715</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75" customHeight="1" x14ac:dyDescent="0.15">
      <c r="A7" s="494" t="s">
        <v>22</v>
      </c>
      <c r="B7" s="495"/>
      <c r="C7" s="495"/>
      <c r="D7" s="495"/>
      <c r="E7" s="495"/>
      <c r="F7" s="496"/>
      <c r="G7" s="497" t="s">
        <v>718</v>
      </c>
      <c r="H7" s="498"/>
      <c r="I7" s="498"/>
      <c r="J7" s="498"/>
      <c r="K7" s="498"/>
      <c r="L7" s="498"/>
      <c r="M7" s="498"/>
      <c r="N7" s="498"/>
      <c r="O7" s="498"/>
      <c r="P7" s="498"/>
      <c r="Q7" s="498"/>
      <c r="R7" s="498"/>
      <c r="S7" s="498"/>
      <c r="T7" s="498"/>
      <c r="U7" s="498"/>
      <c r="V7" s="498"/>
      <c r="W7" s="498"/>
      <c r="X7" s="499"/>
      <c r="Y7" s="918" t="s">
        <v>389</v>
      </c>
      <c r="Z7" s="439"/>
      <c r="AA7" s="439"/>
      <c r="AB7" s="439"/>
      <c r="AC7" s="439"/>
      <c r="AD7" s="919"/>
      <c r="AE7" s="907" t="s">
        <v>746</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観光立国、国土強靱化施策</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719</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747</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21</v>
      </c>
      <c r="Q13" s="656"/>
      <c r="R13" s="656"/>
      <c r="S13" s="656"/>
      <c r="T13" s="656"/>
      <c r="U13" s="656"/>
      <c r="V13" s="657"/>
      <c r="W13" s="655">
        <v>14</v>
      </c>
      <c r="X13" s="656"/>
      <c r="Y13" s="656"/>
      <c r="Z13" s="656"/>
      <c r="AA13" s="656"/>
      <c r="AB13" s="656"/>
      <c r="AC13" s="657"/>
      <c r="AD13" s="655">
        <v>9</v>
      </c>
      <c r="AE13" s="656"/>
      <c r="AF13" s="656"/>
      <c r="AG13" s="656"/>
      <c r="AH13" s="656"/>
      <c r="AI13" s="656"/>
      <c r="AJ13" s="657"/>
      <c r="AK13" s="655">
        <v>46</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720</v>
      </c>
      <c r="Q14" s="656"/>
      <c r="R14" s="656"/>
      <c r="S14" s="656"/>
      <c r="T14" s="656"/>
      <c r="U14" s="656"/>
      <c r="V14" s="657"/>
      <c r="W14" s="655" t="s">
        <v>720</v>
      </c>
      <c r="X14" s="656"/>
      <c r="Y14" s="656"/>
      <c r="Z14" s="656"/>
      <c r="AA14" s="656"/>
      <c r="AB14" s="656"/>
      <c r="AC14" s="657"/>
      <c r="AD14" s="655" t="s">
        <v>748</v>
      </c>
      <c r="AE14" s="656"/>
      <c r="AF14" s="656"/>
      <c r="AG14" s="656"/>
      <c r="AH14" s="656"/>
      <c r="AI14" s="656"/>
      <c r="AJ14" s="657"/>
      <c r="AK14" s="655" t="s">
        <v>749</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720</v>
      </c>
      <c r="Q15" s="656"/>
      <c r="R15" s="656"/>
      <c r="S15" s="656"/>
      <c r="T15" s="656"/>
      <c r="U15" s="656"/>
      <c r="V15" s="657"/>
      <c r="W15" s="655" t="s">
        <v>720</v>
      </c>
      <c r="X15" s="656"/>
      <c r="Y15" s="656"/>
      <c r="Z15" s="656"/>
      <c r="AA15" s="656"/>
      <c r="AB15" s="656"/>
      <c r="AC15" s="657"/>
      <c r="AD15" s="655" t="s">
        <v>720</v>
      </c>
      <c r="AE15" s="656"/>
      <c r="AF15" s="656"/>
      <c r="AG15" s="656"/>
      <c r="AH15" s="656"/>
      <c r="AI15" s="656"/>
      <c r="AJ15" s="657"/>
      <c r="AK15" s="655" t="s">
        <v>748</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720</v>
      </c>
      <c r="Q16" s="656"/>
      <c r="R16" s="656"/>
      <c r="S16" s="656"/>
      <c r="T16" s="656"/>
      <c r="U16" s="656"/>
      <c r="V16" s="657"/>
      <c r="W16" s="655" t="s">
        <v>720</v>
      </c>
      <c r="X16" s="656"/>
      <c r="Y16" s="656"/>
      <c r="Z16" s="656"/>
      <c r="AA16" s="656"/>
      <c r="AB16" s="656"/>
      <c r="AC16" s="657"/>
      <c r="AD16" s="655" t="s">
        <v>720</v>
      </c>
      <c r="AE16" s="656"/>
      <c r="AF16" s="656"/>
      <c r="AG16" s="656"/>
      <c r="AH16" s="656"/>
      <c r="AI16" s="656"/>
      <c r="AJ16" s="657"/>
      <c r="AK16" s="655" t="s">
        <v>749</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720</v>
      </c>
      <c r="Q17" s="656"/>
      <c r="R17" s="656"/>
      <c r="S17" s="656"/>
      <c r="T17" s="656"/>
      <c r="U17" s="656"/>
      <c r="V17" s="657"/>
      <c r="W17" s="655" t="s">
        <v>720</v>
      </c>
      <c r="X17" s="656"/>
      <c r="Y17" s="656"/>
      <c r="Z17" s="656"/>
      <c r="AA17" s="656"/>
      <c r="AB17" s="656"/>
      <c r="AC17" s="657"/>
      <c r="AD17" s="655" t="s">
        <v>720</v>
      </c>
      <c r="AE17" s="656"/>
      <c r="AF17" s="656"/>
      <c r="AG17" s="656"/>
      <c r="AH17" s="656"/>
      <c r="AI17" s="656"/>
      <c r="AJ17" s="657"/>
      <c r="AK17" s="655" t="s">
        <v>749</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21</v>
      </c>
      <c r="Q18" s="874"/>
      <c r="R18" s="874"/>
      <c r="S18" s="874"/>
      <c r="T18" s="874"/>
      <c r="U18" s="874"/>
      <c r="V18" s="875"/>
      <c r="W18" s="873">
        <f>SUM(W13:AC17)</f>
        <v>14</v>
      </c>
      <c r="X18" s="874"/>
      <c r="Y18" s="874"/>
      <c r="Z18" s="874"/>
      <c r="AA18" s="874"/>
      <c r="AB18" s="874"/>
      <c r="AC18" s="875"/>
      <c r="AD18" s="873">
        <f>SUM(AD13:AJ17)</f>
        <v>9</v>
      </c>
      <c r="AE18" s="874"/>
      <c r="AF18" s="874"/>
      <c r="AG18" s="874"/>
      <c r="AH18" s="874"/>
      <c r="AI18" s="874"/>
      <c r="AJ18" s="875"/>
      <c r="AK18" s="873">
        <f>SUM(AK13:AQ17)</f>
        <v>46</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16</v>
      </c>
      <c r="Q19" s="656"/>
      <c r="R19" s="656"/>
      <c r="S19" s="656"/>
      <c r="T19" s="656"/>
      <c r="U19" s="656"/>
      <c r="V19" s="657"/>
      <c r="W19" s="655">
        <v>13</v>
      </c>
      <c r="X19" s="656"/>
      <c r="Y19" s="656"/>
      <c r="Z19" s="656"/>
      <c r="AA19" s="656"/>
      <c r="AB19" s="656"/>
      <c r="AC19" s="657"/>
      <c r="AD19" s="655">
        <v>9</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0.76190476190476186</v>
      </c>
      <c r="Q20" s="316"/>
      <c r="R20" s="316"/>
      <c r="S20" s="316"/>
      <c r="T20" s="316"/>
      <c r="U20" s="316"/>
      <c r="V20" s="316"/>
      <c r="W20" s="316">
        <f t="shared" ref="W20" si="0">IF(W18=0, "-", SUM(W19)/W18)</f>
        <v>0.9285714285714286</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0.76190476190476186</v>
      </c>
      <c r="Q21" s="316"/>
      <c r="R21" s="316"/>
      <c r="S21" s="316"/>
      <c r="T21" s="316"/>
      <c r="U21" s="316"/>
      <c r="V21" s="316"/>
      <c r="W21" s="316">
        <f t="shared" ref="W21" si="2">IF(W19=0, "-", SUM(W19)/SUM(W13,W14))</f>
        <v>0.9285714285714286</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707</v>
      </c>
      <c r="B22" s="969"/>
      <c r="C22" s="969"/>
      <c r="D22" s="969"/>
      <c r="E22" s="969"/>
      <c r="F22" s="970"/>
      <c r="G22" s="964" t="s">
        <v>333</v>
      </c>
      <c r="H22" s="222"/>
      <c r="I22" s="222"/>
      <c r="J22" s="222"/>
      <c r="K22" s="222"/>
      <c r="L22" s="222"/>
      <c r="M22" s="222"/>
      <c r="N22" s="222"/>
      <c r="O22" s="223"/>
      <c r="P22" s="929" t="s">
        <v>705</v>
      </c>
      <c r="Q22" s="222"/>
      <c r="R22" s="222"/>
      <c r="S22" s="222"/>
      <c r="T22" s="222"/>
      <c r="U22" s="222"/>
      <c r="V22" s="223"/>
      <c r="W22" s="929" t="s">
        <v>706</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721</v>
      </c>
      <c r="H23" s="966"/>
      <c r="I23" s="966"/>
      <c r="J23" s="966"/>
      <c r="K23" s="966"/>
      <c r="L23" s="966"/>
      <c r="M23" s="966"/>
      <c r="N23" s="966"/>
      <c r="O23" s="967"/>
      <c r="P23" s="915">
        <v>46</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46</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390</v>
      </c>
      <c r="AF30" s="854"/>
      <c r="AG30" s="854"/>
      <c r="AH30" s="855"/>
      <c r="AI30" s="910" t="s">
        <v>412</v>
      </c>
      <c r="AJ30" s="910"/>
      <c r="AK30" s="910"/>
      <c r="AL30" s="853"/>
      <c r="AM30" s="910" t="s">
        <v>509</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v>3</v>
      </c>
      <c r="AR31" s="201"/>
      <c r="AS31" s="136" t="s">
        <v>233</v>
      </c>
      <c r="AT31" s="137"/>
      <c r="AU31" s="200" t="s">
        <v>720</v>
      </c>
      <c r="AV31" s="200"/>
      <c r="AW31" s="392" t="s">
        <v>179</v>
      </c>
      <c r="AX31" s="393"/>
    </row>
    <row r="32" spans="1:50" ht="23.25" customHeight="1" x14ac:dyDescent="0.15">
      <c r="A32" s="397"/>
      <c r="B32" s="395"/>
      <c r="C32" s="395"/>
      <c r="D32" s="395"/>
      <c r="E32" s="395"/>
      <c r="F32" s="396"/>
      <c r="G32" s="563" t="s">
        <v>722</v>
      </c>
      <c r="H32" s="564"/>
      <c r="I32" s="564"/>
      <c r="J32" s="564"/>
      <c r="K32" s="564"/>
      <c r="L32" s="564"/>
      <c r="M32" s="564"/>
      <c r="N32" s="564"/>
      <c r="O32" s="565"/>
      <c r="P32" s="108" t="s">
        <v>784</v>
      </c>
      <c r="Q32" s="108"/>
      <c r="R32" s="108"/>
      <c r="S32" s="108"/>
      <c r="T32" s="108"/>
      <c r="U32" s="108"/>
      <c r="V32" s="108"/>
      <c r="W32" s="108"/>
      <c r="X32" s="109"/>
      <c r="Y32" s="470" t="s">
        <v>12</v>
      </c>
      <c r="Z32" s="530"/>
      <c r="AA32" s="531"/>
      <c r="AB32" s="460" t="s">
        <v>723</v>
      </c>
      <c r="AC32" s="460"/>
      <c r="AD32" s="460"/>
      <c r="AE32" s="218">
        <v>4363</v>
      </c>
      <c r="AF32" s="219"/>
      <c r="AG32" s="219"/>
      <c r="AH32" s="219"/>
      <c r="AI32" s="218">
        <v>4593</v>
      </c>
      <c r="AJ32" s="219"/>
      <c r="AK32" s="219"/>
      <c r="AL32" s="219"/>
      <c r="AM32" s="218">
        <v>4110</v>
      </c>
      <c r="AN32" s="219"/>
      <c r="AO32" s="219"/>
      <c r="AP32" s="219"/>
      <c r="AQ32" s="336" t="s">
        <v>720</v>
      </c>
      <c r="AR32" s="208"/>
      <c r="AS32" s="208"/>
      <c r="AT32" s="337"/>
      <c r="AU32" s="219" t="s">
        <v>720</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723</v>
      </c>
      <c r="AC33" s="522"/>
      <c r="AD33" s="522"/>
      <c r="AE33" s="218">
        <v>4000</v>
      </c>
      <c r="AF33" s="219"/>
      <c r="AG33" s="219"/>
      <c r="AH33" s="219"/>
      <c r="AI33" s="218">
        <v>4000</v>
      </c>
      <c r="AJ33" s="219"/>
      <c r="AK33" s="219"/>
      <c r="AL33" s="219"/>
      <c r="AM33" s="218">
        <v>4000</v>
      </c>
      <c r="AN33" s="219"/>
      <c r="AO33" s="219"/>
      <c r="AP33" s="219"/>
      <c r="AQ33" s="336">
        <v>4000</v>
      </c>
      <c r="AR33" s="208"/>
      <c r="AS33" s="208"/>
      <c r="AT33" s="337"/>
      <c r="AU33" s="219" t="s">
        <v>720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109</v>
      </c>
      <c r="AF34" s="219"/>
      <c r="AG34" s="219"/>
      <c r="AH34" s="219"/>
      <c r="AI34" s="218">
        <v>115</v>
      </c>
      <c r="AJ34" s="219"/>
      <c r="AK34" s="219"/>
      <c r="AL34" s="219"/>
      <c r="AM34" s="218">
        <v>103</v>
      </c>
      <c r="AN34" s="219"/>
      <c r="AO34" s="219"/>
      <c r="AP34" s="219"/>
      <c r="AQ34" s="336" t="s">
        <v>720</v>
      </c>
      <c r="AR34" s="208"/>
      <c r="AS34" s="208"/>
      <c r="AT34" s="337"/>
      <c r="AU34" s="219" t="s">
        <v>720</v>
      </c>
      <c r="AV34" s="219"/>
      <c r="AW34" s="219"/>
      <c r="AX34" s="221"/>
    </row>
    <row r="35" spans="1:51" ht="23.25" customHeight="1" x14ac:dyDescent="0.15">
      <c r="A35" s="228" t="s">
        <v>380</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785</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725</v>
      </c>
      <c r="AC101" s="460"/>
      <c r="AD101" s="460"/>
      <c r="AE101" s="282">
        <v>0</v>
      </c>
      <c r="AF101" s="282"/>
      <c r="AG101" s="282"/>
      <c r="AH101" s="282"/>
      <c r="AI101" s="282">
        <v>0</v>
      </c>
      <c r="AJ101" s="282"/>
      <c r="AK101" s="282"/>
      <c r="AL101" s="282"/>
      <c r="AM101" s="282">
        <v>0</v>
      </c>
      <c r="AN101" s="282"/>
      <c r="AO101" s="282"/>
      <c r="AP101" s="282"/>
      <c r="AQ101" s="282" t="s">
        <v>748</v>
      </c>
      <c r="AR101" s="282"/>
      <c r="AS101" s="282"/>
      <c r="AT101" s="282"/>
      <c r="AU101" s="218" t="s">
        <v>782</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725</v>
      </c>
      <c r="AC102" s="460"/>
      <c r="AD102" s="460"/>
      <c r="AE102" s="282">
        <v>0</v>
      </c>
      <c r="AF102" s="282"/>
      <c r="AG102" s="282"/>
      <c r="AH102" s="282"/>
      <c r="AI102" s="282">
        <v>0</v>
      </c>
      <c r="AJ102" s="282"/>
      <c r="AK102" s="282"/>
      <c r="AL102" s="282"/>
      <c r="AM102" s="282">
        <v>0</v>
      </c>
      <c r="AN102" s="282"/>
      <c r="AO102" s="282"/>
      <c r="AP102" s="282"/>
      <c r="AQ102" s="282">
        <v>0</v>
      </c>
      <c r="AR102" s="282"/>
      <c r="AS102" s="282"/>
      <c r="AT102" s="282"/>
      <c r="AU102" s="225" t="s">
        <v>782</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726</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727</v>
      </c>
      <c r="AC116" s="462"/>
      <c r="AD116" s="463"/>
      <c r="AE116" s="282">
        <v>4.4000000000000004</v>
      </c>
      <c r="AF116" s="282"/>
      <c r="AG116" s="282"/>
      <c r="AH116" s="282"/>
      <c r="AI116" s="282">
        <v>3.8</v>
      </c>
      <c r="AJ116" s="282"/>
      <c r="AK116" s="282"/>
      <c r="AL116" s="282"/>
      <c r="AM116" s="282">
        <v>2.5</v>
      </c>
      <c r="AN116" s="282"/>
      <c r="AO116" s="282"/>
      <c r="AP116" s="282"/>
      <c r="AQ116" s="218">
        <v>1.6</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728</v>
      </c>
      <c r="AC117" s="472"/>
      <c r="AD117" s="473"/>
      <c r="AE117" s="550" t="s">
        <v>729</v>
      </c>
      <c r="AF117" s="550"/>
      <c r="AG117" s="550"/>
      <c r="AH117" s="550"/>
      <c r="AI117" s="550" t="s">
        <v>730</v>
      </c>
      <c r="AJ117" s="550"/>
      <c r="AK117" s="550"/>
      <c r="AL117" s="550"/>
      <c r="AM117" s="550" t="s">
        <v>750</v>
      </c>
      <c r="AN117" s="550"/>
      <c r="AO117" s="550"/>
      <c r="AP117" s="550"/>
      <c r="AQ117" s="550" t="s">
        <v>753</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731</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359</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406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720</v>
      </c>
      <c r="AR133" s="200"/>
      <c r="AS133" s="136" t="s">
        <v>233</v>
      </c>
      <c r="AT133" s="137"/>
      <c r="AU133" s="201" t="s">
        <v>720</v>
      </c>
      <c r="AV133" s="201"/>
      <c r="AW133" s="136" t="s">
        <v>179</v>
      </c>
      <c r="AX133" s="196"/>
      <c r="AY133">
        <f>$AY$132</f>
        <v>1</v>
      </c>
    </row>
    <row r="134" spans="1:51" ht="39.75" customHeight="1" x14ac:dyDescent="0.15">
      <c r="A134" s="190"/>
      <c r="B134" s="187"/>
      <c r="C134" s="181"/>
      <c r="D134" s="187"/>
      <c r="E134" s="181"/>
      <c r="F134" s="182"/>
      <c r="G134" s="107" t="s">
        <v>720</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720</v>
      </c>
      <c r="AC134" s="206"/>
      <c r="AD134" s="206"/>
      <c r="AE134" s="207" t="s">
        <v>720</v>
      </c>
      <c r="AF134" s="208"/>
      <c r="AG134" s="208"/>
      <c r="AH134" s="208"/>
      <c r="AI134" s="207" t="s">
        <v>720</v>
      </c>
      <c r="AJ134" s="208"/>
      <c r="AK134" s="208"/>
      <c r="AL134" s="208"/>
      <c r="AM134" s="207" t="s">
        <v>751</v>
      </c>
      <c r="AN134" s="208"/>
      <c r="AO134" s="208"/>
      <c r="AP134" s="208"/>
      <c r="AQ134" s="207" t="s">
        <v>720</v>
      </c>
      <c r="AR134" s="208"/>
      <c r="AS134" s="208"/>
      <c r="AT134" s="208"/>
      <c r="AU134" s="207" t="s">
        <v>720</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720</v>
      </c>
      <c r="AC135" s="214"/>
      <c r="AD135" s="214"/>
      <c r="AE135" s="207" t="s">
        <v>720</v>
      </c>
      <c r="AF135" s="208"/>
      <c r="AG135" s="208"/>
      <c r="AH135" s="208"/>
      <c r="AI135" s="207" t="s">
        <v>720</v>
      </c>
      <c r="AJ135" s="208"/>
      <c r="AK135" s="208"/>
      <c r="AL135" s="208"/>
      <c r="AM135" s="207" t="s">
        <v>752</v>
      </c>
      <c r="AN135" s="208"/>
      <c r="AO135" s="208"/>
      <c r="AP135" s="208"/>
      <c r="AQ135" s="207" t="s">
        <v>720</v>
      </c>
      <c r="AR135" s="208"/>
      <c r="AS135" s="208"/>
      <c r="AT135" s="208"/>
      <c r="AU135" s="207" t="s">
        <v>720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733</v>
      </c>
      <c r="H154" s="108"/>
      <c r="I154" s="108"/>
      <c r="J154" s="108"/>
      <c r="K154" s="108"/>
      <c r="L154" s="108"/>
      <c r="M154" s="108"/>
      <c r="N154" s="108"/>
      <c r="O154" s="108"/>
      <c r="P154" s="109"/>
      <c r="Q154" s="128" t="s">
        <v>734</v>
      </c>
      <c r="R154" s="108"/>
      <c r="S154" s="108"/>
      <c r="T154" s="108"/>
      <c r="U154" s="108"/>
      <c r="V154" s="108"/>
      <c r="W154" s="108"/>
      <c r="X154" s="108"/>
      <c r="Y154" s="108"/>
      <c r="Z154" s="108"/>
      <c r="AA154" s="290"/>
      <c r="AB154" s="144" t="s">
        <v>720</v>
      </c>
      <c r="AC154" s="145"/>
      <c r="AD154" s="145"/>
      <c r="AE154" s="150" t="s">
        <v>735</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754</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671</v>
      </c>
      <c r="D430" s="927"/>
      <c r="E430" s="175" t="s">
        <v>399</v>
      </c>
      <c r="F430" s="893"/>
      <c r="G430" s="894" t="s">
        <v>252</v>
      </c>
      <c r="H430" s="126"/>
      <c r="I430" s="126"/>
      <c r="J430" s="895" t="s">
        <v>720</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720</v>
      </c>
      <c r="AF432" s="201"/>
      <c r="AG432" s="136" t="s">
        <v>233</v>
      </c>
      <c r="AH432" s="137"/>
      <c r="AI432" s="335"/>
      <c r="AJ432" s="335"/>
      <c r="AK432" s="335"/>
      <c r="AL432" s="157"/>
      <c r="AM432" s="335"/>
      <c r="AN432" s="335"/>
      <c r="AO432" s="335"/>
      <c r="AP432" s="157"/>
      <c r="AQ432" s="250" t="s">
        <v>720</v>
      </c>
      <c r="AR432" s="201"/>
      <c r="AS432" s="136" t="s">
        <v>233</v>
      </c>
      <c r="AT432" s="137"/>
      <c r="AU432" s="201" t="s">
        <v>720</v>
      </c>
      <c r="AV432" s="201"/>
      <c r="AW432" s="136" t="s">
        <v>179</v>
      </c>
      <c r="AX432" s="196"/>
      <c r="AY432">
        <f>$AY$431</f>
        <v>1</v>
      </c>
    </row>
    <row r="433" spans="1:51" ht="23.25" customHeight="1" x14ac:dyDescent="0.15">
      <c r="A433" s="190"/>
      <c r="B433" s="187"/>
      <c r="C433" s="181"/>
      <c r="D433" s="187"/>
      <c r="E433" s="338"/>
      <c r="F433" s="339"/>
      <c r="G433" s="107" t="s">
        <v>783</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720</v>
      </c>
      <c r="AC433" s="214"/>
      <c r="AD433" s="214"/>
      <c r="AE433" s="336" t="s">
        <v>720</v>
      </c>
      <c r="AF433" s="208"/>
      <c r="AG433" s="208"/>
      <c r="AH433" s="208"/>
      <c r="AI433" s="336" t="s">
        <v>720</v>
      </c>
      <c r="AJ433" s="208"/>
      <c r="AK433" s="208"/>
      <c r="AL433" s="208"/>
      <c r="AM433" s="336" t="s">
        <v>756</v>
      </c>
      <c r="AN433" s="208"/>
      <c r="AO433" s="208"/>
      <c r="AP433" s="337"/>
      <c r="AQ433" s="336" t="s">
        <v>720</v>
      </c>
      <c r="AR433" s="208"/>
      <c r="AS433" s="208"/>
      <c r="AT433" s="337"/>
      <c r="AU433" s="208" t="s">
        <v>720</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720</v>
      </c>
      <c r="AC434" s="206"/>
      <c r="AD434" s="206"/>
      <c r="AE434" s="336" t="s">
        <v>720</v>
      </c>
      <c r="AF434" s="208"/>
      <c r="AG434" s="208"/>
      <c r="AH434" s="337"/>
      <c r="AI434" s="336" t="s">
        <v>720</v>
      </c>
      <c r="AJ434" s="208"/>
      <c r="AK434" s="208"/>
      <c r="AL434" s="208"/>
      <c r="AM434" s="336" t="s">
        <v>752</v>
      </c>
      <c r="AN434" s="208"/>
      <c r="AO434" s="208"/>
      <c r="AP434" s="337"/>
      <c r="AQ434" s="336" t="s">
        <v>720</v>
      </c>
      <c r="AR434" s="208"/>
      <c r="AS434" s="208"/>
      <c r="AT434" s="337"/>
      <c r="AU434" s="208" t="s">
        <v>720</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720</v>
      </c>
      <c r="AF435" s="208"/>
      <c r="AG435" s="208"/>
      <c r="AH435" s="337"/>
      <c r="AI435" s="336" t="s">
        <v>720</v>
      </c>
      <c r="AJ435" s="208"/>
      <c r="AK435" s="208"/>
      <c r="AL435" s="208"/>
      <c r="AM435" s="336" t="s">
        <v>757</v>
      </c>
      <c r="AN435" s="208"/>
      <c r="AO435" s="208"/>
      <c r="AP435" s="337"/>
      <c r="AQ435" s="336" t="s">
        <v>720</v>
      </c>
      <c r="AR435" s="208"/>
      <c r="AS435" s="208"/>
      <c r="AT435" s="337"/>
      <c r="AU435" s="208" t="s">
        <v>720</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720</v>
      </c>
      <c r="AF457" s="201"/>
      <c r="AG457" s="136" t="s">
        <v>233</v>
      </c>
      <c r="AH457" s="137"/>
      <c r="AI457" s="335"/>
      <c r="AJ457" s="335"/>
      <c r="AK457" s="335"/>
      <c r="AL457" s="157"/>
      <c r="AM457" s="335"/>
      <c r="AN457" s="335"/>
      <c r="AO457" s="335"/>
      <c r="AP457" s="157"/>
      <c r="AQ457" s="250" t="s">
        <v>720</v>
      </c>
      <c r="AR457" s="201"/>
      <c r="AS457" s="136" t="s">
        <v>233</v>
      </c>
      <c r="AT457" s="137"/>
      <c r="AU457" s="201" t="s">
        <v>720</v>
      </c>
      <c r="AV457" s="201"/>
      <c r="AW457" s="136" t="s">
        <v>179</v>
      </c>
      <c r="AX457" s="196"/>
      <c r="AY457">
        <f>$AY$456</f>
        <v>1</v>
      </c>
    </row>
    <row r="458" spans="1:51" ht="23.25" customHeight="1" x14ac:dyDescent="0.15">
      <c r="A458" s="190"/>
      <c r="B458" s="187"/>
      <c r="C458" s="181"/>
      <c r="D458" s="187"/>
      <c r="E458" s="338"/>
      <c r="F458" s="339"/>
      <c r="G458" s="107" t="s">
        <v>720</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720</v>
      </c>
      <c r="AC458" s="214"/>
      <c r="AD458" s="214"/>
      <c r="AE458" s="336" t="s">
        <v>720</v>
      </c>
      <c r="AF458" s="208"/>
      <c r="AG458" s="208"/>
      <c r="AH458" s="208"/>
      <c r="AI458" s="336" t="s">
        <v>720</v>
      </c>
      <c r="AJ458" s="208"/>
      <c r="AK458" s="208"/>
      <c r="AL458" s="208"/>
      <c r="AM458" s="336" t="s">
        <v>756</v>
      </c>
      <c r="AN458" s="208"/>
      <c r="AO458" s="208"/>
      <c r="AP458" s="337"/>
      <c r="AQ458" s="336" t="s">
        <v>720</v>
      </c>
      <c r="AR458" s="208"/>
      <c r="AS458" s="208"/>
      <c r="AT458" s="337"/>
      <c r="AU458" s="208" t="s">
        <v>720</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720</v>
      </c>
      <c r="AC459" s="206"/>
      <c r="AD459" s="206"/>
      <c r="AE459" s="336" t="s">
        <v>720</v>
      </c>
      <c r="AF459" s="208"/>
      <c r="AG459" s="208"/>
      <c r="AH459" s="337"/>
      <c r="AI459" s="336" t="s">
        <v>720</v>
      </c>
      <c r="AJ459" s="208"/>
      <c r="AK459" s="208"/>
      <c r="AL459" s="208"/>
      <c r="AM459" s="336" t="s">
        <v>757</v>
      </c>
      <c r="AN459" s="208"/>
      <c r="AO459" s="208"/>
      <c r="AP459" s="337"/>
      <c r="AQ459" s="336" t="s">
        <v>720</v>
      </c>
      <c r="AR459" s="208"/>
      <c r="AS459" s="208"/>
      <c r="AT459" s="337"/>
      <c r="AU459" s="208" t="s">
        <v>720</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720</v>
      </c>
      <c r="AF460" s="208"/>
      <c r="AG460" s="208"/>
      <c r="AH460" s="337"/>
      <c r="AI460" s="336" t="s">
        <v>720</v>
      </c>
      <c r="AJ460" s="208"/>
      <c r="AK460" s="208"/>
      <c r="AL460" s="208"/>
      <c r="AM460" s="336" t="s">
        <v>757</v>
      </c>
      <c r="AN460" s="208"/>
      <c r="AO460" s="208"/>
      <c r="AP460" s="337"/>
      <c r="AQ460" s="336" t="s">
        <v>720</v>
      </c>
      <c r="AR460" s="208"/>
      <c r="AS460" s="208"/>
      <c r="AT460" s="337"/>
      <c r="AU460" s="208" t="s">
        <v>720</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4.75" customHeight="1" x14ac:dyDescent="0.15">
      <c r="A698" s="190"/>
      <c r="B698" s="187"/>
      <c r="C698" s="181"/>
      <c r="D698" s="187"/>
      <c r="E698" s="128" t="s">
        <v>758</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4.75"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27"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745</v>
      </c>
      <c r="AE702" s="342"/>
      <c r="AF702" s="342"/>
      <c r="AG702" s="379" t="s">
        <v>759</v>
      </c>
      <c r="AH702" s="380"/>
      <c r="AI702" s="380"/>
      <c r="AJ702" s="380"/>
      <c r="AK702" s="380"/>
      <c r="AL702" s="380"/>
      <c r="AM702" s="380"/>
      <c r="AN702" s="380"/>
      <c r="AO702" s="380"/>
      <c r="AP702" s="380"/>
      <c r="AQ702" s="380"/>
      <c r="AR702" s="380"/>
      <c r="AS702" s="380"/>
      <c r="AT702" s="380"/>
      <c r="AU702" s="380"/>
      <c r="AV702" s="380"/>
      <c r="AW702" s="380"/>
      <c r="AX702" s="381"/>
    </row>
    <row r="703" spans="1:51" ht="40.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745</v>
      </c>
      <c r="AE703" s="323"/>
      <c r="AF703" s="323"/>
      <c r="AG703" s="104" t="s">
        <v>760</v>
      </c>
      <c r="AH703" s="105"/>
      <c r="AI703" s="105"/>
      <c r="AJ703" s="105"/>
      <c r="AK703" s="105"/>
      <c r="AL703" s="105"/>
      <c r="AM703" s="105"/>
      <c r="AN703" s="105"/>
      <c r="AO703" s="105"/>
      <c r="AP703" s="105"/>
      <c r="AQ703" s="105"/>
      <c r="AR703" s="105"/>
      <c r="AS703" s="105"/>
      <c r="AT703" s="105"/>
      <c r="AU703" s="105"/>
      <c r="AV703" s="105"/>
      <c r="AW703" s="105"/>
      <c r="AX703" s="106"/>
    </row>
    <row r="704" spans="1:51" ht="42.6"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745</v>
      </c>
      <c r="AE704" s="781"/>
      <c r="AF704" s="781"/>
      <c r="AG704" s="168" t="s">
        <v>761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745</v>
      </c>
      <c r="AE705" s="713"/>
      <c r="AF705" s="713"/>
      <c r="AG705" s="128" t="s">
        <v>780</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762</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762</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763</v>
      </c>
      <c r="AE708" s="603"/>
      <c r="AF708" s="603"/>
      <c r="AG708" s="740" t="s">
        <v>757</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745</v>
      </c>
      <c r="AE709" s="323"/>
      <c r="AF709" s="323"/>
      <c r="AG709" s="104" t="s">
        <v>781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763</v>
      </c>
      <c r="AE710" s="323"/>
      <c r="AF710" s="323"/>
      <c r="AG710" s="104" t="s">
        <v>757</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745</v>
      </c>
      <c r="AE711" s="323"/>
      <c r="AF711" s="323"/>
      <c r="AG711" s="104" t="s">
        <v>764</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763</v>
      </c>
      <c r="AE712" s="781"/>
      <c r="AF712" s="781"/>
      <c r="AG712" s="805" t="s">
        <v>783</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763</v>
      </c>
      <c r="AE713" s="323"/>
      <c r="AF713" s="661"/>
      <c r="AG713" s="104" t="s">
        <v>782</v>
      </c>
      <c r="AH713" s="105"/>
      <c r="AI713" s="105"/>
      <c r="AJ713" s="105"/>
      <c r="AK713" s="105"/>
      <c r="AL713" s="105"/>
      <c r="AM713" s="105"/>
      <c r="AN713" s="105"/>
      <c r="AO713" s="105"/>
      <c r="AP713" s="105"/>
      <c r="AQ713" s="105"/>
      <c r="AR713" s="105"/>
      <c r="AS713" s="105"/>
      <c r="AT713" s="105"/>
      <c r="AU713" s="105"/>
      <c r="AV713" s="105"/>
      <c r="AW713" s="105"/>
      <c r="AX713" s="106"/>
    </row>
    <row r="714" spans="1:50" ht="40.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745</v>
      </c>
      <c r="AE714" s="803"/>
      <c r="AF714" s="804"/>
      <c r="AG714" s="734" t="s">
        <v>776</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745</v>
      </c>
      <c r="AE715" s="603"/>
      <c r="AF715" s="654"/>
      <c r="AG715" s="740" t="s">
        <v>765</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745</v>
      </c>
      <c r="AE716" s="625"/>
      <c r="AF716" s="625"/>
      <c r="AG716" s="104" t="s">
        <v>766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745</v>
      </c>
      <c r="AE717" s="323"/>
      <c r="AF717" s="323"/>
      <c r="AG717" s="104" t="s">
        <v>786</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745</v>
      </c>
      <c r="AE718" s="323"/>
      <c r="AF718" s="323"/>
      <c r="AG718" s="130" t="s">
        <v>767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763</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787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768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672</v>
      </c>
      <c r="B737" s="211"/>
      <c r="C737" s="211"/>
      <c r="D737" s="212"/>
      <c r="E737" s="950" t="s">
        <v>736</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397</v>
      </c>
      <c r="B738" s="361"/>
      <c r="C738" s="361"/>
      <c r="D738" s="361"/>
      <c r="E738" s="950" t="s">
        <v>737</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396</v>
      </c>
      <c r="B739" s="361"/>
      <c r="C739" s="361"/>
      <c r="D739" s="361"/>
      <c r="E739" s="950" t="s">
        <v>738</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395</v>
      </c>
      <c r="B740" s="361"/>
      <c r="C740" s="361"/>
      <c r="D740" s="361"/>
      <c r="E740" s="950" t="s">
        <v>739</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394</v>
      </c>
      <c r="B741" s="361"/>
      <c r="C741" s="361"/>
      <c r="D741" s="361"/>
      <c r="E741" s="950" t="s">
        <v>740</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393</v>
      </c>
      <c r="B742" s="361"/>
      <c r="C742" s="361"/>
      <c r="D742" s="361"/>
      <c r="E742" s="950" t="s">
        <v>741</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392</v>
      </c>
      <c r="B743" s="361"/>
      <c r="C743" s="361"/>
      <c r="D743" s="361"/>
      <c r="E743" s="950" t="s">
        <v>742</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391</v>
      </c>
      <c r="B744" s="361"/>
      <c r="C744" s="361"/>
      <c r="D744" s="361"/>
      <c r="E744" s="950" t="s">
        <v>743</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390</v>
      </c>
      <c r="B745" s="361"/>
      <c r="C745" s="361"/>
      <c r="D745" s="361"/>
      <c r="E745" s="987" t="s">
        <v>744</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545</v>
      </c>
      <c r="B746" s="361"/>
      <c r="C746" s="361"/>
      <c r="D746" s="361"/>
      <c r="E746" s="956" t="s">
        <v>711</v>
      </c>
      <c r="F746" s="954"/>
      <c r="G746" s="954"/>
      <c r="H746" s="100" t="str">
        <f>IF(E746="","","-")</f>
        <v>-</v>
      </c>
      <c r="I746" s="954"/>
      <c r="J746" s="954"/>
      <c r="K746" s="100" t="str">
        <f>IF(I746="","","-")</f>
        <v/>
      </c>
      <c r="L746" s="955">
        <v>199</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509</v>
      </c>
      <c r="B747" s="361"/>
      <c r="C747" s="361"/>
      <c r="D747" s="361"/>
      <c r="E747" s="956" t="s">
        <v>711</v>
      </c>
      <c r="F747" s="954"/>
      <c r="G747" s="954"/>
      <c r="H747" s="100" t="str">
        <f>IF(E747="","","-")</f>
        <v>-</v>
      </c>
      <c r="I747" s="954"/>
      <c r="J747" s="954"/>
      <c r="K747" s="100" t="str">
        <f>IF(I747="","","-")</f>
        <v/>
      </c>
      <c r="L747" s="955">
        <v>204</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7.7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7.75" hidden="1"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386</v>
      </c>
      <c r="B787" s="627"/>
      <c r="C787" s="627"/>
      <c r="D787" s="627"/>
      <c r="E787" s="627"/>
      <c r="F787" s="628"/>
      <c r="G787" s="593" t="s">
        <v>769</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361</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770</v>
      </c>
      <c r="H789" s="669"/>
      <c r="I789" s="669"/>
      <c r="J789" s="669"/>
      <c r="K789" s="670"/>
      <c r="L789" s="662" t="s">
        <v>772</v>
      </c>
      <c r="M789" s="663"/>
      <c r="N789" s="663"/>
      <c r="O789" s="663"/>
      <c r="P789" s="663"/>
      <c r="Q789" s="663"/>
      <c r="R789" s="663"/>
      <c r="S789" s="663"/>
      <c r="T789" s="663"/>
      <c r="U789" s="663"/>
      <c r="V789" s="663"/>
      <c r="W789" s="663"/>
      <c r="X789" s="664"/>
      <c r="Y789" s="382">
        <v>8.1</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t="s">
        <v>771</v>
      </c>
      <c r="H790" s="605"/>
      <c r="I790" s="605"/>
      <c r="J790" s="605"/>
      <c r="K790" s="606"/>
      <c r="L790" s="596"/>
      <c r="M790" s="597"/>
      <c r="N790" s="597"/>
      <c r="O790" s="597"/>
      <c r="P790" s="597"/>
      <c r="Q790" s="597"/>
      <c r="R790" s="597"/>
      <c r="S790" s="597"/>
      <c r="T790" s="597"/>
      <c r="U790" s="597"/>
      <c r="V790" s="597"/>
      <c r="W790" s="597"/>
      <c r="X790" s="598"/>
      <c r="Y790" s="599">
        <v>0.8</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30.6"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8.9</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52.5" customHeight="1" x14ac:dyDescent="0.15">
      <c r="A845" s="370">
        <v>1</v>
      </c>
      <c r="B845" s="370">
        <v>1</v>
      </c>
      <c r="C845" s="358" t="s">
        <v>773</v>
      </c>
      <c r="D845" s="343"/>
      <c r="E845" s="343"/>
      <c r="F845" s="343"/>
      <c r="G845" s="343"/>
      <c r="H845" s="343"/>
      <c r="I845" s="343"/>
      <c r="J845" s="344">
        <v>1020001071491</v>
      </c>
      <c r="K845" s="345"/>
      <c r="L845" s="345"/>
      <c r="M845" s="345"/>
      <c r="N845" s="345"/>
      <c r="O845" s="345"/>
      <c r="P845" s="359" t="s">
        <v>774</v>
      </c>
      <c r="Q845" s="346"/>
      <c r="R845" s="346"/>
      <c r="S845" s="346"/>
      <c r="T845" s="346"/>
      <c r="U845" s="346"/>
      <c r="V845" s="346"/>
      <c r="W845" s="346"/>
      <c r="X845" s="346"/>
      <c r="Y845" s="347">
        <v>8.9</v>
      </c>
      <c r="Z845" s="348"/>
      <c r="AA845" s="348"/>
      <c r="AB845" s="349"/>
      <c r="AC845" s="350" t="s">
        <v>777</v>
      </c>
      <c r="AD845" s="351"/>
      <c r="AE845" s="351"/>
      <c r="AF845" s="351"/>
      <c r="AG845" s="351"/>
      <c r="AH845" s="366" t="s">
        <v>778</v>
      </c>
      <c r="AI845" s="367"/>
      <c r="AJ845" s="367"/>
      <c r="AK845" s="367"/>
      <c r="AL845" s="354" t="s">
        <v>779</v>
      </c>
      <c r="AM845" s="355"/>
      <c r="AN845" s="355"/>
      <c r="AO845" s="356"/>
      <c r="AP845" s="357" t="s">
        <v>756</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757</v>
      </c>
      <c r="F1110" s="369"/>
      <c r="G1110" s="369"/>
      <c r="H1110" s="369"/>
      <c r="I1110" s="369"/>
      <c r="J1110" s="344" t="s">
        <v>775</v>
      </c>
      <c r="K1110" s="345"/>
      <c r="L1110" s="345"/>
      <c r="M1110" s="345"/>
      <c r="N1110" s="345"/>
      <c r="O1110" s="345"/>
      <c r="P1110" s="359" t="s">
        <v>757</v>
      </c>
      <c r="Q1110" s="346"/>
      <c r="R1110" s="346"/>
      <c r="S1110" s="346"/>
      <c r="T1110" s="346"/>
      <c r="U1110" s="346"/>
      <c r="V1110" s="346"/>
      <c r="W1110" s="346"/>
      <c r="X1110" s="346"/>
      <c r="Y1110" s="347" t="s">
        <v>757</v>
      </c>
      <c r="Z1110" s="348"/>
      <c r="AA1110" s="348"/>
      <c r="AB1110" s="349"/>
      <c r="AC1110" s="350"/>
      <c r="AD1110" s="351"/>
      <c r="AE1110" s="351"/>
      <c r="AF1110" s="351"/>
      <c r="AG1110" s="351"/>
      <c r="AH1110" s="352" t="s">
        <v>752</v>
      </c>
      <c r="AI1110" s="353"/>
      <c r="AJ1110" s="353"/>
      <c r="AK1110" s="353"/>
      <c r="AL1110" s="354" t="s">
        <v>756</v>
      </c>
      <c r="AM1110" s="355"/>
      <c r="AN1110" s="355"/>
      <c r="AO1110" s="356"/>
      <c r="AP1110" s="357" t="s">
        <v>775</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699" max="49" man="1"/>
    <brk id="735" max="49" man="1"/>
    <brk id="1106"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7" sqref="B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745</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t="s">
        <v>745</v>
      </c>
      <c r="C7" s="13" t="str">
        <f t="shared" si="0"/>
        <v>観光立国</v>
      </c>
      <c r="D7" s="13" t="str">
        <f t="shared" si="8"/>
        <v>観光立国</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観光立国</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t="s">
        <v>745</v>
      </c>
      <c r="C10" s="13" t="str">
        <f t="shared" si="0"/>
        <v>国土強靱化施策</v>
      </c>
      <c r="D10" s="13" t="str">
        <f t="shared" si="8"/>
        <v>観光立国、国土強靱化施策</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観光立国、国土強靱化施策</v>
      </c>
      <c r="F11" s="18" t="s">
        <v>118</v>
      </c>
      <c r="G11" s="17"/>
      <c r="H11" s="13" t="str">
        <f t="shared" si="1"/>
        <v/>
      </c>
      <c r="I11" s="13" t="str">
        <f t="shared" si="5"/>
        <v>一般会計</v>
      </c>
      <c r="K11" s="14" t="s">
        <v>111</v>
      </c>
      <c r="L11" s="15" t="s">
        <v>745</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観光立国、国土強靱化施策</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観光立国、国土強靱化施策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観光立国、国土強靱化施策</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観光立国、国土強靱化施策</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観光立国、国土強靱化施策</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観光立国、国土強靱化施策</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観光立国、国土強靱化施策</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観光立国、国土強靱化施策</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観光立国、国土強靱化施策</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観光立国、国土強靱化施策</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観光立国、国土強靱化施策</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観光立国、国土強靱化施策</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観光立国、国土強靱化施策</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観光立国、国土強靱化施策</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390</v>
      </c>
      <c r="AF2" s="1026"/>
      <c r="AG2" s="1026"/>
      <c r="AH2" s="1026"/>
      <c r="AI2" s="1026" t="s">
        <v>412</v>
      </c>
      <c r="AJ2" s="1026"/>
      <c r="AK2" s="1026"/>
      <c r="AL2" s="556"/>
      <c r="AM2" s="1026" t="s">
        <v>509</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390</v>
      </c>
      <c r="AF9" s="1026"/>
      <c r="AG9" s="1026"/>
      <c r="AH9" s="1026"/>
      <c r="AI9" s="1026" t="s">
        <v>412</v>
      </c>
      <c r="AJ9" s="1026"/>
      <c r="AK9" s="1026"/>
      <c r="AL9" s="556"/>
      <c r="AM9" s="1026" t="s">
        <v>509</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390</v>
      </c>
      <c r="AF16" s="1026"/>
      <c r="AG16" s="1026"/>
      <c r="AH16" s="1026"/>
      <c r="AI16" s="1026" t="s">
        <v>412</v>
      </c>
      <c r="AJ16" s="1026"/>
      <c r="AK16" s="1026"/>
      <c r="AL16" s="556"/>
      <c r="AM16" s="1026" t="s">
        <v>509</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390</v>
      </c>
      <c r="AF23" s="1026"/>
      <c r="AG23" s="1026"/>
      <c r="AH23" s="1026"/>
      <c r="AI23" s="1026" t="s">
        <v>412</v>
      </c>
      <c r="AJ23" s="1026"/>
      <c r="AK23" s="1026"/>
      <c r="AL23" s="556"/>
      <c r="AM23" s="1026" t="s">
        <v>509</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390</v>
      </c>
      <c r="AF30" s="1026"/>
      <c r="AG30" s="1026"/>
      <c r="AH30" s="1026"/>
      <c r="AI30" s="1026" t="s">
        <v>412</v>
      </c>
      <c r="AJ30" s="1026"/>
      <c r="AK30" s="1026"/>
      <c r="AL30" s="556"/>
      <c r="AM30" s="1026" t="s">
        <v>509</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390</v>
      </c>
      <c r="AF37" s="1026"/>
      <c r="AG37" s="1026"/>
      <c r="AH37" s="1026"/>
      <c r="AI37" s="1026" t="s">
        <v>412</v>
      </c>
      <c r="AJ37" s="1026"/>
      <c r="AK37" s="1026"/>
      <c r="AL37" s="556"/>
      <c r="AM37" s="1026" t="s">
        <v>509</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390</v>
      </c>
      <c r="AF44" s="1026"/>
      <c r="AG44" s="1026"/>
      <c r="AH44" s="1026"/>
      <c r="AI44" s="1026" t="s">
        <v>412</v>
      </c>
      <c r="AJ44" s="1026"/>
      <c r="AK44" s="1026"/>
      <c r="AL44" s="556"/>
      <c r="AM44" s="1026" t="s">
        <v>509</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390</v>
      </c>
      <c r="AF51" s="1026"/>
      <c r="AG51" s="1026"/>
      <c r="AH51" s="1026"/>
      <c r="AI51" s="1026" t="s">
        <v>412</v>
      </c>
      <c r="AJ51" s="1026"/>
      <c r="AK51" s="1026"/>
      <c r="AL51" s="556"/>
      <c r="AM51" s="1026" t="s">
        <v>509</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390</v>
      </c>
      <c r="AF58" s="1026"/>
      <c r="AG58" s="1026"/>
      <c r="AH58" s="1026"/>
      <c r="AI58" s="1026" t="s">
        <v>412</v>
      </c>
      <c r="AJ58" s="1026"/>
      <c r="AK58" s="1026"/>
      <c r="AL58" s="556"/>
      <c r="AM58" s="1026" t="s">
        <v>509</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390</v>
      </c>
      <c r="AF65" s="1026"/>
      <c r="AG65" s="1026"/>
      <c r="AH65" s="1026"/>
      <c r="AI65" s="1026" t="s">
        <v>412</v>
      </c>
      <c r="AJ65" s="1026"/>
      <c r="AK65" s="1026"/>
      <c r="AL65" s="556"/>
      <c r="AM65" s="1026" t="s">
        <v>509</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2021-05-19T02:13:11Z</cp:lastPrinted>
  <dcterms:created xsi:type="dcterms:W3CDTF">2012-03-13T00:50:25Z</dcterms:created>
  <dcterms:modified xsi:type="dcterms:W3CDTF">2021-06-21T01:57:51Z</dcterms:modified>
</cp:coreProperties>
</file>