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2970"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417" i="3"/>
  <c r="AY459" i="3"/>
  <c r="AY604" i="3"/>
  <c r="AY645" i="3"/>
  <c r="AY50" i="3"/>
  <c r="AY213" i="3"/>
  <c r="AY235" i="3"/>
  <c r="AY271"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<sst xmlns="http://schemas.openxmlformats.org/spreadsheetml/2006/main" count="3121" uniqueCount="799">
  <si>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</si>
  <si>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</si>
  <si>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</si>
  <si>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</si>
  <si>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</si>
  <si>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</si>
  <si>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</si>
  <si>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</si>
  <si>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</si>
  <si>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</si>
  <si>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</si>
  <si>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</si>
  <si>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</si>
  <si>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</si>
  <si>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</si>
  <si>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</si>
  <si>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</si>
  <si>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</si>
  <si>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</si>
  <si>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</si>
  <si>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</si>
  <si>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</si>
  <si>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</si>
  <si>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</si>
  <si>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</si>
  <si>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</si>
  <si>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</si>
  <si>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</si>
  <si>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</si>
  <si>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</si>
  <si>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</si>
  <si>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</si>
  <si>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</si>
  <si>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</si>
  <si>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</si>
  <si>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</si>
  <si>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</si>
  <si>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</si>
  <si>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</si>
  <si>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</si>
  <si>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</si>
  <si>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</si>
  <si>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</si>
  <si>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</si>
  <si>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</si>
  <si>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</si>
  <si>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</si>
  <si>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</si>
  <si>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</si>
  <si>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</si>
  <si>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</si>
  <si>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</si>
  <si>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</si>
  <si>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</si>
  <si>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</si>
  <si>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</si>
  <si>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</si>
  <si>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</si>
  <si>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</si>
  <si>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</si>
  <si>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</si>
  <si>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</si>
  <si>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</si>
  <si>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</si>
  <si>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</si>
  <si>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</si>
  <si>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</si>
  <si>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</si>
  <si>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</si>
  <si>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</si>
  <si>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</si>
  <si>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</si>
  <si>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</si>
  <si>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</si>
  <si>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</si>
  <si>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</si>
  <si>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</si>
  <si>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</si>
  <si>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</si>
  <si>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</si>
  <si>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</si>
  <si>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</si>
  <si>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</si>
  <si>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</si>
  <si>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</si>
  <si>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</si>
  <si>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</si>
  <si>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</si>
  <si>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</si>
  <si>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</si>
  <si>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</si>
  <si>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</si>
  <si>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</si>
  <si>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</si>
  <si>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</si>
  <si>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</si>
  <si>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</si>
  <si>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</si>
  <si>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</si>
  <si>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</si>
  <si>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</si>
  <si>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</si>
  <si>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</si>
  <si>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</si>
  <si>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</si>
  <si>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</si>
  <si>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</si>
  <si>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</si>
  <si>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</si>
  <si>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</si>
  <si>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</si>
  <si>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</si>
  <si>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</si>
  <si>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</si>
  <si>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</si>
  <si>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</si>
  <si>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</si>
  <si>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</si>
  <si>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</si>
  <si>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</si>
  <si>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</si>
  <si>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</si>
  <si>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</si>
  <si>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</si>
  <si>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</si>
  <si>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</si>
  <si>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</si>
  <si>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</si>
  <si>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</si>
  <si>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</si>
  <si>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</si>
  <si>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</si>
  <si>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</si>
  <si>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</si>
  <si>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</si>
  <si>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</si>
  <si>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</si>
  <si>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</si>
  <si>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</si>
  <si>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</si>
  <si>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</si>
  <si>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</si>
  <si>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</si>
  <si>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</si>
  <si>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</si>
  <si>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</si>
  <si>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</si>
  <si>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</si>
  <si>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</si>
  <si>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</si>
  <si>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</si>
  <si>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</si>
  <si>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</si>
  <si>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</si>
  <si>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</si>
  <si>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</si>
  <si>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</si>
  <si>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</si>
  <si>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</si>
  <si>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</si>
  <si>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</si>
  <si>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</si>
  <si>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</si>
  <si>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</si>
  <si>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</si>
  <si>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</si>
  <si>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</si>
  <si>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</si>
  <si>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</si>
  <si>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</si>
  <si>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</si>
  <si>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</si>
  <si>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</si>
  <si>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</si>
  <si>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</si>
  <si>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</si>
  <si>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</si>
  <si>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</si>
  <si>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</si>
  <si>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</si>
  <si>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</si>
  <si>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</si>
  <si>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</si>
  <si>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</si>
  <si>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</si>
  <si>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</si>
  <si>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</si>
  <si>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</si>
  <si>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</si>
  <si>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</si>
  <si>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</si>
  <si>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</si>
  <si>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</si>
  <si>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</si>
  <si>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</si>
  <si>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</si>
  <si>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</si>
  <si>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</si>
  <si>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</si>
  <si>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</si>
  <si>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</si>
  <si>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</si>
  <si>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</si>
  <si>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</si>
  <si>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</si>
  <si>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</si>
  <si>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</si>
  <si>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</si>
  <si>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</si>
  <si>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</si>
  <si>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</si>
  <si>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</si>
  <si>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</si>
  <si>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</si>
  <si>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</si>
  <si>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</si>
  <si>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</si>
  <si>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</si>
  <si>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</si>
  <si>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</si>
  <si>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</si>
  <si>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</si>
  <si>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</si>
  <si>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</si>
  <si>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</si>
  <si>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</si>
  <si>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</si>
  <si>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</si>
  <si>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</si>
  <si>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</si>
  <si>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</si>
  <si>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</si>
  <si>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</si>
  <si>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</si>
  <si>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</si>
  <si>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</si>
  <si>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</si>
  <si>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</si>
  <si>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</si>
  <si>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</si>
  <si>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</si>
  <si>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</si>
  <si>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</si>
  <si>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</si>
  <si>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</si>
  <si>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</si>
  <si>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</si>
  <si>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</si>
  <si>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</si>
  <si>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</si>
  <si>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</si>
  <si>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</si>
  <si>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</si>
  <si>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</si>
  <si>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</si>
  <si>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</si>
  <si>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</si>
  <si>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</si>
  <si>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</si>
  <si>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</si>
  <si>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</si>
  <si>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</si>
  <si>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</si>
  <si>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</si>
  <si>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</si>
  <si>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</si>
  <si>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</si>
  <si>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</si>
  <si>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</si>
  <si>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</si>
  <si>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</si>
  <si>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</si>
  <si>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</si>
  <si>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</si>
  <si>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</si>
  <si>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</si>
  <si>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</si>
  <si>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</si>
  <si>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</si>
  <si>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</si>
  <si>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</si>
  <si>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</si>
  <si>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</si>
  <si>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</si>
  <si>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</si>
  <si>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</si>
  <si>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</si>
  <si>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</si>
  <si>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</si>
  <si>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</si>
  <si>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</si>
  <si>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</si>
  <si>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</si>
  <si>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</si>
  <si>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</si>
  <si>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</si>
  <si>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</si>
  <si>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</si>
  <si>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</si>
  <si>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</si>
  <si>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</si>
  <si>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</si>
  <si>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</si>
  <si>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</si>
  <si>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</si>
  <si>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</si>
  <si>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</si>
  <si>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</si>
  <si>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</si>
  <si>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</si>
  <si>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</si>
  <si>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</si>
  <si>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</si>
  <si>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</si>
  <si>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</si>
  <si>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</si>
  <si>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</si>
  <si>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</si>
  <si>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</si>
  <si>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</si>
  <si>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</si>
  <si>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</si>
  <si>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</si>
  <si>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</si>
  <si>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</si>
  <si>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</si>
  <si>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</si>
  <si>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</si>
  <si>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</si>
  <si>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</si>
  <si>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</si>
  <si>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</si>
  <si>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</si>
  <si>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</si>
  <si>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</si>
  <si>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</si>
  <si>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</si>
  <si>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</si>
  <si>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</si>
  <si>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</si>
  <si>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</si>
  <si>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</si>
  <si>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</si>
  <si>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</si>
  <si>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</si>
  <si>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</si>
  <si>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</si>
  <si>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</si>
  <si>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</si>
  <si>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</si>
  <si>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</si>
  <si>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</si>
  <si>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</si>
  <si>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</si>
  <si>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</si>
  <si>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</si>
  <si>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</si>
  <si>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</si>
  <si>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</si>
  <si>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</si>
  <si>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</si>
  <si>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</si>
  <si>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</si>
  <si>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</si>
  <si>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</si>
  <si>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</si>
  <si>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</si>
  <si>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</si>
  <si>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</si>
  <si>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</si>
  <si>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</si>
  <si>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</si>
  <si>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</si>
  <si>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</si>
  <si>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</si>
  <si>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</si>
  <si>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</si>
  <si>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</si>
  <si>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</si>
  <si>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</si>
  <si>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</si>
  <si>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</si>
  <si>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</si>
  <si>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</si>
  <si>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</si>
  <si>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</si>
  <si>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</si>
  <si>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</si>
  <si>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</si>
  <si>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</si>
  <si>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</si>
  <si>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</si>
  <si>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</si>
  <si>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</si>
  <si>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</si>
  <si>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</si>
  <si>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</si>
  <si>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</si>
  <si>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</si>
  <si>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</si>
  <si>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</si>
  <si>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</si>
  <si>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</si>
  <si>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</si>
  <si>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</si>
  <si>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</si>
  <si>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</si>
  <si>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</si>
  <si>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</si>
  <si>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</si>
  <si>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</si>
  <si>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</si>
  <si>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</si>
  <si>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</si>
  <si>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</si>
  <si>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</si>
  <si>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</si>
  <si>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</si>
  <si>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</si>
  <si>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</si>
  <si>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</si>
  <si>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</si>
  <si>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</si>
  <si>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</si>
  <si>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</si>
  <si>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</si>
  <si>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</si>
  <si>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</si>
  <si>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</si>
  <si>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</si>
  <si>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</si>
  <si>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</si>
  <si>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</si>
  <si>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</si>
  <si>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</si>
  <si>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</si>
  <si>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</si>
  <si>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</si>
  <si>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</si>
  <si>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</si>
  <si>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</si>
  <si>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</si>
  <si>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</si>
  <si>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</si>
  <si>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</si>
  <si>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</si>
  <si>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</si>
  <si>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</si>
  <si>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</si>
  <si>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</si>
  <si>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</si>
  <si>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</si>
  <si>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</si>
  <si>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</si>
  <si>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</si>
  <si>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</si>
  <si>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</si>
  <si>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</si>
  <si>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</si>
  <si>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</si>
  <si>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</si>
  <si>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</si>
  <si>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</si>
  <si>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</si>
  <si>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</si>
  <si>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</si>
  <si>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</si>
  <si>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</si>
  <si>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</si>
  <si>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</si>
  <si>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</si>
  <si>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</si>
  <si>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</si>
  <si>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</si>
  <si>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</si>
  <si>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</si>
  <si>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</si>
  <si>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</si>
  <si>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</si>
  <si>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</si>
  <si>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</si>
  <si>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</si>
  <si>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</si>
  <si>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</si>
  <si>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</si>
  <si>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</si>
  <si>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</si>
  <si>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</si>
  <si>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</si>
  <si>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</si>
  <si>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</si>
  <si>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</si>
  <si>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</si>
  <si>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</si>
  <si>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</si>
  <si>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</si>
  <si>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</si>
  <si>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</si>
  <si>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</si>
  <si>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</si>
  <si>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</si>
  <si>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</si>
  <si>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</si>
  <si>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</si>
  <si>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</si>
  <si>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</si>
  <si>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</si>
  <si>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</si>
  <si>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</si>
  <si>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</si>
  <si>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</si>
  <si>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</si>
  <si>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</si>
  <si>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</si>
  <si>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</si>
  <si>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</si>
  <si>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</si>
  <si>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</si>
  <si>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</si>
  <si>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</si>
  <si>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</si>
  <si>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</si>
  <si>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</si>
  <si>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</si>
  <si>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</si>
  <si>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</si>
  <si>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</si>
  <si>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</si>
  <si>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</si>
  <si>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</si>
  <si>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</si>
  <si>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</si>
  <si>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</si>
  <si>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</si>
  <si>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</si>
  <si>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</si>
  <si>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</si>
  <si>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</si>
  <si>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</si>
  <si>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</si>
  <si>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</si>
  <si>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</si>
  <si>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</si>
  <si>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</si>
  <si>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</si>
  <si>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</si>
  <si>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</si>
  <si>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</si>
  <si>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</si>
  <si>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</si>
  <si>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</si>
  <si>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</si>
  <si>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</si>
  <si>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</si>
  <si>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</si>
  <si>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</si>
  <si>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</si>
  <si>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</si>
  <si>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</si>
  <si>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</si>
  <si>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</si>
  <si>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</si>
  <si>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</si>
  <si>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</si>
  <si>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</si>
  <si>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</si>
  <si>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</si>
  <si>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</si>
  <si>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</si>
  <si>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</si>
  <si>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</si>
  <si>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</si>
  <si>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</si>
  <si>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</si>
  <si>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</si>
  <si>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</si>
  <si>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</si>
  <si>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</si>
  <si>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</si>
  <si>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</si>
  <si>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</si>
  <si>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</si>
  <si>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</si>
  <si>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</si>
  <si>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</si>
  <si>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</si>
  <si>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</si>
  <si>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</si>
  <si>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</si>
  <si>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</si>
  <si>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</si>
  <si>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</si>
  <si>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</si>
  <si>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</si>
  <si>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</si>
  <si>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</si>
  <si>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</si>
  <si>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</si>
  <si>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</si>
  <si>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</si>
  <si>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</si>
  <si>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</si>
  <si>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</si>
  <si>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</si>
  <si>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</si>
  <si>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</si>
  <si>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</si>
  <si>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</si>
  <si>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</si>
  <si>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</si>
  <si>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</si>
  <si>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</si>
  <si>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</si>
  <si>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</si>
  <si>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</si>
  <si>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</si>
  <si>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</si>
  <si>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</si>
  <si>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</si>
  <si>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</si>
  <si>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</si>
  <si>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</si>
  <si>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</si>
  <si>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</si>
  <si>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</si>
  <si>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</si>
  <si>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</si>
  <si>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</si>
  <si>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</si>
  <si>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</si>
  <si>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</si>
  <si>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</si>
  <si>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</si>
  <si>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</si>
  <si>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</si>
  <si>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</si>
  <si>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</si>
  <si>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</si>
  <si>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</si>
  <si>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</si>
  <si>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</si>
  <si>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</si>
  <si>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</si>
  <si>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</si>
  <si>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</si>
  <si>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</si>
  <si>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</si>
  <si>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</si>
  <si>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</si>
  <si>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</si>
  <si>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</si>
  <si>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</si>
  <si>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</si>
  <si>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</si>
  <si>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</si>
  <si>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</si>
  <si>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</si>
  <si>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</si>
  <si>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</si>
  <si>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</si>
  <si>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</si>
  <si>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</si>
  <si>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</si>
  <si>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</si>
  <si>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</si>
  <si>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</si>
  <si>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</si>
  <si>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</si>
  <si>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</si>
  <si>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</si>
  <si>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</si>
  <si>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</si>
  <si>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</si>
  <si>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</si>
  <si>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</si>
  <si>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</si>
  <si>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</si>
  <si>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</si>
  <si>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</si>
  <si>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</si>
  <si>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</si>
  <si>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</si>
  <si>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</si>
  <si>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</si>
  <si>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</si>
  <si>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</si>
  <si>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</si>
  <si>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</si>
  <si>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</si>
  <si>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</si>
  <si>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</si>
  <si>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</si>
  <si>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</si>
  <si>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</si>
  <si>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</si>
  <si>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</si>
  <si>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</si>
  <si>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</si>
  <si>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</si>
  <si>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</si>
  <si>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</si>
  <si>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</si>
  <si>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</si>
  <si>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</si>
  <si>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</si>
  <si>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</si>
  <si>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</si>
  <si>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</si>
  <si>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</si>
  <si>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</si>
  <si>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</si>
  <si>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</si>
  <si>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</si>
  <si>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</si>
  <si>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災害等廃棄物処理事業費補助金</t>
  </si>
  <si>
    <t>環境再生・資源循環局</t>
  </si>
  <si>
    <t>廃棄物適正処理推進課長　名倉良雄</t>
  </si>
  <si>
    <t>昭和49年度</t>
  </si>
  <si>
    <t>終了予定なし</t>
  </si>
  <si>
    <t>廃棄物適正処理推進課</t>
  </si>
  <si>
    <t>廃棄物の処理及び清掃に関する法律第22条</t>
  </si>
  <si>
    <t>-</t>
  </si>
  <si>
    <t>　災害（暴風、豪雨、洪水、高潮、津波その他の異常な天然現象により生ずる災害）及びその他の事由により特に必要となった廃棄物を安全かつ適正に処理することにより、地域住民の生活環境の保全を図ることを目的としている。</t>
  </si>
  <si>
    <t>災害等の発生は予め予見できないため、定量的な成果目標の設定は困難である。</t>
  </si>
  <si>
    <t>全ての被災市町村において災害廃棄物の処理を完了する</t>
  </si>
  <si>
    <t>市町村数</t>
  </si>
  <si>
    <t>事業完了件数（累計）
（平成30年度発生災害）</t>
  </si>
  <si>
    <t>事業完了件数（累計）
（令和元年度発生災害）</t>
  </si>
  <si>
    <t>事業実施主体数</t>
  </si>
  <si>
    <t>執行額をX（百万円）、事業を実施している主体数をYとする。</t>
    <phoneticPr fontId="5"/>
  </si>
  <si>
    <t>百万円</t>
  </si>
  <si>
    <t>　　X/Y</t>
    <phoneticPr fontId="5"/>
  </si>
  <si>
    <t>16,370/144</t>
  </si>
  <si>
    <t>28,596/167</t>
  </si>
  <si>
    <t>／　　　　　　　　　　　　　　</t>
    <phoneticPr fontId="5"/>
  </si>
  <si>
    <t>／　　　　　　　　　　　　　　</t>
    <phoneticPr fontId="5"/>
  </si>
  <si>
    <t>４．廃棄物・リサイクル対策の推進</t>
  </si>
  <si>
    <t>127</t>
  </si>
  <si>
    <t>119</t>
  </si>
  <si>
    <t>121</t>
  </si>
  <si>
    <t>158</t>
  </si>
  <si>
    <t>156</t>
  </si>
  <si>
    <t>161</t>
  </si>
  <si>
    <t>152</t>
  </si>
  <si>
    <t>165</t>
  </si>
  <si>
    <t>163</t>
  </si>
  <si>
    <t>○</t>
  </si>
  <si>
    <t>（１）ごみ処理
市町村（一部事務組合、広域連合、特別区を含む。）が行う、災害その他の事由のために実施した生活環境保全上、特に必要とされる廃棄物の収集、運搬及び処分に係る事業
（２）し尿処理
市町村（一部事務組合、広域連合、特別区を含む。）が行う、特に必要と認めた仮設便所、集団避難所等により排出されたし尿の収集、運搬及び処理に係る事業（災害救助法に基づく避難所の開設期間内のものに限る。）に要する費用に対する補助。
補助率：　１／２</t>
    <rPh sb="24" eb="27">
      <t>トクベツク</t>
    </rPh>
    <rPh sb="111" eb="114">
      <t>トクベツク</t>
    </rPh>
    <phoneticPr fontId="5"/>
  </si>
  <si>
    <t>事業完了件数（累計）
（令和２年度発生災害）</t>
    <phoneticPr fontId="5"/>
  </si>
  <si>
    <t>-</t>
    <phoneticPr fontId="5"/>
  </si>
  <si>
    <t>-</t>
    <phoneticPr fontId="5"/>
  </si>
  <si>
    <t>災害により発生した廃棄物等を迅速かつ適切に処理し、被災地の復興に資するため、社会のニーズは反映されている。</t>
  </si>
  <si>
    <t>災害により発生した廃棄物等を迅速かつ適切に処理し、被災地の復興に資するため、国が実施すべき事業である。</t>
  </si>
  <si>
    <t>災害により発生した廃棄物等を迅速かつ適切に処理し、被災地の復興に資するため、優先度は極めて高い。</t>
  </si>
  <si>
    <t>無</t>
  </si>
  <si>
    <t>受益者（市町村等）の負担は、法令等に基づき定められた国費率に従っている。</t>
  </si>
  <si>
    <t>災害の規模や事業の内容によって必要なコストは様々であるが、適切に対応している。</t>
  </si>
  <si>
    <t>‐</t>
  </si>
  <si>
    <t>対象地域や補助対象事業を限定して支出を行っている。</t>
  </si>
  <si>
    <t>大規模災害により家屋解体工事等に不測の日数を要したもの。</t>
    <rPh sb="0" eb="3">
      <t>ダイキボ</t>
    </rPh>
    <rPh sb="3" eb="5">
      <t>サイガイ</t>
    </rPh>
    <rPh sb="8" eb="10">
      <t>カオク</t>
    </rPh>
    <rPh sb="10" eb="12">
      <t>カイタイ</t>
    </rPh>
    <rPh sb="12" eb="14">
      <t>コウジ</t>
    </rPh>
    <rPh sb="14" eb="15">
      <t>トウ</t>
    </rPh>
    <rPh sb="16" eb="18">
      <t>フソク</t>
    </rPh>
    <rPh sb="19" eb="21">
      <t>ニッスウ</t>
    </rPh>
    <rPh sb="22" eb="23">
      <t>ヨウ</t>
    </rPh>
    <phoneticPr fontId="5"/>
  </si>
  <si>
    <t>補助目的どおりの活用がなされている。</t>
  </si>
  <si>
    <t>対象地域や補助対象事業を限定して支出を行っている。</t>
    <phoneticPr fontId="5"/>
  </si>
  <si>
    <t>各省においても所管する施設等に係る災害復旧事業があるが、本事業とは適切に役割分担を行っている。</t>
    <phoneticPr fontId="5"/>
  </si>
  <si>
    <t>災害の発生時において、災害廃棄物処理事業を実施する市町村と調整を行い、補助を行っている。</t>
    <phoneticPr fontId="5"/>
  </si>
  <si>
    <t>引き続き、補助対象事業の限定及び使途の把握等、適正な執行に努めていく。</t>
    <phoneticPr fontId="5"/>
  </si>
  <si>
    <t>災害廃棄物の発生量が見込みよりも少なったことで、処分費用が見込みを下回ったため。</t>
    <rPh sb="0" eb="2">
      <t>サイガイ</t>
    </rPh>
    <rPh sb="2" eb="5">
      <t>ハイキブツ</t>
    </rPh>
    <rPh sb="6" eb="8">
      <t>ハッセイ</t>
    </rPh>
    <rPh sb="8" eb="9">
      <t>リョウ</t>
    </rPh>
    <rPh sb="10" eb="12">
      <t>ミコ</t>
    </rPh>
    <rPh sb="16" eb="17">
      <t>スク</t>
    </rPh>
    <rPh sb="24" eb="26">
      <t>ショブン</t>
    </rPh>
    <rPh sb="26" eb="28">
      <t>ヒヨウ</t>
    </rPh>
    <rPh sb="29" eb="31">
      <t>ミコ</t>
    </rPh>
    <rPh sb="33" eb="35">
      <t>シタマワ</t>
    </rPh>
    <phoneticPr fontId="5"/>
  </si>
  <si>
    <t>＜達成手段の概要＞
　市町村が実施した災害廃棄物及び漂着ごみの収集・運搬・処分に係る事業に対し補助を行う。
＜達成手段の目標＞
　災害等により発生した廃棄物を安全かつ適正に処理することにより、地域住民の生活環境の保全を図る。
＜施策の達成すべき目標（測定指標）への寄与の内容＞
　一般廃棄物の適正処理の推進</t>
    <phoneticPr fontId="5"/>
  </si>
  <si>
    <t>A.いわき市</t>
    <rPh sb="5" eb="6">
      <t>シ</t>
    </rPh>
    <phoneticPr fontId="5"/>
  </si>
  <si>
    <t>ごみ処理費</t>
    <rPh sb="2" eb="4">
      <t>ショリ</t>
    </rPh>
    <rPh sb="4" eb="5">
      <t>ヒ</t>
    </rPh>
    <phoneticPr fontId="5"/>
  </si>
  <si>
    <t>災害廃棄物の収集、運搬及び処理</t>
    <rPh sb="0" eb="2">
      <t>サイガイ</t>
    </rPh>
    <rPh sb="2" eb="5">
      <t>ハイキブツ</t>
    </rPh>
    <rPh sb="6" eb="8">
      <t>シュウシュウ</t>
    </rPh>
    <rPh sb="9" eb="11">
      <t>ウンパン</t>
    </rPh>
    <rPh sb="11" eb="12">
      <t>オヨ</t>
    </rPh>
    <rPh sb="13" eb="15">
      <t>ショリ</t>
    </rPh>
    <phoneticPr fontId="5"/>
  </si>
  <si>
    <t>いわき市</t>
    <rPh sb="3" eb="4">
      <t>シ</t>
    </rPh>
    <phoneticPr fontId="5"/>
  </si>
  <si>
    <t>長野市</t>
    <rPh sb="0" eb="3">
      <t>ナガノシ</t>
    </rPh>
    <phoneticPr fontId="5"/>
  </si>
  <si>
    <t>人吉市</t>
    <rPh sb="0" eb="2">
      <t>ヒトヨシ</t>
    </rPh>
    <rPh sb="2" eb="3">
      <t>シ</t>
    </rPh>
    <phoneticPr fontId="5"/>
  </si>
  <si>
    <t>大崎市</t>
    <rPh sb="0" eb="3">
      <t>オオサキシ</t>
    </rPh>
    <phoneticPr fontId="5"/>
  </si>
  <si>
    <t>丸森町</t>
    <rPh sb="0" eb="2">
      <t>マルモリ</t>
    </rPh>
    <rPh sb="2" eb="3">
      <t>マチ</t>
    </rPh>
    <phoneticPr fontId="5"/>
  </si>
  <si>
    <t>郡山市</t>
    <rPh sb="0" eb="3">
      <t>コオリヤマシ</t>
    </rPh>
    <phoneticPr fontId="5"/>
  </si>
  <si>
    <t>角田市</t>
    <rPh sb="0" eb="2">
      <t>カクタ</t>
    </rPh>
    <rPh sb="2" eb="3">
      <t>シ</t>
    </rPh>
    <phoneticPr fontId="5"/>
  </si>
  <si>
    <t>須賀川市</t>
    <rPh sb="0" eb="1">
      <t>ス</t>
    </rPh>
    <rPh sb="1" eb="2">
      <t>ガ</t>
    </rPh>
    <rPh sb="2" eb="3">
      <t>カワ</t>
    </rPh>
    <rPh sb="3" eb="4">
      <t>シ</t>
    </rPh>
    <phoneticPr fontId="5"/>
  </si>
  <si>
    <t>鋸南町</t>
    <rPh sb="0" eb="2">
      <t>キョナン</t>
    </rPh>
    <rPh sb="2" eb="3">
      <t>マチ</t>
    </rPh>
    <phoneticPr fontId="5"/>
  </si>
  <si>
    <t>大子町</t>
    <rPh sb="0" eb="2">
      <t>ダイゴ</t>
    </rPh>
    <rPh sb="2" eb="3">
      <t>マチ</t>
    </rPh>
    <phoneticPr fontId="5"/>
  </si>
  <si>
    <t>災害により発生した廃棄物の収集、運搬及び処分</t>
    <rPh sb="0" eb="2">
      <t>サイガイ</t>
    </rPh>
    <rPh sb="5" eb="7">
      <t>ハッセイ</t>
    </rPh>
    <rPh sb="9" eb="12">
      <t>ハイキブツ</t>
    </rPh>
    <rPh sb="13" eb="15">
      <t>シュウシュウ</t>
    </rPh>
    <rPh sb="16" eb="18">
      <t>ウンパン</t>
    </rPh>
    <rPh sb="18" eb="19">
      <t>オヨ</t>
    </rPh>
    <rPh sb="20" eb="22">
      <t>ショブン</t>
    </rPh>
    <phoneticPr fontId="5"/>
  </si>
  <si>
    <t>補助金等交付</t>
  </si>
  <si>
    <t>-</t>
    <phoneticPr fontId="5"/>
  </si>
  <si>
    <t>-</t>
    <phoneticPr fontId="5"/>
  </si>
  <si>
    <t>-</t>
    <phoneticPr fontId="5"/>
  </si>
  <si>
    <t>－</t>
    <phoneticPr fontId="5"/>
  </si>
  <si>
    <t>－</t>
    <phoneticPr fontId="5"/>
  </si>
  <si>
    <t>災害及びその他の事由により生じた廃棄物を安全かつ適正に処理し、地域住民の生活環境の保全を図る。
平成30年度～令和２年度においても、災害等により生じた廃棄物の処理に適切に対応している。</t>
    <rPh sb="48" eb="50">
      <t>ヘイセイ</t>
    </rPh>
    <rPh sb="52" eb="53">
      <t>ネン</t>
    </rPh>
    <rPh sb="54" eb="55">
      <t>ネンド</t>
    </rPh>
    <phoneticPr fontId="5"/>
  </si>
  <si>
    <t>30,129/235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</si>
  <si>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</si>
  <si>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</si>
  <si>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</si>
  <si>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</si>
  <si>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</si>
  <si>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</si>
  <si>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</si>
  <si>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</si>
  <si>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</si>
  <si>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交付要綱等に基づき、事業の内容や補助対象範囲の根拠等を確認している。</t>
    <rPh sb="0" eb="2">
      <t>コウフ</t>
    </rPh>
    <rPh sb="2" eb="4">
      <t>ヨウコウ</t>
    </rPh>
    <rPh sb="4" eb="5">
      <t>トウ</t>
    </rPh>
    <rPh sb="10" eb="12">
      <t>ジギョウ</t>
    </rPh>
    <rPh sb="16" eb="18">
      <t>ホジョ</t>
    </rPh>
    <rPh sb="18" eb="20">
      <t>タイショウ</t>
    </rPh>
    <rPh sb="20" eb="22">
      <t>ハンイ</t>
    </rPh>
    <rPh sb="23" eb="25">
      <t>コンキョ</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</si>
</sst>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152400</xdr:colOff>
      <xdr:row>748</xdr:row>
      <xdr:rowOff>217714</xdr:rowOff>
    </xdr:from>
    <xdr:to>
      <xdr:col>33</xdr:col>
      <xdr:colOff>142042</xdr:colOff>
      <xdr:row>751</xdr:row>
      <xdr:rowOff>69384</xdr:rowOff>
    </xdr:to>
    <xdr:sp macro="" textlink="">
      <xdr:nvSpPr>
        <xdr:cNvPr id="2" name="テキスト ボックス 1"/>
        <xdr:cNvSpPr txBox="1"/>
      </xdr:nvSpPr>
      <xdr:spPr>
        <a:xfrm>
          <a:off x="3668486" y="233934000"/>
          <a:ext cx="2580442" cy="92935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30,129</a:t>
          </a:r>
          <a:r>
            <a:rPr kumimoji="1" lang="ja-JP" altLang="en-US" sz="1100">
              <a:latin typeface="+mn-ea"/>
              <a:ea typeface="+mn-ea"/>
            </a:rPr>
            <a:t>百万円</a:t>
          </a:r>
        </a:p>
      </xdr:txBody>
    </xdr:sp>
    <xdr:clientData/>
  </xdr:twoCellAnchor>
  <xdr:twoCellAnchor>
    <xdr:from>
      <xdr:col>19</xdr:col>
      <xdr:colOff>0</xdr:colOff>
      <xdr:row>751</xdr:row>
      <xdr:rowOff>239486</xdr:rowOff>
    </xdr:from>
    <xdr:to>
      <xdr:col>34</xdr:col>
      <xdr:colOff>80108</xdr:colOff>
      <xdr:row>754</xdr:row>
      <xdr:rowOff>237131</xdr:rowOff>
    </xdr:to>
    <xdr:sp macro="" textlink="">
      <xdr:nvSpPr>
        <xdr:cNvPr id="4" name="テキスト ボックス 3"/>
        <xdr:cNvSpPr txBox="1"/>
      </xdr:nvSpPr>
      <xdr:spPr>
        <a:xfrm>
          <a:off x="3516086" y="235033457"/>
          <a:ext cx="2855965" cy="106444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　　　　　災害等廃棄物処理事業</a:t>
          </a:r>
          <a:endParaRPr kumimoji="1" lang="en-US" altLang="ja-JP" sz="1100"/>
        </a:p>
        <a:p>
          <a:pPr algn="l">
            <a:lnSpc>
              <a:spcPts val="1300"/>
            </a:lnSpc>
          </a:pPr>
          <a:r>
            <a:rPr kumimoji="1" lang="ja-JP" altLang="en-US" sz="1100"/>
            <a:t>災害等廃棄物処理事業費補助金交付要綱等に基づき、発生した災害に係る実地調査、補助金交付手続きを実施</a:t>
          </a:r>
        </a:p>
      </xdr:txBody>
    </xdr:sp>
    <xdr:clientData/>
  </xdr:twoCellAnchor>
  <xdr:twoCellAnchor>
    <xdr:from>
      <xdr:col>25</xdr:col>
      <xdr:colOff>32657</xdr:colOff>
      <xdr:row>754</xdr:row>
      <xdr:rowOff>293914</xdr:rowOff>
    </xdr:from>
    <xdr:to>
      <xdr:col>27</xdr:col>
      <xdr:colOff>158350</xdr:colOff>
      <xdr:row>756</xdr:row>
      <xdr:rowOff>201287</xdr:rowOff>
    </xdr:to>
    <xdr:sp macro="" textlink="">
      <xdr:nvSpPr>
        <xdr:cNvPr id="5" name="下矢印 4"/>
        <xdr:cNvSpPr/>
      </xdr:nvSpPr>
      <xdr:spPr>
        <a:xfrm>
          <a:off x="4659086" y="236154685"/>
          <a:ext cx="495807" cy="61494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32657</xdr:colOff>
      <xdr:row>756</xdr:row>
      <xdr:rowOff>228600</xdr:rowOff>
    </xdr:from>
    <xdr:to>
      <xdr:col>29</xdr:col>
      <xdr:colOff>184727</xdr:colOff>
      <xdr:row>757</xdr:row>
      <xdr:rowOff>113660</xdr:rowOff>
    </xdr:to>
    <xdr:sp macro="" textlink="">
      <xdr:nvSpPr>
        <xdr:cNvPr id="6" name="正方形/長方形 5"/>
        <xdr:cNvSpPr/>
      </xdr:nvSpPr>
      <xdr:spPr>
        <a:xfrm>
          <a:off x="4288971" y="236796943"/>
          <a:ext cx="1262413" cy="2442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19</xdr:col>
      <xdr:colOff>163285</xdr:colOff>
      <xdr:row>757</xdr:row>
      <xdr:rowOff>250372</xdr:rowOff>
    </xdr:from>
    <xdr:to>
      <xdr:col>33</xdr:col>
      <xdr:colOff>154041</xdr:colOff>
      <xdr:row>760</xdr:row>
      <xdr:rowOff>134463</xdr:rowOff>
    </xdr:to>
    <xdr:sp macro="" textlink="">
      <xdr:nvSpPr>
        <xdr:cNvPr id="7" name="テキスト ボックス 6"/>
        <xdr:cNvSpPr txBox="1"/>
      </xdr:nvSpPr>
      <xdr:spPr>
        <a:xfrm>
          <a:off x="3679371" y="237177943"/>
          <a:ext cx="2581556" cy="96177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235</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lang="en-US" altLang="ja-JP" sz="1100" b="0" i="0" u="none" strike="noStrike">
            <a:solidFill>
              <a:schemeClr val="dk1"/>
            </a:solidFill>
            <a:effectLst/>
            <a:latin typeface="+mn-lt"/>
            <a:ea typeface="+mn-ea"/>
            <a:cs typeface="+mn-cs"/>
          </a:endParaRPr>
        </a:p>
        <a:p>
          <a:pPr algn="ctr"/>
          <a:r>
            <a:rPr kumimoji="1" lang="en-US" altLang="ja-JP" sz="1100" b="0" i="0" u="none" strike="noStrike">
              <a:solidFill>
                <a:schemeClr val="dk1"/>
              </a:solidFill>
              <a:effectLst/>
              <a:latin typeface="+mn-lt"/>
              <a:ea typeface="+mn-ea"/>
              <a:cs typeface="+mn-cs"/>
            </a:rPr>
            <a:t>30,129</a:t>
          </a:r>
          <a:r>
            <a:rPr kumimoji="1" lang="ja-JP" altLang="en-US" sz="1100">
              <a:latin typeface="+mn-ea"/>
              <a:ea typeface="+mn-ea"/>
            </a:rPr>
            <a:t>百万円</a:t>
          </a:r>
        </a:p>
      </xdr:txBody>
    </xdr:sp>
    <xdr:clientData/>
  </xdr:twoCellAnchor>
  <xdr:twoCellAnchor>
    <xdr:from>
      <xdr:col>19</xdr:col>
      <xdr:colOff>65314</xdr:colOff>
      <xdr:row>760</xdr:row>
      <xdr:rowOff>315686</xdr:rowOff>
    </xdr:from>
    <xdr:to>
      <xdr:col>35</xdr:col>
      <xdr:colOff>20304</xdr:colOff>
      <xdr:row>763</xdr:row>
      <xdr:rowOff>166396</xdr:rowOff>
    </xdr:to>
    <xdr:sp macro="" textlink="">
      <xdr:nvSpPr>
        <xdr:cNvPr id="8" name="テキスト ボックス 7"/>
        <xdr:cNvSpPr txBox="1"/>
      </xdr:nvSpPr>
      <xdr:spPr>
        <a:xfrm>
          <a:off x="3581400" y="238320943"/>
          <a:ext cx="2915904" cy="9175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710</v>
      </c>
      <c r="AS2" s="207">
        <v>167</v>
      </c>
      <c r="AT2" s="207"/>
      <c r="AU2" s="207"/>
      <c r="AV2" s="98" t="str">
        <f>IF(AW2="","","-")</f>
        <v/>
      </c>
      <c r="AW2" s="399"/>
      <c r="AX2" s="399"/>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717</v>
      </c>
      <c r="H5" s="559"/>
      <c r="I5" s="559"/>
      <c r="J5" s="559"/>
      <c r="K5" s="559"/>
      <c r="L5" s="559"/>
      <c r="M5" s="560" t="s">
        <v>66</v>
      </c>
      <c r="N5" s="561"/>
      <c r="O5" s="561"/>
      <c r="P5" s="561"/>
      <c r="Q5" s="561"/>
      <c r="R5" s="562"/>
      <c r="S5" s="563" t="s">
        <v>718</v>
      </c>
      <c r="T5" s="559"/>
      <c r="U5" s="559"/>
      <c r="V5" s="559"/>
      <c r="W5" s="559"/>
      <c r="X5" s="564"/>
      <c r="Y5" s="717" t="s">
        <v>3</v>
      </c>
      <c r="Z5" s="718"/>
      <c r="AA5" s="718"/>
      <c r="AB5" s="718"/>
      <c r="AC5" s="718"/>
      <c r="AD5" s="719"/>
      <c r="AE5" s="720" t="s">
        <v>719</v>
      </c>
      <c r="AF5" s="720"/>
      <c r="AG5" s="720"/>
      <c r="AH5" s="720"/>
      <c r="AI5" s="720"/>
      <c r="AJ5" s="720"/>
      <c r="AK5" s="720"/>
      <c r="AL5" s="720"/>
      <c r="AM5" s="720"/>
      <c r="AN5" s="720"/>
      <c r="AO5" s="720"/>
      <c r="AP5" s="721"/>
      <c r="AQ5" s="722" t="s">
        <v>716</v>
      </c>
      <c r="AR5" s="723"/>
      <c r="AS5" s="723"/>
      <c r="AT5" s="723"/>
      <c r="AU5" s="723"/>
      <c r="AV5" s="723"/>
      <c r="AW5" s="723"/>
      <c r="AX5" s="724"/>
    </row>
    <row r="6" spans="1:50" ht="39" customHeight="1" x14ac:dyDescent="0.15">
      <c r="A6" s="727" t="s">
        <v>4</v>
      </c>
      <c r="B6" s="728"/>
      <c r="C6" s="728"/>
      <c r="D6" s="728"/>
      <c r="E6" s="728"/>
      <c r="F6" s="72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22" t="s">
        <v>22</v>
      </c>
      <c r="B7" s="823"/>
      <c r="C7" s="823"/>
      <c r="D7" s="823"/>
      <c r="E7" s="823"/>
      <c r="F7" s="824"/>
      <c r="G7" s="825" t="s">
        <v>720</v>
      </c>
      <c r="H7" s="826"/>
      <c r="I7" s="826"/>
      <c r="J7" s="826"/>
      <c r="K7" s="826"/>
      <c r="L7" s="826"/>
      <c r="M7" s="826"/>
      <c r="N7" s="826"/>
      <c r="O7" s="826"/>
      <c r="P7" s="826"/>
      <c r="Q7" s="826"/>
      <c r="R7" s="826"/>
      <c r="S7" s="826"/>
      <c r="T7" s="826"/>
      <c r="U7" s="826"/>
      <c r="V7" s="826"/>
      <c r="W7" s="826"/>
      <c r="X7" s="827"/>
      <c r="Y7" s="397" t="s">
        <v>389</v>
      </c>
      <c r="Z7" s="296"/>
      <c r="AA7" s="296"/>
      <c r="AB7" s="296"/>
      <c r="AC7" s="296"/>
      <c r="AD7" s="398"/>
      <c r="AE7" s="384" t="s">
        <v>721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2" t="s">
        <v>256</v>
      </c>
      <c r="B8" s="823"/>
      <c r="C8" s="823"/>
      <c r="D8" s="823"/>
      <c r="E8" s="823"/>
      <c r="F8" s="824"/>
      <c r="G8" s="218" t="str">
        <f>入力規則等!A27</f>
        <v>海洋政策</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 customHeight="1" x14ac:dyDescent="0.15">
      <c r="A10" s="742" t="s">
        <v>30</v>
      </c>
      <c r="B10" s="743"/>
      <c r="C10" s="743"/>
      <c r="D10" s="743"/>
      <c r="E10" s="743"/>
      <c r="F10" s="743"/>
      <c r="G10" s="675" t="s">
        <v>747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200</v>
      </c>
      <c r="Q13" s="164"/>
      <c r="R13" s="164"/>
      <c r="S13" s="164"/>
      <c r="T13" s="164"/>
      <c r="U13" s="164"/>
      <c r="V13" s="165"/>
      <c r="W13" s="163">
        <v>200</v>
      </c>
      <c r="X13" s="164"/>
      <c r="Y13" s="164"/>
      <c r="Z13" s="164"/>
      <c r="AA13" s="164"/>
      <c r="AB13" s="164"/>
      <c r="AC13" s="165"/>
      <c r="AD13" s="163">
        <v>200</v>
      </c>
      <c r="AE13" s="164"/>
      <c r="AF13" s="164"/>
      <c r="AG13" s="164"/>
      <c r="AH13" s="164"/>
      <c r="AI13" s="164"/>
      <c r="AJ13" s="165"/>
      <c r="AK13" s="163">
        <v>200</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47"/>
      <c r="H14" s="748"/>
      <c r="I14" s="575" t="s">
        <v>8</v>
      </c>
      <c r="J14" s="629"/>
      <c r="K14" s="629"/>
      <c r="L14" s="629"/>
      <c r="M14" s="629"/>
      <c r="N14" s="629"/>
      <c r="O14" s="630"/>
      <c r="P14" s="163">
        <v>29010</v>
      </c>
      <c r="Q14" s="164"/>
      <c r="R14" s="164"/>
      <c r="S14" s="164"/>
      <c r="T14" s="164"/>
      <c r="U14" s="164"/>
      <c r="V14" s="165"/>
      <c r="W14" s="163">
        <v>44860</v>
      </c>
      <c r="X14" s="164"/>
      <c r="Y14" s="164"/>
      <c r="Z14" s="164"/>
      <c r="AA14" s="164"/>
      <c r="AB14" s="164"/>
      <c r="AC14" s="165"/>
      <c r="AD14" s="163">
        <v>10270</v>
      </c>
      <c r="AE14" s="164"/>
      <c r="AF14" s="164"/>
      <c r="AG14" s="164"/>
      <c r="AH14" s="164"/>
      <c r="AI14" s="164"/>
      <c r="AJ14" s="165"/>
      <c r="AK14" s="163" t="s">
        <v>794</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v>7964</v>
      </c>
      <c r="Q15" s="164"/>
      <c r="R15" s="164"/>
      <c r="S15" s="164"/>
      <c r="T15" s="164"/>
      <c r="U15" s="164"/>
      <c r="V15" s="165"/>
      <c r="W15" s="163">
        <v>19557</v>
      </c>
      <c r="X15" s="164"/>
      <c r="Y15" s="164"/>
      <c r="Z15" s="164"/>
      <c r="AA15" s="164"/>
      <c r="AB15" s="164"/>
      <c r="AC15" s="165"/>
      <c r="AD15" s="163">
        <v>49736</v>
      </c>
      <c r="AE15" s="164"/>
      <c r="AF15" s="164"/>
      <c r="AG15" s="164"/>
      <c r="AH15" s="164"/>
      <c r="AI15" s="164"/>
      <c r="AJ15" s="165"/>
      <c r="AK15" s="163">
        <v>12486</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v>-19557</v>
      </c>
      <c r="Q16" s="164"/>
      <c r="R16" s="164"/>
      <c r="S16" s="164"/>
      <c r="T16" s="164"/>
      <c r="U16" s="164"/>
      <c r="V16" s="165"/>
      <c r="W16" s="163">
        <v>-49736</v>
      </c>
      <c r="X16" s="164"/>
      <c r="Y16" s="164"/>
      <c r="Z16" s="164"/>
      <c r="AA16" s="164"/>
      <c r="AB16" s="164"/>
      <c r="AC16" s="165"/>
      <c r="AD16" s="163">
        <v>-12486</v>
      </c>
      <c r="AE16" s="164"/>
      <c r="AF16" s="164"/>
      <c r="AG16" s="164"/>
      <c r="AH16" s="164"/>
      <c r="AI16" s="164"/>
      <c r="AJ16" s="165"/>
      <c r="AK16" s="163" t="s">
        <v>795</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v>8506</v>
      </c>
      <c r="Q17" s="164"/>
      <c r="R17" s="164"/>
      <c r="S17" s="164"/>
      <c r="T17" s="164"/>
      <c r="U17" s="164"/>
      <c r="V17" s="165"/>
      <c r="W17" s="163">
        <v>17381</v>
      </c>
      <c r="X17" s="164"/>
      <c r="Y17" s="164"/>
      <c r="Z17" s="164"/>
      <c r="AA17" s="164"/>
      <c r="AB17" s="164"/>
      <c r="AC17" s="165"/>
      <c r="AD17" s="163">
        <v>2719</v>
      </c>
      <c r="AE17" s="164"/>
      <c r="AF17" s="164"/>
      <c r="AG17" s="164"/>
      <c r="AH17" s="164"/>
      <c r="AI17" s="164"/>
      <c r="AJ17" s="165"/>
      <c r="AK17" s="163" t="s">
        <v>795</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9"/>
      <c r="H18" s="750"/>
      <c r="I18" s="737" t="s">
        <v>20</v>
      </c>
      <c r="J18" s="738"/>
      <c r="K18" s="738"/>
      <c r="L18" s="738"/>
      <c r="M18" s="738"/>
      <c r="N18" s="738"/>
      <c r="O18" s="739"/>
      <c r="P18" s="169">
        <f>SUM(P13:V17)</f>
        <v>26123</v>
      </c>
      <c r="Q18" s="170"/>
      <c r="R18" s="170"/>
      <c r="S18" s="170"/>
      <c r="T18" s="170"/>
      <c r="U18" s="170"/>
      <c r="V18" s="171"/>
      <c r="W18" s="169">
        <f>SUM(W13:AC17)</f>
        <v>32262</v>
      </c>
      <c r="X18" s="170"/>
      <c r="Y18" s="170"/>
      <c r="Z18" s="170"/>
      <c r="AA18" s="170"/>
      <c r="AB18" s="170"/>
      <c r="AC18" s="171"/>
      <c r="AD18" s="169">
        <f>SUM(AD13:AJ17)</f>
        <v>50439</v>
      </c>
      <c r="AE18" s="170"/>
      <c r="AF18" s="170"/>
      <c r="AG18" s="170"/>
      <c r="AH18" s="170"/>
      <c r="AI18" s="170"/>
      <c r="AJ18" s="171"/>
      <c r="AK18" s="169">
        <f>SUM(AK13:AQ17)</f>
        <v>12686</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16370</v>
      </c>
      <c r="Q19" s="164"/>
      <c r="R19" s="164"/>
      <c r="S19" s="164"/>
      <c r="T19" s="164"/>
      <c r="U19" s="164"/>
      <c r="V19" s="165"/>
      <c r="W19" s="163">
        <v>28596</v>
      </c>
      <c r="X19" s="164"/>
      <c r="Y19" s="164"/>
      <c r="Z19" s="164"/>
      <c r="AA19" s="164"/>
      <c r="AB19" s="164"/>
      <c r="AC19" s="165"/>
      <c r="AD19" s="163">
        <v>30129</v>
      </c>
      <c r="AE19" s="164"/>
      <c r="AF19" s="164"/>
      <c r="AG19" s="164"/>
      <c r="AH19" s="164"/>
      <c r="AI19" s="164"/>
      <c r="AJ19" s="165"/>
      <c r="AK19" s="484"/>
      <c r="AL19" s="484"/>
      <c r="AM19" s="484"/>
      <c r="AN19" s="484"/>
      <c r="AO19" s="484"/>
      <c r="AP19" s="484"/>
      <c r="AQ19" s="484"/>
      <c r="AR19" s="484"/>
      <c r="AS19" s="484"/>
      <c r="AT19" s="484"/>
      <c r="AU19" s="484"/>
      <c r="AV19" s="484"/>
      <c r="AW19" s="484"/>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0.6266508440837576</v>
      </c>
      <c r="Q20" s="539"/>
      <c r="R20" s="539"/>
      <c r="S20" s="539"/>
      <c r="T20" s="539"/>
      <c r="U20" s="539"/>
      <c r="V20" s="539"/>
      <c r="W20" s="539">
        <f t="shared" ref="W20" si="0">IF(W18=0, "-", SUM(W19)/W18)</f>
        <v>0.88636786312069926</v>
      </c>
      <c r="X20" s="539"/>
      <c r="Y20" s="539"/>
      <c r="Z20" s="539"/>
      <c r="AA20" s="539"/>
      <c r="AB20" s="539"/>
      <c r="AC20" s="539"/>
      <c r="AD20" s="539">
        <f t="shared" ref="AD20" si="1">IF(AD18=0, "-", SUM(AD19)/AD18)</f>
        <v>0.59733539522988166</v>
      </c>
      <c r="AE20" s="539"/>
      <c r="AF20" s="539"/>
      <c r="AG20" s="539"/>
      <c r="AH20" s="539"/>
      <c r="AI20" s="539"/>
      <c r="AJ20" s="539"/>
      <c r="AK20" s="484"/>
      <c r="AL20" s="484"/>
      <c r="AM20" s="484"/>
      <c r="AN20" s="484"/>
      <c r="AO20" s="484"/>
      <c r="AP20" s="484"/>
      <c r="AQ20" s="485"/>
      <c r="AR20" s="485"/>
      <c r="AS20" s="485"/>
      <c r="AT20" s="485"/>
      <c r="AU20" s="484"/>
      <c r="AV20" s="484"/>
      <c r="AW20" s="484"/>
      <c r="AX20" s="538"/>
    </row>
    <row r="21" spans="1:50" ht="25.5" customHeight="1" x14ac:dyDescent="0.15">
      <c r="A21" s="123"/>
      <c r="B21" s="124"/>
      <c r="C21" s="124"/>
      <c r="D21" s="124"/>
      <c r="E21" s="124"/>
      <c r="F21" s="125"/>
      <c r="G21" s="917" t="s">
        <v>354</v>
      </c>
      <c r="H21" s="918"/>
      <c r="I21" s="918"/>
      <c r="J21" s="918"/>
      <c r="K21" s="918"/>
      <c r="L21" s="918"/>
      <c r="M21" s="918"/>
      <c r="N21" s="918"/>
      <c r="O21" s="918"/>
      <c r="P21" s="539">
        <f>IF(P19=0, "-", SUM(P19)/SUM(P13,P14))</f>
        <v>0.56042451215337208</v>
      </c>
      <c r="Q21" s="539"/>
      <c r="R21" s="539"/>
      <c r="S21" s="539"/>
      <c r="T21" s="539"/>
      <c r="U21" s="539"/>
      <c r="V21" s="539"/>
      <c r="W21" s="539">
        <f t="shared" ref="W21" si="2">IF(W19=0, "-", SUM(W19)/SUM(W13,W14))</f>
        <v>0.6346205059920107</v>
      </c>
      <c r="X21" s="539"/>
      <c r="Y21" s="539"/>
      <c r="Z21" s="539"/>
      <c r="AA21" s="539"/>
      <c r="AB21" s="539"/>
      <c r="AC21" s="539"/>
      <c r="AD21" s="539">
        <f t="shared" ref="AD21" si="3">IF(AD19=0, "-", SUM(AD19)/SUM(AD13,AD14))</f>
        <v>2.8776504297994268</v>
      </c>
      <c r="AE21" s="539"/>
      <c r="AF21" s="539"/>
      <c r="AG21" s="539"/>
      <c r="AH21" s="539"/>
      <c r="AI21" s="539"/>
      <c r="AJ21" s="539"/>
      <c r="AK21" s="484"/>
      <c r="AL21" s="484"/>
      <c r="AM21" s="484"/>
      <c r="AN21" s="484"/>
      <c r="AO21" s="484"/>
      <c r="AP21" s="484"/>
      <c r="AQ21" s="485"/>
      <c r="AR21" s="485"/>
      <c r="AS21" s="485"/>
      <c r="AT21" s="485"/>
      <c r="AU21" s="484"/>
      <c r="AV21" s="484"/>
      <c r="AW21" s="484"/>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200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9" t="s">
        <v>349</v>
      </c>
      <c r="B30" s="510"/>
      <c r="C30" s="510"/>
      <c r="D30" s="510"/>
      <c r="E30" s="510"/>
      <c r="F30" s="511"/>
      <c r="G30" s="650" t="s">
        <v>146</v>
      </c>
      <c r="H30" s="392"/>
      <c r="I30" s="392"/>
      <c r="J30" s="392"/>
      <c r="K30" s="392"/>
      <c r="L30" s="392"/>
      <c r="M30" s="392"/>
      <c r="N30" s="392"/>
      <c r="O30" s="579"/>
      <c r="P30" s="578" t="s">
        <v>59</v>
      </c>
      <c r="Q30" s="392"/>
      <c r="R30" s="392"/>
      <c r="S30" s="392"/>
      <c r="T30" s="392"/>
      <c r="U30" s="392"/>
      <c r="V30" s="392"/>
      <c r="W30" s="392"/>
      <c r="X30" s="579"/>
      <c r="Y30" s="463"/>
      <c r="Z30" s="464"/>
      <c r="AA30" s="465"/>
      <c r="AB30" s="387" t="s">
        <v>11</v>
      </c>
      <c r="AC30" s="388"/>
      <c r="AD30" s="389"/>
      <c r="AE30" s="387" t="s">
        <v>390</v>
      </c>
      <c r="AF30" s="388"/>
      <c r="AG30" s="388"/>
      <c r="AH30" s="389"/>
      <c r="AI30" s="390" t="s">
        <v>412</v>
      </c>
      <c r="AJ30" s="390"/>
      <c r="AK30" s="390"/>
      <c r="AL30" s="387"/>
      <c r="AM30" s="390" t="s">
        <v>509</v>
      </c>
      <c r="AN30" s="390"/>
      <c r="AO30" s="390"/>
      <c r="AP30" s="387"/>
      <c r="AQ30" s="641" t="s">
        <v>232</v>
      </c>
      <c r="AR30" s="642"/>
      <c r="AS30" s="642"/>
      <c r="AT30" s="643"/>
      <c r="AU30" s="392" t="s">
        <v>134</v>
      </c>
      <c r="AV30" s="392"/>
      <c r="AW30" s="392"/>
      <c r="AX30" s="393"/>
    </row>
    <row r="31" spans="1:50" ht="18.75" hidden="1"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6"/>
      <c r="Z31" s="467"/>
      <c r="AA31" s="468"/>
      <c r="AB31" s="335"/>
      <c r="AC31" s="336"/>
      <c r="AD31" s="337"/>
      <c r="AE31" s="335"/>
      <c r="AF31" s="336"/>
      <c r="AG31" s="336"/>
      <c r="AH31" s="337"/>
      <c r="AI31" s="391"/>
      <c r="AJ31" s="391"/>
      <c r="AK31" s="391"/>
      <c r="AL31" s="335"/>
      <c r="AM31" s="391"/>
      <c r="AN31" s="391"/>
      <c r="AO31" s="391"/>
      <c r="AP31" s="335"/>
      <c r="AQ31" s="231"/>
      <c r="AR31" s="178"/>
      <c r="AS31" s="179" t="s">
        <v>233</v>
      </c>
      <c r="AT31" s="202"/>
      <c r="AU31" s="271"/>
      <c r="AV31" s="271"/>
      <c r="AW31" s="380" t="s">
        <v>179</v>
      </c>
      <c r="AX31" s="381"/>
    </row>
    <row r="32" spans="1:50" ht="23.25" hidden="1" customHeight="1" x14ac:dyDescent="0.15">
      <c r="A32" s="515"/>
      <c r="B32" s="513"/>
      <c r="C32" s="513"/>
      <c r="D32" s="513"/>
      <c r="E32" s="513"/>
      <c r="F32" s="514"/>
      <c r="G32" s="540" t="s">
        <v>785</v>
      </c>
      <c r="H32" s="541"/>
      <c r="I32" s="541"/>
      <c r="J32" s="541"/>
      <c r="K32" s="541"/>
      <c r="L32" s="541"/>
      <c r="M32" s="541"/>
      <c r="N32" s="541"/>
      <c r="O32" s="542"/>
      <c r="P32" s="191" t="s">
        <v>786</v>
      </c>
      <c r="Q32" s="191"/>
      <c r="R32" s="191"/>
      <c r="S32" s="191"/>
      <c r="T32" s="191"/>
      <c r="U32" s="191"/>
      <c r="V32" s="191"/>
      <c r="W32" s="191"/>
      <c r="X32" s="233"/>
      <c r="Y32" s="342" t="s">
        <v>12</v>
      </c>
      <c r="Z32" s="549"/>
      <c r="AA32" s="550"/>
      <c r="AB32" s="551"/>
      <c r="AC32" s="551"/>
      <c r="AD32" s="551"/>
      <c r="AE32" s="366"/>
      <c r="AF32" s="367"/>
      <c r="AG32" s="367"/>
      <c r="AH32" s="367"/>
      <c r="AI32" s="366"/>
      <c r="AJ32" s="367"/>
      <c r="AK32" s="367"/>
      <c r="AL32" s="367"/>
      <c r="AM32" s="366"/>
      <c r="AN32" s="367"/>
      <c r="AO32" s="367"/>
      <c r="AP32" s="367"/>
      <c r="AQ32" s="166"/>
      <c r="AR32" s="167"/>
      <c r="AS32" s="167"/>
      <c r="AT32" s="168"/>
      <c r="AU32" s="367"/>
      <c r="AV32" s="367"/>
      <c r="AW32" s="367"/>
      <c r="AX32" s="368"/>
    </row>
    <row r="33" spans="1:51" ht="23.25" hidden="1"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c r="AC33" s="522"/>
      <c r="AD33" s="522"/>
      <c r="AE33" s="366"/>
      <c r="AF33" s="367"/>
      <c r="AG33" s="367"/>
      <c r="AH33" s="367"/>
      <c r="AI33" s="366"/>
      <c r="AJ33" s="367"/>
      <c r="AK33" s="367"/>
      <c r="AL33" s="367"/>
      <c r="AM33" s="366"/>
      <c r="AN33" s="367"/>
      <c r="AO33" s="367"/>
      <c r="AP33" s="367"/>
      <c r="AQ33" s="166"/>
      <c r="AR33" s="167"/>
      <c r="AS33" s="167"/>
      <c r="AT33" s="168"/>
      <c r="AU33" s="367"/>
      <c r="AV33" s="367"/>
      <c r="AW33" s="367"/>
      <c r="AX33" s="368"/>
    </row>
    <row r="34" spans="1:51" ht="23.25" hidden="1"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5" t="s">
        <v>180</v>
      </c>
      <c r="AC34" s="495"/>
      <c r="AD34" s="495"/>
      <c r="AE34" s="366"/>
      <c r="AF34" s="367"/>
      <c r="AG34" s="367"/>
      <c r="AH34" s="367"/>
      <c r="AI34" s="366"/>
      <c r="AJ34" s="367"/>
      <c r="AK34" s="367"/>
      <c r="AL34" s="367"/>
      <c r="AM34" s="366"/>
      <c r="AN34" s="367"/>
      <c r="AO34" s="367"/>
      <c r="AP34" s="367"/>
      <c r="AQ34" s="166"/>
      <c r="AR34" s="167"/>
      <c r="AS34" s="167"/>
      <c r="AT34" s="168"/>
      <c r="AU34" s="367"/>
      <c r="AV34" s="367"/>
      <c r="AW34" s="367"/>
      <c r="AX34" s="368"/>
    </row>
    <row r="35" spans="1:51" ht="23.25" hidden="1"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4" t="s">
        <v>349</v>
      </c>
      <c r="B37" s="645"/>
      <c r="C37" s="645"/>
      <c r="D37" s="645"/>
      <c r="E37" s="645"/>
      <c r="F37" s="646"/>
      <c r="G37" s="565" t="s">
        <v>146</v>
      </c>
      <c r="H37" s="382"/>
      <c r="I37" s="382"/>
      <c r="J37" s="382"/>
      <c r="K37" s="382"/>
      <c r="L37" s="382"/>
      <c r="M37" s="382"/>
      <c r="N37" s="382"/>
      <c r="O37" s="566"/>
      <c r="P37" s="631" t="s">
        <v>59</v>
      </c>
      <c r="Q37" s="382"/>
      <c r="R37" s="382"/>
      <c r="S37" s="382"/>
      <c r="T37" s="382"/>
      <c r="U37" s="382"/>
      <c r="V37" s="382"/>
      <c r="W37" s="382"/>
      <c r="X37" s="566"/>
      <c r="Y37" s="632"/>
      <c r="Z37" s="633"/>
      <c r="AA37" s="634"/>
      <c r="AB37" s="635" t="s">
        <v>11</v>
      </c>
      <c r="AC37" s="636"/>
      <c r="AD37" s="637"/>
      <c r="AE37" s="338" t="s">
        <v>390</v>
      </c>
      <c r="AF37" s="338"/>
      <c r="AG37" s="338"/>
      <c r="AH37" s="338"/>
      <c r="AI37" s="338" t="s">
        <v>412</v>
      </c>
      <c r="AJ37" s="338"/>
      <c r="AK37" s="338"/>
      <c r="AL37" s="338"/>
      <c r="AM37" s="338" t="s">
        <v>509</v>
      </c>
      <c r="AN37" s="338"/>
      <c r="AO37" s="338"/>
      <c r="AP37" s="338"/>
      <c r="AQ37" s="267" t="s">
        <v>232</v>
      </c>
      <c r="AR37" s="268"/>
      <c r="AS37" s="268"/>
      <c r="AT37" s="269"/>
      <c r="AU37" s="382" t="s">
        <v>134</v>
      </c>
      <c r="AV37" s="382"/>
      <c r="AW37" s="382"/>
      <c r="AX37" s="383"/>
      <c r="AY37">
        <f>COUNTA($G$39)</f>
        <v>0</v>
      </c>
    </row>
    <row r="38" spans="1:51"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6"/>
      <c r="Z38" s="467"/>
      <c r="AA38" s="468"/>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80" t="s">
        <v>179</v>
      </c>
      <c r="AX38" s="381"/>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2" t="s">
        <v>12</v>
      </c>
      <c r="Z39" s="549"/>
      <c r="AA39" s="550"/>
      <c r="AB39" s="551"/>
      <c r="AC39" s="551"/>
      <c r="AD39" s="551"/>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5" t="s">
        <v>180</v>
      </c>
      <c r="AC41" s="495"/>
      <c r="AD41" s="495"/>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4" t="s">
        <v>349</v>
      </c>
      <c r="B44" s="645"/>
      <c r="C44" s="645"/>
      <c r="D44" s="645"/>
      <c r="E44" s="645"/>
      <c r="F44" s="646"/>
      <c r="G44" s="565" t="s">
        <v>146</v>
      </c>
      <c r="H44" s="382"/>
      <c r="I44" s="382"/>
      <c r="J44" s="382"/>
      <c r="K44" s="382"/>
      <c r="L44" s="382"/>
      <c r="M44" s="382"/>
      <c r="N44" s="382"/>
      <c r="O44" s="566"/>
      <c r="P44" s="631" t="s">
        <v>59</v>
      </c>
      <c r="Q44" s="382"/>
      <c r="R44" s="382"/>
      <c r="S44" s="382"/>
      <c r="T44" s="382"/>
      <c r="U44" s="382"/>
      <c r="V44" s="382"/>
      <c r="W44" s="382"/>
      <c r="X44" s="566"/>
      <c r="Y44" s="632"/>
      <c r="Z44" s="633"/>
      <c r="AA44" s="634"/>
      <c r="AB44" s="635" t="s">
        <v>11</v>
      </c>
      <c r="AC44" s="636"/>
      <c r="AD44" s="637"/>
      <c r="AE44" s="338" t="s">
        <v>390</v>
      </c>
      <c r="AF44" s="338"/>
      <c r="AG44" s="338"/>
      <c r="AH44" s="338"/>
      <c r="AI44" s="338" t="s">
        <v>412</v>
      </c>
      <c r="AJ44" s="338"/>
      <c r="AK44" s="338"/>
      <c r="AL44" s="338"/>
      <c r="AM44" s="338" t="s">
        <v>509</v>
      </c>
      <c r="AN44" s="338"/>
      <c r="AO44" s="338"/>
      <c r="AP44" s="338"/>
      <c r="AQ44" s="267" t="s">
        <v>232</v>
      </c>
      <c r="AR44" s="268"/>
      <c r="AS44" s="268"/>
      <c r="AT44" s="269"/>
      <c r="AU44" s="382" t="s">
        <v>134</v>
      </c>
      <c r="AV44" s="382"/>
      <c r="AW44" s="382"/>
      <c r="AX44" s="383"/>
      <c r="AY44">
        <f>COUNTA($G$46)</f>
        <v>0</v>
      </c>
    </row>
    <row r="45" spans="1:51"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6"/>
      <c r="Z45" s="467"/>
      <c r="AA45" s="468"/>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80" t="s">
        <v>179</v>
      </c>
      <c r="AX45" s="381"/>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2" t="s">
        <v>12</v>
      </c>
      <c r="Z46" s="549"/>
      <c r="AA46" s="550"/>
      <c r="AB46" s="551"/>
      <c r="AC46" s="551"/>
      <c r="AD46" s="551"/>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5" t="s">
        <v>180</v>
      </c>
      <c r="AC48" s="495"/>
      <c r="AD48" s="495"/>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12" t="s">
        <v>349</v>
      </c>
      <c r="B51" s="513"/>
      <c r="C51" s="513"/>
      <c r="D51" s="513"/>
      <c r="E51" s="513"/>
      <c r="F51" s="514"/>
      <c r="G51" s="565" t="s">
        <v>146</v>
      </c>
      <c r="H51" s="382"/>
      <c r="I51" s="382"/>
      <c r="J51" s="382"/>
      <c r="K51" s="382"/>
      <c r="L51" s="382"/>
      <c r="M51" s="382"/>
      <c r="N51" s="382"/>
      <c r="O51" s="566"/>
      <c r="P51" s="631" t="s">
        <v>59</v>
      </c>
      <c r="Q51" s="382"/>
      <c r="R51" s="382"/>
      <c r="S51" s="382"/>
      <c r="T51" s="382"/>
      <c r="U51" s="382"/>
      <c r="V51" s="382"/>
      <c r="W51" s="382"/>
      <c r="X51" s="566"/>
      <c r="Y51" s="632"/>
      <c r="Z51" s="633"/>
      <c r="AA51" s="634"/>
      <c r="AB51" s="635" t="s">
        <v>11</v>
      </c>
      <c r="AC51" s="636"/>
      <c r="AD51" s="637"/>
      <c r="AE51" s="338" t="s">
        <v>390</v>
      </c>
      <c r="AF51" s="338"/>
      <c r="AG51" s="338"/>
      <c r="AH51" s="338"/>
      <c r="AI51" s="338" t="s">
        <v>412</v>
      </c>
      <c r="AJ51" s="338"/>
      <c r="AK51" s="338"/>
      <c r="AL51" s="338"/>
      <c r="AM51" s="338" t="s">
        <v>509</v>
      </c>
      <c r="AN51" s="338"/>
      <c r="AO51" s="338"/>
      <c r="AP51" s="338"/>
      <c r="AQ51" s="267" t="s">
        <v>232</v>
      </c>
      <c r="AR51" s="268"/>
      <c r="AS51" s="268"/>
      <c r="AT51" s="269"/>
      <c r="AU51" s="378" t="s">
        <v>134</v>
      </c>
      <c r="AV51" s="378"/>
      <c r="AW51" s="378"/>
      <c r="AX51" s="379"/>
      <c r="AY51">
        <f>COUNTA($G$53)</f>
        <v>0</v>
      </c>
    </row>
    <row r="52" spans="1:51"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6"/>
      <c r="Z52" s="467"/>
      <c r="AA52" s="468"/>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80" t="s">
        <v>179</v>
      </c>
      <c r="AX52" s="381"/>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2" t="s">
        <v>12</v>
      </c>
      <c r="Z53" s="549"/>
      <c r="AA53" s="550"/>
      <c r="AB53" s="551"/>
      <c r="AC53" s="551"/>
      <c r="AD53" s="551"/>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59" t="s">
        <v>14</v>
      </c>
      <c r="AC55" s="459"/>
      <c r="AD55" s="459"/>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12" t="s">
        <v>349</v>
      </c>
      <c r="B58" s="513"/>
      <c r="C58" s="513"/>
      <c r="D58" s="513"/>
      <c r="E58" s="513"/>
      <c r="F58" s="514"/>
      <c r="G58" s="565" t="s">
        <v>146</v>
      </c>
      <c r="H58" s="382"/>
      <c r="I58" s="382"/>
      <c r="J58" s="382"/>
      <c r="K58" s="382"/>
      <c r="L58" s="382"/>
      <c r="M58" s="382"/>
      <c r="N58" s="382"/>
      <c r="O58" s="566"/>
      <c r="P58" s="631" t="s">
        <v>59</v>
      </c>
      <c r="Q58" s="382"/>
      <c r="R58" s="382"/>
      <c r="S58" s="382"/>
      <c r="T58" s="382"/>
      <c r="U58" s="382"/>
      <c r="V58" s="382"/>
      <c r="W58" s="382"/>
      <c r="X58" s="566"/>
      <c r="Y58" s="632"/>
      <c r="Z58" s="633"/>
      <c r="AA58" s="634"/>
      <c r="AB58" s="635" t="s">
        <v>11</v>
      </c>
      <c r="AC58" s="636"/>
      <c r="AD58" s="637"/>
      <c r="AE58" s="338" t="s">
        <v>390</v>
      </c>
      <c r="AF58" s="338"/>
      <c r="AG58" s="338"/>
      <c r="AH58" s="338"/>
      <c r="AI58" s="338" t="s">
        <v>412</v>
      </c>
      <c r="AJ58" s="338"/>
      <c r="AK58" s="338"/>
      <c r="AL58" s="338"/>
      <c r="AM58" s="338" t="s">
        <v>509</v>
      </c>
      <c r="AN58" s="338"/>
      <c r="AO58" s="338"/>
      <c r="AP58" s="338"/>
      <c r="AQ58" s="267" t="s">
        <v>232</v>
      </c>
      <c r="AR58" s="268"/>
      <c r="AS58" s="268"/>
      <c r="AT58" s="269"/>
      <c r="AU58" s="378" t="s">
        <v>134</v>
      </c>
      <c r="AV58" s="378"/>
      <c r="AW58" s="378"/>
      <c r="AX58" s="379"/>
      <c r="AY58">
        <f>COUNTA($G$60)</f>
        <v>0</v>
      </c>
    </row>
    <row r="59" spans="1:51"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6"/>
      <c r="Z59" s="467"/>
      <c r="AA59" s="468"/>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80" t="s">
        <v>179</v>
      </c>
      <c r="AX59" s="381"/>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2" t="s">
        <v>12</v>
      </c>
      <c r="Z60" s="549"/>
      <c r="AA60" s="550"/>
      <c r="AB60" s="551"/>
      <c r="AC60" s="551"/>
      <c r="AD60" s="551"/>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5" t="s">
        <v>14</v>
      </c>
      <c r="AC62" s="495"/>
      <c r="AD62" s="495"/>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8" t="s">
        <v>390</v>
      </c>
      <c r="AF65" s="338"/>
      <c r="AG65" s="338"/>
      <c r="AH65" s="338"/>
      <c r="AI65" s="338" t="s">
        <v>412</v>
      </c>
      <c r="AJ65" s="338"/>
      <c r="AK65" s="338"/>
      <c r="AL65" s="338"/>
      <c r="AM65" s="338" t="s">
        <v>509</v>
      </c>
      <c r="AN65" s="338"/>
      <c r="AO65" s="338"/>
      <c r="AP65" s="338"/>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8"/>
      <c r="AF66" s="338"/>
      <c r="AG66" s="338"/>
      <c r="AH66" s="338"/>
      <c r="AI66" s="338"/>
      <c r="AJ66" s="338"/>
      <c r="AK66" s="338"/>
      <c r="AL66" s="338"/>
      <c r="AM66" s="338"/>
      <c r="AN66" s="338"/>
      <c r="AO66" s="338"/>
      <c r="AP66" s="338"/>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370</v>
      </c>
      <c r="AC67" s="944"/>
      <c r="AD67" s="944"/>
      <c r="AE67" s="366"/>
      <c r="AF67" s="367"/>
      <c r="AG67" s="367"/>
      <c r="AH67" s="367"/>
      <c r="AI67" s="366"/>
      <c r="AJ67" s="367"/>
      <c r="AK67" s="367"/>
      <c r="AL67" s="367"/>
      <c r="AM67" s="366"/>
      <c r="AN67" s="367"/>
      <c r="AO67" s="367"/>
      <c r="AP67" s="367"/>
      <c r="AQ67" s="366"/>
      <c r="AR67" s="367"/>
      <c r="AS67" s="367"/>
      <c r="AT67" s="374"/>
      <c r="AU67" s="367"/>
      <c r="AV67" s="367"/>
      <c r="AW67" s="367"/>
      <c r="AX67" s="368"/>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370</v>
      </c>
      <c r="AC68" s="967"/>
      <c r="AD68" s="967"/>
      <c r="AE68" s="366"/>
      <c r="AF68" s="367"/>
      <c r="AG68" s="367"/>
      <c r="AH68" s="367"/>
      <c r="AI68" s="366"/>
      <c r="AJ68" s="367"/>
      <c r="AK68" s="367"/>
      <c r="AL68" s="367"/>
      <c r="AM68" s="366"/>
      <c r="AN68" s="367"/>
      <c r="AO68" s="367"/>
      <c r="AP68" s="367"/>
      <c r="AQ68" s="366"/>
      <c r="AR68" s="367"/>
      <c r="AS68" s="367"/>
      <c r="AT68" s="374"/>
      <c r="AU68" s="367"/>
      <c r="AV68" s="367"/>
      <c r="AW68" s="367"/>
      <c r="AX68" s="368"/>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371</v>
      </c>
      <c r="AC69" s="968"/>
      <c r="AD69" s="968"/>
      <c r="AE69" s="507"/>
      <c r="AF69" s="508"/>
      <c r="AG69" s="508"/>
      <c r="AH69" s="508"/>
      <c r="AI69" s="507"/>
      <c r="AJ69" s="508"/>
      <c r="AK69" s="508"/>
      <c r="AL69" s="508"/>
      <c r="AM69" s="507"/>
      <c r="AN69" s="508"/>
      <c r="AO69" s="508"/>
      <c r="AP69" s="508"/>
      <c r="AQ69" s="366"/>
      <c r="AR69" s="367"/>
      <c r="AS69" s="367"/>
      <c r="AT69" s="374"/>
      <c r="AU69" s="367"/>
      <c r="AV69" s="367"/>
      <c r="AW69" s="367"/>
      <c r="AX69" s="368"/>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369</v>
      </c>
      <c r="X70" s="937"/>
      <c r="Y70" s="942" t="s">
        <v>12</v>
      </c>
      <c r="Z70" s="942"/>
      <c r="AA70" s="943"/>
      <c r="AB70" s="944" t="s">
        <v>370</v>
      </c>
      <c r="AC70" s="944"/>
      <c r="AD70" s="944"/>
      <c r="AE70" s="366"/>
      <c r="AF70" s="367"/>
      <c r="AG70" s="367"/>
      <c r="AH70" s="367"/>
      <c r="AI70" s="366"/>
      <c r="AJ70" s="367"/>
      <c r="AK70" s="367"/>
      <c r="AL70" s="367"/>
      <c r="AM70" s="366"/>
      <c r="AN70" s="367"/>
      <c r="AO70" s="367"/>
      <c r="AP70" s="367"/>
      <c r="AQ70" s="366"/>
      <c r="AR70" s="367"/>
      <c r="AS70" s="367"/>
      <c r="AT70" s="374"/>
      <c r="AU70" s="367"/>
      <c r="AV70" s="367"/>
      <c r="AW70" s="367"/>
      <c r="AX70" s="368"/>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370</v>
      </c>
      <c r="AC71" s="967"/>
      <c r="AD71" s="967"/>
      <c r="AE71" s="366"/>
      <c r="AF71" s="367"/>
      <c r="AG71" s="367"/>
      <c r="AH71" s="367"/>
      <c r="AI71" s="366"/>
      <c r="AJ71" s="367"/>
      <c r="AK71" s="367"/>
      <c r="AL71" s="367"/>
      <c r="AM71" s="366"/>
      <c r="AN71" s="367"/>
      <c r="AO71" s="367"/>
      <c r="AP71" s="367"/>
      <c r="AQ71" s="366"/>
      <c r="AR71" s="367"/>
      <c r="AS71" s="367"/>
      <c r="AT71" s="374"/>
      <c r="AU71" s="367"/>
      <c r="AV71" s="367"/>
      <c r="AW71" s="367"/>
      <c r="AX71" s="368"/>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371</v>
      </c>
      <c r="AC72" s="968"/>
      <c r="AD72" s="968"/>
      <c r="AE72" s="507"/>
      <c r="AF72" s="508"/>
      <c r="AG72" s="508"/>
      <c r="AH72" s="508"/>
      <c r="AI72" s="507"/>
      <c r="AJ72" s="508"/>
      <c r="AK72" s="508"/>
      <c r="AL72" s="508"/>
      <c r="AM72" s="507"/>
      <c r="AN72" s="508"/>
      <c r="AO72" s="508"/>
      <c r="AP72" s="931"/>
      <c r="AQ72" s="366"/>
      <c r="AR72" s="367"/>
      <c r="AS72" s="367"/>
      <c r="AT72" s="374"/>
      <c r="AU72" s="367"/>
      <c r="AV72" s="367"/>
      <c r="AW72" s="367"/>
      <c r="AX72" s="368"/>
      <c r="AY72">
        <f t="shared" si="8"/>
        <v>0</v>
      </c>
    </row>
    <row r="73" spans="1:51" ht="18.75" hidden="1" customHeight="1" x14ac:dyDescent="0.15">
      <c r="A73" s="833" t="s">
        <v>350</v>
      </c>
      <c r="B73" s="834"/>
      <c r="C73" s="834"/>
      <c r="D73" s="834"/>
      <c r="E73" s="834"/>
      <c r="F73" s="835"/>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6"/>
      <c r="B76" s="837"/>
      <c r="C76" s="837"/>
      <c r="D76" s="837"/>
      <c r="E76" s="837"/>
      <c r="F76" s="838"/>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6"/>
      <c r="B77" s="837"/>
      <c r="C77" s="837"/>
      <c r="D77" s="837"/>
      <c r="E77" s="837"/>
      <c r="F77" s="838"/>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5" t="s">
        <v>383</v>
      </c>
      <c r="B78" s="906"/>
      <c r="C78" s="906"/>
      <c r="D78" s="906"/>
      <c r="E78" s="903" t="s">
        <v>328</v>
      </c>
      <c r="F78" s="904"/>
      <c r="G78" s="54" t="s">
        <v>235</v>
      </c>
      <c r="H78" s="792"/>
      <c r="I78" s="245"/>
      <c r="J78" s="245"/>
      <c r="K78" s="245"/>
      <c r="L78" s="245"/>
      <c r="M78" s="245"/>
      <c r="N78" s="245"/>
      <c r="O78" s="793"/>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customHeight="1" x14ac:dyDescent="0.15">
      <c r="A80" s="519" t="s">
        <v>147</v>
      </c>
      <c r="B80" s="839" t="s">
        <v>341</v>
      </c>
      <c r="C80" s="840"/>
      <c r="D80" s="840"/>
      <c r="E80" s="840"/>
      <c r="F80" s="841"/>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5"/>
      <c r="AY80">
        <f>COUNTA($G$82)</f>
        <v>1</v>
      </c>
    </row>
    <row r="81" spans="1:60" ht="22.5" customHeight="1" x14ac:dyDescent="0.15">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1</v>
      </c>
    </row>
    <row r="82" spans="1:60" ht="22.5" customHeight="1" x14ac:dyDescent="0.15">
      <c r="A82" s="520"/>
      <c r="B82" s="842"/>
      <c r="C82" s="552"/>
      <c r="D82" s="552"/>
      <c r="E82" s="552"/>
      <c r="F82" s="553"/>
      <c r="G82" s="499" t="s">
        <v>723</v>
      </c>
      <c r="H82" s="499"/>
      <c r="I82" s="499"/>
      <c r="J82" s="499"/>
      <c r="K82" s="499"/>
      <c r="L82" s="499"/>
      <c r="M82" s="499"/>
      <c r="N82" s="499"/>
      <c r="O82" s="499"/>
      <c r="P82" s="499"/>
      <c r="Q82" s="499"/>
      <c r="R82" s="499"/>
      <c r="S82" s="499"/>
      <c r="T82" s="499"/>
      <c r="U82" s="499"/>
      <c r="V82" s="499"/>
      <c r="W82" s="499"/>
      <c r="X82" s="499"/>
      <c r="Y82" s="499"/>
      <c r="Z82" s="499"/>
      <c r="AA82" s="752"/>
      <c r="AB82" s="498" t="s">
        <v>787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20"/>
      <c r="B83" s="842"/>
      <c r="C83" s="552"/>
      <c r="D83" s="552"/>
      <c r="E83" s="552"/>
      <c r="F83" s="553"/>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20"/>
      <c r="B84" s="843"/>
      <c r="C84" s="554"/>
      <c r="D84" s="554"/>
      <c r="E84" s="554"/>
      <c r="F84" s="555"/>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6" t="s">
        <v>11</v>
      </c>
      <c r="AC85" s="457"/>
      <c r="AD85" s="458"/>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203"/>
      <c r="Z86" s="204"/>
      <c r="AA86" s="205"/>
      <c r="AB86" s="335"/>
      <c r="AC86" s="336"/>
      <c r="AD86" s="337"/>
      <c r="AE86" s="338"/>
      <c r="AF86" s="338"/>
      <c r="AG86" s="338"/>
      <c r="AH86" s="338"/>
      <c r="AI86" s="338"/>
      <c r="AJ86" s="338"/>
      <c r="AK86" s="338"/>
      <c r="AL86" s="338"/>
      <c r="AM86" s="338"/>
      <c r="AN86" s="338"/>
      <c r="AO86" s="338"/>
      <c r="AP86" s="338"/>
      <c r="AQ86" s="270" t="s">
        <v>721</v>
      </c>
      <c r="AR86" s="271"/>
      <c r="AS86" s="179" t="s">
        <v>233</v>
      </c>
      <c r="AT86" s="202"/>
      <c r="AU86" s="271" t="s">
        <v>721</v>
      </c>
      <c r="AV86" s="271"/>
      <c r="AW86" s="380" t="s">
        <v>179</v>
      </c>
      <c r="AX86" s="381"/>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724</v>
      </c>
      <c r="H87" s="191"/>
      <c r="I87" s="191"/>
      <c r="J87" s="191"/>
      <c r="K87" s="191"/>
      <c r="L87" s="191"/>
      <c r="M87" s="191"/>
      <c r="N87" s="191"/>
      <c r="O87" s="233"/>
      <c r="P87" s="190" t="s">
        <v>726</v>
      </c>
      <c r="Q87" s="191"/>
      <c r="R87" s="191"/>
      <c r="S87" s="191"/>
      <c r="T87" s="191"/>
      <c r="U87" s="191"/>
      <c r="V87" s="191"/>
      <c r="W87" s="191"/>
      <c r="X87" s="233"/>
      <c r="Y87" s="755" t="s">
        <v>62</v>
      </c>
      <c r="Z87" s="756"/>
      <c r="AA87" s="757"/>
      <c r="AB87" s="551" t="s">
        <v>725</v>
      </c>
      <c r="AC87" s="551"/>
      <c r="AD87" s="551"/>
      <c r="AE87" s="366">
        <v>128</v>
      </c>
      <c r="AF87" s="367"/>
      <c r="AG87" s="367"/>
      <c r="AH87" s="367"/>
      <c r="AI87" s="366">
        <v>174</v>
      </c>
      <c r="AJ87" s="367"/>
      <c r="AK87" s="367"/>
      <c r="AL87" s="367"/>
      <c r="AM87" s="366">
        <v>184</v>
      </c>
      <c r="AN87" s="367"/>
      <c r="AO87" s="367"/>
      <c r="AP87" s="367"/>
      <c r="AQ87" s="166" t="s">
        <v>721</v>
      </c>
      <c r="AR87" s="167"/>
      <c r="AS87" s="167"/>
      <c r="AT87" s="168"/>
      <c r="AU87" s="367" t="s">
        <v>721</v>
      </c>
      <c r="AV87" s="367"/>
      <c r="AW87" s="367"/>
      <c r="AX87" s="368"/>
      <c r="AY87">
        <f t="shared" si="10"/>
        <v>1</v>
      </c>
    </row>
    <row r="88" spans="1:60" ht="23.25" customHeight="1" x14ac:dyDescent="0.15">
      <c r="A88" s="520"/>
      <c r="B88" s="552"/>
      <c r="C88" s="552"/>
      <c r="D88" s="552"/>
      <c r="E88" s="552"/>
      <c r="F88" s="553"/>
      <c r="G88" s="234"/>
      <c r="H88" s="235"/>
      <c r="I88" s="235"/>
      <c r="J88" s="235"/>
      <c r="K88" s="235"/>
      <c r="L88" s="235"/>
      <c r="M88" s="235"/>
      <c r="N88" s="235"/>
      <c r="O88" s="236"/>
      <c r="P88" s="426"/>
      <c r="Q88" s="235"/>
      <c r="R88" s="235"/>
      <c r="S88" s="235"/>
      <c r="T88" s="235"/>
      <c r="U88" s="235"/>
      <c r="V88" s="235"/>
      <c r="W88" s="235"/>
      <c r="X88" s="236"/>
      <c r="Y88" s="732" t="s">
        <v>54</v>
      </c>
      <c r="Z88" s="733"/>
      <c r="AA88" s="734"/>
      <c r="AB88" s="522" t="s">
        <v>725</v>
      </c>
      <c r="AC88" s="522"/>
      <c r="AD88" s="522"/>
      <c r="AE88" s="366">
        <v>184</v>
      </c>
      <c r="AF88" s="367"/>
      <c r="AG88" s="367"/>
      <c r="AH88" s="367"/>
      <c r="AI88" s="366">
        <v>184</v>
      </c>
      <c r="AJ88" s="367"/>
      <c r="AK88" s="367"/>
      <c r="AL88" s="367"/>
      <c r="AM88" s="366">
        <v>184</v>
      </c>
      <c r="AN88" s="367"/>
      <c r="AO88" s="367"/>
      <c r="AP88" s="367"/>
      <c r="AQ88" s="166" t="s">
        <v>721</v>
      </c>
      <c r="AR88" s="167"/>
      <c r="AS88" s="167"/>
      <c r="AT88" s="168"/>
      <c r="AU88" s="367">
        <v>184</v>
      </c>
      <c r="AV88" s="367"/>
      <c r="AW88" s="367"/>
      <c r="AX88" s="368"/>
      <c r="AY88">
        <f t="shared" si="10"/>
        <v>1</v>
      </c>
      <c r="AZ88" s="10"/>
      <c r="BA88" s="10"/>
      <c r="BB88" s="10"/>
      <c r="BC88" s="10"/>
    </row>
    <row r="89" spans="1:60" ht="23.25" customHeight="1" x14ac:dyDescent="0.15">
      <c r="A89" s="520"/>
      <c r="B89" s="554"/>
      <c r="C89" s="554"/>
      <c r="D89" s="554"/>
      <c r="E89" s="554"/>
      <c r="F89" s="555"/>
      <c r="G89" s="237"/>
      <c r="H89" s="194"/>
      <c r="I89" s="194"/>
      <c r="J89" s="194"/>
      <c r="K89" s="194"/>
      <c r="L89" s="194"/>
      <c r="M89" s="194"/>
      <c r="N89" s="194"/>
      <c r="O89" s="238"/>
      <c r="P89" s="193"/>
      <c r="Q89" s="194"/>
      <c r="R89" s="194"/>
      <c r="S89" s="194"/>
      <c r="T89" s="194"/>
      <c r="U89" s="194"/>
      <c r="V89" s="194"/>
      <c r="W89" s="194"/>
      <c r="X89" s="238"/>
      <c r="Y89" s="732" t="s">
        <v>13</v>
      </c>
      <c r="Z89" s="733"/>
      <c r="AA89" s="734"/>
      <c r="AB89" s="459" t="s">
        <v>14</v>
      </c>
      <c r="AC89" s="459"/>
      <c r="AD89" s="459"/>
      <c r="AE89" s="507">
        <v>69.599999999999994</v>
      </c>
      <c r="AF89" s="508"/>
      <c r="AG89" s="508"/>
      <c r="AH89" s="508"/>
      <c r="AI89" s="507">
        <v>94.6</v>
      </c>
      <c r="AJ89" s="508"/>
      <c r="AK89" s="508"/>
      <c r="AL89" s="508"/>
      <c r="AM89" s="507">
        <v>100</v>
      </c>
      <c r="AN89" s="508"/>
      <c r="AO89" s="508"/>
      <c r="AP89" s="508"/>
      <c r="AQ89" s="166" t="s">
        <v>721</v>
      </c>
      <c r="AR89" s="167"/>
      <c r="AS89" s="167"/>
      <c r="AT89" s="168"/>
      <c r="AU89" s="367" t="s">
        <v>721</v>
      </c>
      <c r="AV89" s="367"/>
      <c r="AW89" s="367"/>
      <c r="AX89" s="368"/>
      <c r="AY89">
        <f t="shared" si="10"/>
        <v>1</v>
      </c>
      <c r="AZ89" s="10"/>
      <c r="BA89" s="10"/>
      <c r="BB89" s="10"/>
      <c r="BC89" s="10"/>
      <c r="BD89" s="10"/>
      <c r="BE89" s="10"/>
      <c r="BF89" s="10"/>
      <c r="BG89" s="10"/>
      <c r="BH89" s="10"/>
    </row>
    <row r="90" spans="1:60" ht="18.75"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6" t="s">
        <v>11</v>
      </c>
      <c r="AC90" s="457"/>
      <c r="AD90" s="458"/>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1</v>
      </c>
    </row>
    <row r="91" spans="1:60" ht="18.75"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203"/>
      <c r="Z91" s="204"/>
      <c r="AA91" s="205"/>
      <c r="AB91" s="335"/>
      <c r="AC91" s="336"/>
      <c r="AD91" s="337"/>
      <c r="AE91" s="338"/>
      <c r="AF91" s="338"/>
      <c r="AG91" s="338"/>
      <c r="AH91" s="338"/>
      <c r="AI91" s="338"/>
      <c r="AJ91" s="338"/>
      <c r="AK91" s="338"/>
      <c r="AL91" s="338"/>
      <c r="AM91" s="338"/>
      <c r="AN91" s="338"/>
      <c r="AO91" s="338"/>
      <c r="AP91" s="338"/>
      <c r="AQ91" s="270" t="s">
        <v>721</v>
      </c>
      <c r="AR91" s="271"/>
      <c r="AS91" s="179" t="s">
        <v>233</v>
      </c>
      <c r="AT91" s="202"/>
      <c r="AU91" s="271" t="s">
        <v>721</v>
      </c>
      <c r="AV91" s="271"/>
      <c r="AW91" s="380" t="s">
        <v>179</v>
      </c>
      <c r="AX91" s="381"/>
      <c r="AY91">
        <f>$AY$90</f>
        <v>1</v>
      </c>
      <c r="AZ91" s="10"/>
      <c r="BA91" s="10"/>
      <c r="BB91" s="10"/>
      <c r="BC91" s="10"/>
    </row>
    <row r="92" spans="1:60" ht="23.25" customHeight="1" x14ac:dyDescent="0.15">
      <c r="A92" s="520"/>
      <c r="B92" s="552"/>
      <c r="C92" s="552"/>
      <c r="D92" s="552"/>
      <c r="E92" s="552"/>
      <c r="F92" s="553"/>
      <c r="G92" s="232" t="s">
        <v>724</v>
      </c>
      <c r="H92" s="191"/>
      <c r="I92" s="191"/>
      <c r="J92" s="191"/>
      <c r="K92" s="191"/>
      <c r="L92" s="191"/>
      <c r="M92" s="191"/>
      <c r="N92" s="191"/>
      <c r="O92" s="233"/>
      <c r="P92" s="191" t="s">
        <v>727</v>
      </c>
      <c r="Q92" s="799"/>
      <c r="R92" s="799"/>
      <c r="S92" s="799"/>
      <c r="T92" s="799"/>
      <c r="U92" s="799"/>
      <c r="V92" s="799"/>
      <c r="W92" s="799"/>
      <c r="X92" s="800"/>
      <c r="Y92" s="755" t="s">
        <v>62</v>
      </c>
      <c r="Z92" s="756"/>
      <c r="AA92" s="757"/>
      <c r="AB92" s="551" t="s">
        <v>725</v>
      </c>
      <c r="AC92" s="551"/>
      <c r="AD92" s="551"/>
      <c r="AE92" s="366" t="s">
        <v>721</v>
      </c>
      <c r="AF92" s="367"/>
      <c r="AG92" s="367"/>
      <c r="AH92" s="374"/>
      <c r="AI92" s="366">
        <v>121</v>
      </c>
      <c r="AJ92" s="367"/>
      <c r="AK92" s="367"/>
      <c r="AL92" s="374"/>
      <c r="AM92" s="366">
        <v>258</v>
      </c>
      <c r="AN92" s="367"/>
      <c r="AO92" s="367"/>
      <c r="AP92" s="367"/>
      <c r="AQ92" s="166" t="s">
        <v>721</v>
      </c>
      <c r="AR92" s="167"/>
      <c r="AS92" s="167"/>
      <c r="AT92" s="168"/>
      <c r="AU92" s="367" t="s">
        <v>721</v>
      </c>
      <c r="AV92" s="367"/>
      <c r="AW92" s="367"/>
      <c r="AX92" s="368"/>
      <c r="AY92">
        <f t="shared" ref="AY92:AY94" si="11">$AY$90</f>
        <v>1</v>
      </c>
      <c r="AZ92" s="10"/>
      <c r="BA92" s="10"/>
      <c r="BB92" s="10"/>
      <c r="BC92" s="10"/>
      <c r="BD92" s="10"/>
      <c r="BE92" s="10"/>
      <c r="BF92" s="10"/>
      <c r="BG92" s="10"/>
      <c r="BH92" s="10"/>
    </row>
    <row r="93" spans="1:60" ht="23.25"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t="s">
        <v>725</v>
      </c>
      <c r="AC93" s="522"/>
      <c r="AD93" s="522"/>
      <c r="AE93" s="366" t="s">
        <v>721</v>
      </c>
      <c r="AF93" s="367"/>
      <c r="AG93" s="367"/>
      <c r="AH93" s="374"/>
      <c r="AI93" s="366">
        <v>269</v>
      </c>
      <c r="AJ93" s="367"/>
      <c r="AK93" s="367"/>
      <c r="AL93" s="374"/>
      <c r="AM93" s="366">
        <v>268</v>
      </c>
      <c r="AN93" s="367"/>
      <c r="AO93" s="367"/>
      <c r="AP93" s="367"/>
      <c r="AQ93" s="166" t="s">
        <v>721</v>
      </c>
      <c r="AR93" s="167"/>
      <c r="AS93" s="167"/>
      <c r="AT93" s="168"/>
      <c r="AU93" s="367">
        <v>268</v>
      </c>
      <c r="AV93" s="367"/>
      <c r="AW93" s="367"/>
      <c r="AX93" s="368"/>
      <c r="AY93">
        <f t="shared" si="11"/>
        <v>1</v>
      </c>
    </row>
    <row r="94" spans="1:60" ht="23.25" customHeight="1" thickBot="1" x14ac:dyDescent="0.2">
      <c r="A94" s="520"/>
      <c r="B94" s="554"/>
      <c r="C94" s="554"/>
      <c r="D94" s="554"/>
      <c r="E94" s="554"/>
      <c r="F94" s="555"/>
      <c r="G94" s="237"/>
      <c r="H94" s="194"/>
      <c r="I94" s="194"/>
      <c r="J94" s="194"/>
      <c r="K94" s="194"/>
      <c r="L94" s="194"/>
      <c r="M94" s="194"/>
      <c r="N94" s="194"/>
      <c r="O94" s="238"/>
      <c r="P94" s="803"/>
      <c r="Q94" s="803"/>
      <c r="R94" s="803"/>
      <c r="S94" s="803"/>
      <c r="T94" s="803"/>
      <c r="U94" s="803"/>
      <c r="V94" s="803"/>
      <c r="W94" s="803"/>
      <c r="X94" s="804"/>
      <c r="Y94" s="732" t="s">
        <v>13</v>
      </c>
      <c r="Z94" s="733"/>
      <c r="AA94" s="734"/>
      <c r="AB94" s="459" t="s">
        <v>14</v>
      </c>
      <c r="AC94" s="459"/>
      <c r="AD94" s="459"/>
      <c r="AE94" s="375" t="s">
        <v>721</v>
      </c>
      <c r="AF94" s="376"/>
      <c r="AG94" s="376"/>
      <c r="AH94" s="377"/>
      <c r="AI94" s="375">
        <v>45</v>
      </c>
      <c r="AJ94" s="376"/>
      <c r="AK94" s="376"/>
      <c r="AL94" s="377"/>
      <c r="AM94" s="375">
        <v>96.3</v>
      </c>
      <c r="AN94" s="376"/>
      <c r="AO94" s="376"/>
      <c r="AP94" s="376"/>
      <c r="AQ94" s="166" t="s">
        <v>721</v>
      </c>
      <c r="AR94" s="167"/>
      <c r="AS94" s="167"/>
      <c r="AT94" s="168"/>
      <c r="AU94" s="367" t="s">
        <v>721</v>
      </c>
      <c r="AV94" s="367"/>
      <c r="AW94" s="367"/>
      <c r="AX94" s="368"/>
      <c r="AY94">
        <f t="shared" si="11"/>
        <v>1</v>
      </c>
      <c r="AZ94" s="10"/>
      <c r="BA94" s="10"/>
      <c r="BB94" s="10"/>
      <c r="BC94" s="10"/>
    </row>
    <row r="95" spans="1:60" ht="18.75"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6" t="s">
        <v>11</v>
      </c>
      <c r="AC95" s="457"/>
      <c r="AD95" s="458"/>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1</v>
      </c>
      <c r="AZ95" s="10"/>
      <c r="BA95" s="10"/>
      <c r="BB95" s="10"/>
      <c r="BC95" s="10"/>
      <c r="BD95" s="10"/>
      <c r="BE95" s="10"/>
      <c r="BF95" s="10"/>
      <c r="BG95" s="10"/>
      <c r="BH95" s="10"/>
    </row>
    <row r="96" spans="1:60" ht="18.75"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203"/>
      <c r="Z96" s="204"/>
      <c r="AA96" s="205"/>
      <c r="AB96" s="335"/>
      <c r="AC96" s="336"/>
      <c r="AD96" s="337"/>
      <c r="AE96" s="338"/>
      <c r="AF96" s="338"/>
      <c r="AG96" s="338"/>
      <c r="AH96" s="338"/>
      <c r="AI96" s="338"/>
      <c r="AJ96" s="338"/>
      <c r="AK96" s="338"/>
      <c r="AL96" s="338"/>
      <c r="AM96" s="338"/>
      <c r="AN96" s="338"/>
      <c r="AO96" s="338"/>
      <c r="AP96" s="338"/>
      <c r="AQ96" s="270" t="s">
        <v>721</v>
      </c>
      <c r="AR96" s="271"/>
      <c r="AS96" s="179" t="s">
        <v>233</v>
      </c>
      <c r="AT96" s="202"/>
      <c r="AU96" s="271" t="s">
        <v>721</v>
      </c>
      <c r="AV96" s="271"/>
      <c r="AW96" s="380" t="s">
        <v>179</v>
      </c>
      <c r="AX96" s="381"/>
      <c r="AY96">
        <f>$AY$95</f>
        <v>1</v>
      </c>
    </row>
    <row r="97" spans="1:60" ht="23.25" customHeight="1" x14ac:dyDescent="0.15">
      <c r="A97" s="520"/>
      <c r="B97" s="552"/>
      <c r="C97" s="552"/>
      <c r="D97" s="552"/>
      <c r="E97" s="552"/>
      <c r="F97" s="553"/>
      <c r="G97" s="232" t="s">
        <v>724</v>
      </c>
      <c r="H97" s="191"/>
      <c r="I97" s="191"/>
      <c r="J97" s="191"/>
      <c r="K97" s="191"/>
      <c r="L97" s="191"/>
      <c r="M97" s="191"/>
      <c r="N97" s="191"/>
      <c r="O97" s="233"/>
      <c r="P97" s="191" t="s">
        <v>748</v>
      </c>
      <c r="Q97" s="799"/>
      <c r="R97" s="799"/>
      <c r="S97" s="799"/>
      <c r="T97" s="799"/>
      <c r="U97" s="799"/>
      <c r="V97" s="799"/>
      <c r="W97" s="799"/>
      <c r="X97" s="800"/>
      <c r="Y97" s="755" t="s">
        <v>62</v>
      </c>
      <c r="Z97" s="756"/>
      <c r="AA97" s="757"/>
      <c r="AB97" s="408" t="s">
        <v>725</v>
      </c>
      <c r="AC97" s="409"/>
      <c r="AD97" s="410"/>
      <c r="AE97" s="366" t="s">
        <v>721</v>
      </c>
      <c r="AF97" s="367"/>
      <c r="AG97" s="367"/>
      <c r="AH97" s="374"/>
      <c r="AI97" s="366" t="s">
        <v>721</v>
      </c>
      <c r="AJ97" s="367"/>
      <c r="AK97" s="367"/>
      <c r="AL97" s="374"/>
      <c r="AM97" s="366">
        <v>51</v>
      </c>
      <c r="AN97" s="367"/>
      <c r="AO97" s="367"/>
      <c r="AP97" s="367"/>
      <c r="AQ97" s="166" t="s">
        <v>721</v>
      </c>
      <c r="AR97" s="167"/>
      <c r="AS97" s="167"/>
      <c r="AT97" s="168"/>
      <c r="AU97" s="367" t="s">
        <v>721</v>
      </c>
      <c r="AV97" s="367"/>
      <c r="AW97" s="367"/>
      <c r="AX97" s="368"/>
      <c r="AY97">
        <f t="shared" ref="AY97:AY99" si="12">$AY$95</f>
        <v>1</v>
      </c>
      <c r="AZ97" s="10"/>
      <c r="BA97" s="10"/>
      <c r="BB97" s="10"/>
      <c r="BC97" s="10"/>
    </row>
    <row r="98" spans="1:60" ht="23.25"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t="s">
        <v>725</v>
      </c>
      <c r="AC98" s="301"/>
      <c r="AD98" s="302"/>
      <c r="AE98" s="366" t="s">
        <v>721</v>
      </c>
      <c r="AF98" s="367"/>
      <c r="AG98" s="367"/>
      <c r="AH98" s="374"/>
      <c r="AI98" s="366" t="s">
        <v>721</v>
      </c>
      <c r="AJ98" s="367"/>
      <c r="AK98" s="367"/>
      <c r="AL98" s="374"/>
      <c r="AM98" s="366">
        <v>78</v>
      </c>
      <c r="AN98" s="367"/>
      <c r="AO98" s="367"/>
      <c r="AP98" s="367"/>
      <c r="AQ98" s="166" t="s">
        <v>721</v>
      </c>
      <c r="AR98" s="167"/>
      <c r="AS98" s="167"/>
      <c r="AT98" s="168"/>
      <c r="AU98" s="367">
        <v>78</v>
      </c>
      <c r="AV98" s="367"/>
      <c r="AW98" s="367"/>
      <c r="AX98" s="368"/>
      <c r="AY98">
        <f t="shared" si="12"/>
        <v>1</v>
      </c>
      <c r="AZ98" s="10"/>
      <c r="BA98" s="10"/>
      <c r="BB98" s="10"/>
      <c r="BC98" s="10"/>
      <c r="BD98" s="10"/>
      <c r="BE98" s="10"/>
      <c r="BF98" s="10"/>
      <c r="BG98" s="10"/>
      <c r="BH98" s="10"/>
    </row>
    <row r="99" spans="1:60" ht="23.25" customHeight="1" thickBot="1" x14ac:dyDescent="0.2">
      <c r="A99" s="521"/>
      <c r="B99" s="873"/>
      <c r="C99" s="873"/>
      <c r="D99" s="873"/>
      <c r="E99" s="873"/>
      <c r="F99" s="874"/>
      <c r="G99" s="805"/>
      <c r="H99" s="248"/>
      <c r="I99" s="248"/>
      <c r="J99" s="248"/>
      <c r="K99" s="248"/>
      <c r="L99" s="248"/>
      <c r="M99" s="248"/>
      <c r="N99" s="248"/>
      <c r="O99" s="806"/>
      <c r="P99" s="803"/>
      <c r="Q99" s="803"/>
      <c r="R99" s="803"/>
      <c r="S99" s="803"/>
      <c r="T99" s="803"/>
      <c r="U99" s="803"/>
      <c r="V99" s="803"/>
      <c r="W99" s="803"/>
      <c r="X99" s="804"/>
      <c r="Y99" s="478" t="s">
        <v>13</v>
      </c>
      <c r="Z99" s="479"/>
      <c r="AA99" s="480"/>
      <c r="AB99" s="460" t="s">
        <v>14</v>
      </c>
      <c r="AC99" s="461"/>
      <c r="AD99" s="462"/>
      <c r="AE99" s="375" t="s">
        <v>721</v>
      </c>
      <c r="AF99" s="376"/>
      <c r="AG99" s="376"/>
      <c r="AH99" s="377"/>
      <c r="AI99" s="375" t="s">
        <v>721</v>
      </c>
      <c r="AJ99" s="376"/>
      <c r="AK99" s="376"/>
      <c r="AL99" s="377"/>
      <c r="AM99" s="375">
        <v>65.3</v>
      </c>
      <c r="AN99" s="376"/>
      <c r="AO99" s="376"/>
      <c r="AP99" s="376"/>
      <c r="AQ99" s="815" t="s">
        <v>721</v>
      </c>
      <c r="AR99" s="816"/>
      <c r="AS99" s="816"/>
      <c r="AT99" s="817"/>
      <c r="AU99" s="376" t="s">
        <v>721</v>
      </c>
      <c r="AV99" s="376"/>
      <c r="AW99" s="376"/>
      <c r="AX99" s="818"/>
      <c r="AY99">
        <f t="shared" si="12"/>
        <v>1</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0" t="s">
        <v>11</v>
      </c>
      <c r="AC100" s="850"/>
      <c r="AD100" s="850"/>
      <c r="AE100" s="819" t="s">
        <v>390</v>
      </c>
      <c r="AF100" s="820"/>
      <c r="AG100" s="820"/>
      <c r="AH100" s="821"/>
      <c r="AI100" s="819" t="s">
        <v>412</v>
      </c>
      <c r="AJ100" s="820"/>
      <c r="AK100" s="820"/>
      <c r="AL100" s="821"/>
      <c r="AM100" s="819" t="s">
        <v>509</v>
      </c>
      <c r="AN100" s="820"/>
      <c r="AO100" s="820"/>
      <c r="AP100" s="821"/>
      <c r="AQ100" s="919" t="s">
        <v>417</v>
      </c>
      <c r="AR100" s="920"/>
      <c r="AS100" s="920"/>
      <c r="AT100" s="921"/>
      <c r="AU100" s="919" t="s">
        <v>542</v>
      </c>
      <c r="AV100" s="920"/>
      <c r="AW100" s="920"/>
      <c r="AX100" s="922"/>
    </row>
    <row r="101" spans="1:60" ht="23.25" customHeight="1" x14ac:dyDescent="0.15">
      <c r="A101" s="489"/>
      <c r="B101" s="490"/>
      <c r="C101" s="490"/>
      <c r="D101" s="490"/>
      <c r="E101" s="490"/>
      <c r="F101" s="491"/>
      <c r="G101" s="191" t="s">
        <v>728</v>
      </c>
      <c r="H101" s="191"/>
      <c r="I101" s="191"/>
      <c r="J101" s="191"/>
      <c r="K101" s="191"/>
      <c r="L101" s="191"/>
      <c r="M101" s="191"/>
      <c r="N101" s="191"/>
      <c r="O101" s="191"/>
      <c r="P101" s="191"/>
      <c r="Q101" s="191"/>
      <c r="R101" s="191"/>
      <c r="S101" s="191"/>
      <c r="T101" s="191"/>
      <c r="U101" s="191"/>
      <c r="V101" s="191"/>
      <c r="W101" s="191"/>
      <c r="X101" s="233"/>
      <c r="Y101" s="814" t="s">
        <v>55</v>
      </c>
      <c r="Z101" s="718"/>
      <c r="AA101" s="719"/>
      <c r="AB101" s="551" t="s">
        <v>725</v>
      </c>
      <c r="AC101" s="551"/>
      <c r="AD101" s="551"/>
      <c r="AE101" s="361">
        <v>144</v>
      </c>
      <c r="AF101" s="361"/>
      <c r="AG101" s="361"/>
      <c r="AH101" s="361"/>
      <c r="AI101" s="361">
        <v>167</v>
      </c>
      <c r="AJ101" s="361"/>
      <c r="AK101" s="361"/>
      <c r="AL101" s="361"/>
      <c r="AM101" s="361">
        <v>235</v>
      </c>
      <c r="AN101" s="361"/>
      <c r="AO101" s="361"/>
      <c r="AP101" s="361"/>
      <c r="AQ101" s="361" t="s">
        <v>749</v>
      </c>
      <c r="AR101" s="361"/>
      <c r="AS101" s="361"/>
      <c r="AT101" s="361"/>
      <c r="AU101" s="366" t="s">
        <v>750</v>
      </c>
      <c r="AV101" s="367"/>
      <c r="AW101" s="367"/>
      <c r="AX101" s="368"/>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3"/>
      <c r="AA102" s="344"/>
      <c r="AB102" s="551" t="s">
        <v>725</v>
      </c>
      <c r="AC102" s="551"/>
      <c r="AD102" s="551"/>
      <c r="AE102" s="361" t="s">
        <v>721</v>
      </c>
      <c r="AF102" s="361"/>
      <c r="AG102" s="361"/>
      <c r="AH102" s="361"/>
      <c r="AI102" s="361" t="s">
        <v>721</v>
      </c>
      <c r="AJ102" s="361"/>
      <c r="AK102" s="361"/>
      <c r="AL102" s="361"/>
      <c r="AM102" s="361" t="s">
        <v>749</v>
      </c>
      <c r="AN102" s="361"/>
      <c r="AO102" s="361"/>
      <c r="AP102" s="361"/>
      <c r="AQ102" s="361" t="s">
        <v>749</v>
      </c>
      <c r="AR102" s="361"/>
      <c r="AS102" s="361"/>
      <c r="AT102" s="361"/>
      <c r="AU102" s="507" t="s">
        <v>749</v>
      </c>
      <c r="AV102" s="508"/>
      <c r="AW102" s="508"/>
      <c r="AX102" s="923"/>
    </row>
    <row r="103" spans="1:60" ht="31.5" hidden="1"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542</v>
      </c>
      <c r="AV103" s="364"/>
      <c r="AW103" s="364"/>
      <c r="AX103" s="365"/>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8"/>
      <c r="AC105" s="409"/>
      <c r="AD105" s="410"/>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542</v>
      </c>
      <c r="AV106" s="364"/>
      <c r="AW106" s="364"/>
      <c r="AX106" s="365"/>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8"/>
      <c r="AC108" s="409"/>
      <c r="AD108" s="410"/>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542</v>
      </c>
      <c r="AV109" s="364"/>
      <c r="AW109" s="364"/>
      <c r="AX109" s="365"/>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8"/>
      <c r="AC111" s="409"/>
      <c r="AD111" s="410"/>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542</v>
      </c>
      <c r="AV112" s="364"/>
      <c r="AW112" s="364"/>
      <c r="AX112" s="365"/>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1"/>
      <c r="AF113" s="361"/>
      <c r="AG113" s="361"/>
      <c r="AH113" s="361"/>
      <c r="AI113" s="361"/>
      <c r="AJ113" s="361"/>
      <c r="AK113" s="361"/>
      <c r="AL113" s="361"/>
      <c r="AM113" s="361"/>
      <c r="AN113" s="361"/>
      <c r="AO113" s="361"/>
      <c r="AP113" s="361"/>
      <c r="AQ113" s="366"/>
      <c r="AR113" s="367"/>
      <c r="AS113" s="367"/>
      <c r="AT113" s="374"/>
      <c r="AU113" s="361"/>
      <c r="AV113" s="361"/>
      <c r="AW113" s="361"/>
      <c r="AX113" s="362"/>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8"/>
      <c r="AC114" s="409"/>
      <c r="AD114" s="410"/>
      <c r="AE114" s="369"/>
      <c r="AF114" s="369"/>
      <c r="AG114" s="369"/>
      <c r="AH114" s="369"/>
      <c r="AI114" s="369"/>
      <c r="AJ114" s="369"/>
      <c r="AK114" s="369"/>
      <c r="AL114" s="369"/>
      <c r="AM114" s="369"/>
      <c r="AN114" s="369"/>
      <c r="AO114" s="369"/>
      <c r="AP114" s="369"/>
      <c r="AQ114" s="366"/>
      <c r="AR114" s="367"/>
      <c r="AS114" s="367"/>
      <c r="AT114" s="374"/>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8" t="s">
        <v>390</v>
      </c>
      <c r="AF115" s="338"/>
      <c r="AG115" s="338"/>
      <c r="AH115" s="338"/>
      <c r="AI115" s="338" t="s">
        <v>412</v>
      </c>
      <c r="AJ115" s="338"/>
      <c r="AK115" s="338"/>
      <c r="AL115" s="338"/>
      <c r="AM115" s="338" t="s">
        <v>509</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114</v>
      </c>
      <c r="AF116" s="361"/>
      <c r="AG116" s="361"/>
      <c r="AH116" s="361"/>
      <c r="AI116" s="361">
        <v>171</v>
      </c>
      <c r="AJ116" s="361"/>
      <c r="AK116" s="361"/>
      <c r="AL116" s="361"/>
      <c r="AM116" s="361">
        <v>128</v>
      </c>
      <c r="AN116" s="361"/>
      <c r="AO116" s="361"/>
      <c r="AP116" s="361"/>
      <c r="AQ116" s="366" t="s">
        <v>749</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6" t="s">
        <v>732</v>
      </c>
      <c r="AF117" s="306"/>
      <c r="AG117" s="306"/>
      <c r="AH117" s="306"/>
      <c r="AI117" s="306" t="s">
        <v>733</v>
      </c>
      <c r="AJ117" s="306"/>
      <c r="AK117" s="306"/>
      <c r="AL117" s="306"/>
      <c r="AM117" s="306" t="s">
        <v>788</v>
      </c>
      <c r="AN117" s="306"/>
      <c r="AO117" s="306"/>
      <c r="AP117" s="306"/>
      <c r="AQ117" s="306" t="s">
        <v>749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8" t="s">
        <v>390</v>
      </c>
      <c r="AF118" s="338"/>
      <c r="AG118" s="338"/>
      <c r="AH118" s="338"/>
      <c r="AI118" s="338" t="s">
        <v>412</v>
      </c>
      <c r="AJ118" s="338"/>
      <c r="AK118" s="338"/>
      <c r="AL118" s="338"/>
      <c r="AM118" s="338" t="s">
        <v>509</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8" t="s">
        <v>390</v>
      </c>
      <c r="AF121" s="338"/>
      <c r="AG121" s="338"/>
      <c r="AH121" s="338"/>
      <c r="AI121" s="338" t="s">
        <v>412</v>
      </c>
      <c r="AJ121" s="338"/>
      <c r="AK121" s="338"/>
      <c r="AL121" s="338"/>
      <c r="AM121" s="338" t="s">
        <v>509</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734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8" t="s">
        <v>390</v>
      </c>
      <c r="AF124" s="338"/>
      <c r="AG124" s="338"/>
      <c r="AH124" s="338"/>
      <c r="AI124" s="338" t="s">
        <v>412</v>
      </c>
      <c r="AJ124" s="338"/>
      <c r="AK124" s="338"/>
      <c r="AL124" s="338"/>
      <c r="AM124" s="338" t="s">
        <v>509</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540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735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405</v>
      </c>
      <c r="B130" s="984"/>
      <c r="C130" s="983" t="s">
        <v>236</v>
      </c>
      <c r="D130" s="984"/>
      <c r="E130" s="308" t="s">
        <v>265</v>
      </c>
      <c r="F130" s="309"/>
      <c r="G130" s="310" t="s">
        <v>710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7"/>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789</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789</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1</v>
      </c>
    </row>
    <row r="368" spans="1:51" ht="24.75" customHeight="1" x14ac:dyDescent="0.15">
      <c r="A368" s="987"/>
      <c r="B368" s="253"/>
      <c r="C368" s="252"/>
      <c r="D368" s="253"/>
      <c r="E368" s="190" t="s">
        <v>766</v>
      </c>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1</v>
      </c>
    </row>
    <row r="369" spans="1:51" ht="66.599999999999994" customHeight="1" x14ac:dyDescent="0.15">
      <c r="A369" s="987"/>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1</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403</v>
      </c>
      <c r="F646" s="240"/>
      <c r="G646" s="241" t="s">
        <v>252</v>
      </c>
      <c r="H646" s="188"/>
      <c r="I646" s="188"/>
      <c r="J646" s="242" t="s">
        <v>721</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721</v>
      </c>
      <c r="AF668" s="178"/>
      <c r="AG668" s="179" t="s">
        <v>233</v>
      </c>
      <c r="AH668" s="202"/>
      <c r="AI668" s="216"/>
      <c r="AJ668" s="216"/>
      <c r="AK668" s="216"/>
      <c r="AL668" s="217"/>
      <c r="AM668" s="216"/>
      <c r="AN668" s="216"/>
      <c r="AO668" s="216"/>
      <c r="AP668" s="217"/>
      <c r="AQ668" s="231" t="s">
        <v>721</v>
      </c>
      <c r="AR668" s="178"/>
      <c r="AS668" s="179" t="s">
        <v>233</v>
      </c>
      <c r="AT668" s="202"/>
      <c r="AU668" s="178" t="s">
        <v>721</v>
      </c>
      <c r="AV668" s="178"/>
      <c r="AW668" s="179" t="s">
        <v>179</v>
      </c>
      <c r="AX668" s="180"/>
      <c r="AY668">
        <f>$AY$667</f>
        <v>1</v>
      </c>
    </row>
    <row r="669" spans="1:51" ht="23.25" customHeight="1" x14ac:dyDescent="0.15">
      <c r="A669" s="987"/>
      <c r="B669" s="253"/>
      <c r="C669" s="252"/>
      <c r="D669" s="253"/>
      <c r="E669" s="196"/>
      <c r="F669" s="197"/>
      <c r="G669" s="232" t="s">
        <v>721</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721</v>
      </c>
      <c r="AC669" s="175"/>
      <c r="AD669" s="175"/>
      <c r="AE669" s="166" t="s">
        <v>721</v>
      </c>
      <c r="AF669" s="167"/>
      <c r="AG669" s="167"/>
      <c r="AH669" s="167"/>
      <c r="AI669" s="166" t="s">
        <v>721</v>
      </c>
      <c r="AJ669" s="167"/>
      <c r="AK669" s="167"/>
      <c r="AL669" s="167"/>
      <c r="AM669" s="166" t="s">
        <v>790</v>
      </c>
      <c r="AN669" s="167"/>
      <c r="AO669" s="167"/>
      <c r="AP669" s="168"/>
      <c r="AQ669" s="166" t="s">
        <v>721</v>
      </c>
      <c r="AR669" s="167"/>
      <c r="AS669" s="167"/>
      <c r="AT669" s="168"/>
      <c r="AU669" s="167" t="s">
        <v>721</v>
      </c>
      <c r="AV669" s="167"/>
      <c r="AW669" s="167"/>
      <c r="AX669" s="208"/>
      <c r="AY669">
        <f t="shared" ref="AY669:AY671" si="107">$AY$667</f>
        <v>1</v>
      </c>
    </row>
    <row r="670" spans="1:51" ht="23.25"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721</v>
      </c>
      <c r="AC670" s="224"/>
      <c r="AD670" s="224"/>
      <c r="AE670" s="166" t="s">
        <v>721</v>
      </c>
      <c r="AF670" s="167"/>
      <c r="AG670" s="167"/>
      <c r="AH670" s="168"/>
      <c r="AI670" s="166" t="s">
        <v>721</v>
      </c>
      <c r="AJ670" s="167"/>
      <c r="AK670" s="167"/>
      <c r="AL670" s="167"/>
      <c r="AM670" s="166" t="s">
        <v>789</v>
      </c>
      <c r="AN670" s="167"/>
      <c r="AO670" s="167"/>
      <c r="AP670" s="168"/>
      <c r="AQ670" s="166" t="s">
        <v>721</v>
      </c>
      <c r="AR670" s="167"/>
      <c r="AS670" s="167"/>
      <c r="AT670" s="168"/>
      <c r="AU670" s="167" t="s">
        <v>721</v>
      </c>
      <c r="AV670" s="167"/>
      <c r="AW670" s="167"/>
      <c r="AX670" s="208"/>
      <c r="AY670">
        <f t="shared" si="107"/>
        <v>1</v>
      </c>
    </row>
    <row r="671" spans="1:51" ht="23.25"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721</v>
      </c>
      <c r="AF671" s="167"/>
      <c r="AG671" s="167"/>
      <c r="AH671" s="168"/>
      <c r="AI671" s="166" t="s">
        <v>721</v>
      </c>
      <c r="AJ671" s="167"/>
      <c r="AK671" s="167"/>
      <c r="AL671" s="167"/>
      <c r="AM671" s="166" t="s">
        <v>791</v>
      </c>
      <c r="AN671" s="167"/>
      <c r="AO671" s="167"/>
      <c r="AP671" s="168"/>
      <c r="AQ671" s="166" t="s">
        <v>721</v>
      </c>
      <c r="AR671" s="167"/>
      <c r="AS671" s="167"/>
      <c r="AT671" s="168"/>
      <c r="AU671" s="167" t="s">
        <v>721</v>
      </c>
      <c r="AV671" s="167"/>
      <c r="AW671" s="167"/>
      <c r="AX671" s="208"/>
      <c r="AY671">
        <f t="shared" si="107"/>
        <v>1</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1</v>
      </c>
    </row>
    <row r="693" spans="1:51" ht="18.75"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721</v>
      </c>
      <c r="AF693" s="178"/>
      <c r="AG693" s="179" t="s">
        <v>233</v>
      </c>
      <c r="AH693" s="202"/>
      <c r="AI693" s="216"/>
      <c r="AJ693" s="216"/>
      <c r="AK693" s="216"/>
      <c r="AL693" s="217"/>
      <c r="AM693" s="216"/>
      <c r="AN693" s="216"/>
      <c r="AO693" s="216"/>
      <c r="AP693" s="217"/>
      <c r="AQ693" s="231" t="s">
        <v>721</v>
      </c>
      <c r="AR693" s="178"/>
      <c r="AS693" s="179" t="s">
        <v>233</v>
      </c>
      <c r="AT693" s="202"/>
      <c r="AU693" s="178" t="s">
        <v>721</v>
      </c>
      <c r="AV693" s="178"/>
      <c r="AW693" s="179" t="s">
        <v>179</v>
      </c>
      <c r="AX693" s="180"/>
      <c r="AY693">
        <f>$AY$692</f>
        <v>1</v>
      </c>
    </row>
    <row r="694" spans="1:51" ht="23.25" customHeight="1" x14ac:dyDescent="0.15">
      <c r="A694" s="987"/>
      <c r="B694" s="253"/>
      <c r="C694" s="252"/>
      <c r="D694" s="253"/>
      <c r="E694" s="196"/>
      <c r="F694" s="197"/>
      <c r="G694" s="232" t="s">
        <v>721</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t="s">
        <v>721</v>
      </c>
      <c r="AF694" s="167"/>
      <c r="AG694" s="167"/>
      <c r="AH694" s="167"/>
      <c r="AI694" s="166" t="s">
        <v>721</v>
      </c>
      <c r="AJ694" s="167"/>
      <c r="AK694" s="167"/>
      <c r="AL694" s="167"/>
      <c r="AM694" s="166" t="s">
        <v>792</v>
      </c>
      <c r="AN694" s="167"/>
      <c r="AO694" s="167"/>
      <c r="AP694" s="168"/>
      <c r="AQ694" s="166" t="s">
        <v>721</v>
      </c>
      <c r="AR694" s="167"/>
      <c r="AS694" s="167"/>
      <c r="AT694" s="168"/>
      <c r="AU694" s="167" t="s">
        <v>721</v>
      </c>
      <c r="AV694" s="167"/>
      <c r="AW694" s="167"/>
      <c r="AX694" s="208"/>
      <c r="AY694">
        <f t="shared" ref="AY694:AY696" si="112">$AY$692</f>
        <v>1</v>
      </c>
    </row>
    <row r="695" spans="1:51" ht="23.25"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t="s">
        <v>721</v>
      </c>
      <c r="AF695" s="167"/>
      <c r="AG695" s="167"/>
      <c r="AH695" s="168"/>
      <c r="AI695" s="166" t="s">
        <v>721</v>
      </c>
      <c r="AJ695" s="167"/>
      <c r="AK695" s="167"/>
      <c r="AL695" s="167"/>
      <c r="AM695" s="166" t="s">
        <v>791</v>
      </c>
      <c r="AN695" s="167"/>
      <c r="AO695" s="167"/>
      <c r="AP695" s="168"/>
      <c r="AQ695" s="166" t="s">
        <v>721</v>
      </c>
      <c r="AR695" s="167"/>
      <c r="AS695" s="167"/>
      <c r="AT695" s="168"/>
      <c r="AU695" s="167" t="s">
        <v>721</v>
      </c>
      <c r="AV695" s="167"/>
      <c r="AW695" s="167"/>
      <c r="AX695" s="208"/>
      <c r="AY695">
        <f t="shared" si="112"/>
        <v>1</v>
      </c>
    </row>
    <row r="696" spans="1:51" ht="23.25"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721</v>
      </c>
      <c r="AF696" s="167"/>
      <c r="AG696" s="167"/>
      <c r="AH696" s="168"/>
      <c r="AI696" s="166" t="s">
        <v>721</v>
      </c>
      <c r="AJ696" s="167"/>
      <c r="AK696" s="167"/>
      <c r="AL696" s="167"/>
      <c r="AM696" s="166" t="s">
        <v>791</v>
      </c>
      <c r="AN696" s="167"/>
      <c r="AO696" s="167"/>
      <c r="AP696" s="168"/>
      <c r="AQ696" s="166" t="s">
        <v>721</v>
      </c>
      <c r="AR696" s="167"/>
      <c r="AS696" s="167"/>
      <c r="AT696" s="168"/>
      <c r="AU696" s="167" t="s">
        <v>721</v>
      </c>
      <c r="AV696" s="167"/>
      <c r="AW696" s="167"/>
      <c r="AX696" s="208"/>
      <c r="AY696">
        <f t="shared" si="112"/>
        <v>1</v>
      </c>
    </row>
    <row r="697" spans="1:51" ht="23.85" customHeight="1" x14ac:dyDescent="0.15">
      <c r="A697" s="98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7"/>
      <c r="B698" s="253"/>
      <c r="C698" s="252"/>
      <c r="D698" s="253"/>
      <c r="E698" s="190" t="s">
        <v>793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8" t="s">
        <v>746</v>
      </c>
      <c r="AE702" s="889"/>
      <c r="AF702" s="889"/>
      <c r="AG702" s="878" t="s">
        <v>751</v>
      </c>
      <c r="AH702" s="879"/>
      <c r="AI702" s="879"/>
      <c r="AJ702" s="879"/>
      <c r="AK702" s="879"/>
      <c r="AL702" s="879"/>
      <c r="AM702" s="879"/>
      <c r="AN702" s="879"/>
      <c r="AO702" s="879"/>
      <c r="AP702" s="879"/>
      <c r="AQ702" s="879"/>
      <c r="AR702" s="879"/>
      <c r="AS702" s="879"/>
      <c r="AT702" s="879"/>
      <c r="AU702" s="879"/>
      <c r="AV702" s="879"/>
      <c r="AW702" s="879"/>
      <c r="AX702" s="880"/>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746</v>
      </c>
      <c r="AE703" s="185"/>
      <c r="AF703" s="185"/>
      <c r="AG703" s="667" t="s">
        <v>752</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6" t="s">
        <v>753</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746</v>
      </c>
      <c r="AE705" s="736"/>
      <c r="AF705" s="736"/>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754</v>
      </c>
      <c r="AE707" s="584"/>
      <c r="AF707" s="584"/>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746</v>
      </c>
      <c r="AE708" s="671"/>
      <c r="AF708" s="671"/>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746</v>
      </c>
      <c r="AE709" s="185"/>
      <c r="AF709" s="185"/>
      <c r="AG709" s="667" t="s">
        <v>756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757</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746</v>
      </c>
      <c r="AE711" s="185"/>
      <c r="AF711" s="185"/>
      <c r="AG711" s="667" t="s">
        <v>758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746</v>
      </c>
      <c r="AE712" s="586"/>
      <c r="AF712" s="586"/>
      <c r="AG712" s="594" t="s">
        <v>765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7" t="s">
        <v>759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798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757</v>
      </c>
      <c r="AE715" s="671"/>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757</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757</v>
      </c>
      <c r="AE717" s="185"/>
      <c r="AF717" s="185"/>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746</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746</v>
      </c>
      <c r="AE719" s="671"/>
      <c r="AF719" s="671"/>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3"/>
      <c r="B721" s="654"/>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3"/>
      <c r="B722" s="654"/>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3"/>
      <c r="B723" s="654"/>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3"/>
      <c r="B724" s="654"/>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5"/>
      <c r="B725" s="656"/>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1" t="s">
        <v>53</v>
      </c>
      <c r="D726" s="581"/>
      <c r="E726" s="581"/>
      <c r="F726" s="582"/>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712</v>
      </c>
      <c r="F747" s="113"/>
      <c r="G747" s="113"/>
      <c r="H747" s="100" t="str">
        <f>IF(E747="","","-")</f>
        <v>-</v>
      </c>
      <c r="I747" s="113"/>
      <c r="J747" s="113"/>
      <c r="K747" s="100" t="str">
        <f>IF(I747="","","-")</f>
        <v/>
      </c>
      <c r="L747" s="104">
        <v>161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7" t="s">
        <v>767</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6"/>
      <c r="B788" s="763"/>
      <c r="C788" s="763"/>
      <c r="D788" s="763"/>
      <c r="E788" s="763"/>
      <c r="F788" s="764"/>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6"/>
      <c r="B789" s="763"/>
      <c r="C789" s="763"/>
      <c r="D789" s="763"/>
      <c r="E789" s="763"/>
      <c r="F789" s="764"/>
      <c r="G789" s="447" t="s">
        <v>768</v>
      </c>
      <c r="H789" s="448"/>
      <c r="I789" s="448"/>
      <c r="J789" s="448"/>
      <c r="K789" s="449"/>
      <c r="L789" s="450" t="s">
        <v>769</v>
      </c>
      <c r="M789" s="451"/>
      <c r="N789" s="451"/>
      <c r="O789" s="451"/>
      <c r="P789" s="451"/>
      <c r="Q789" s="451"/>
      <c r="R789" s="451"/>
      <c r="S789" s="451"/>
      <c r="T789" s="451"/>
      <c r="U789" s="451"/>
      <c r="V789" s="451"/>
      <c r="W789" s="451"/>
      <c r="X789" s="452"/>
      <c r="Y789" s="453">
        <v>4161.3999999999996</v>
      </c>
      <c r="Z789" s="454"/>
      <c r="AA789" s="454"/>
      <c r="AB789" s="557"/>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6"/>
      <c r="B790" s="763"/>
      <c r="C790" s="763"/>
      <c r="D790" s="763"/>
      <c r="E790" s="763"/>
      <c r="F790" s="764"/>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7"/>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56"/>
      <c r="B791" s="763"/>
      <c r="C791" s="763"/>
      <c r="D791" s="763"/>
      <c r="E791" s="763"/>
      <c r="F791" s="764"/>
      <c r="G791" s="351"/>
      <c r="H791" s="352"/>
      <c r="I791" s="352"/>
      <c r="J791" s="352"/>
      <c r="K791" s="353"/>
      <c r="L791" s="403"/>
      <c r="M791" s="404"/>
      <c r="N791" s="404"/>
      <c r="O791" s="404"/>
      <c r="P791" s="404"/>
      <c r="Q791" s="404"/>
      <c r="R791" s="404"/>
      <c r="S791" s="404"/>
      <c r="T791" s="404"/>
      <c r="U791" s="404"/>
      <c r="V791" s="404"/>
      <c r="W791" s="404"/>
      <c r="X791" s="405"/>
      <c r="Y791" s="400"/>
      <c r="Z791" s="401"/>
      <c r="AA791" s="401"/>
      <c r="AB791" s="407"/>
      <c r="AC791" s="351"/>
      <c r="AD791" s="352"/>
      <c r="AE791" s="352"/>
      <c r="AF791" s="352"/>
      <c r="AG791" s="353"/>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6"/>
      <c r="B792" s="763"/>
      <c r="C792" s="763"/>
      <c r="D792" s="763"/>
      <c r="E792" s="763"/>
      <c r="F792" s="764"/>
      <c r="G792" s="351"/>
      <c r="H792" s="352"/>
      <c r="I792" s="352"/>
      <c r="J792" s="352"/>
      <c r="K792" s="353"/>
      <c r="L792" s="403"/>
      <c r="M792" s="404"/>
      <c r="N792" s="404"/>
      <c r="O792" s="404"/>
      <c r="P792" s="404"/>
      <c r="Q792" s="404"/>
      <c r="R792" s="404"/>
      <c r="S792" s="404"/>
      <c r="T792" s="404"/>
      <c r="U792" s="404"/>
      <c r="V792" s="404"/>
      <c r="W792" s="404"/>
      <c r="X792" s="405"/>
      <c r="Y792" s="400"/>
      <c r="Z792" s="401"/>
      <c r="AA792" s="401"/>
      <c r="AB792" s="407"/>
      <c r="AC792" s="351"/>
      <c r="AD792" s="352"/>
      <c r="AE792" s="352"/>
      <c r="AF792" s="352"/>
      <c r="AG792" s="353"/>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6"/>
      <c r="B793" s="763"/>
      <c r="C793" s="763"/>
      <c r="D793" s="763"/>
      <c r="E793" s="763"/>
      <c r="F793" s="764"/>
      <c r="G793" s="351"/>
      <c r="H793" s="352"/>
      <c r="I793" s="352"/>
      <c r="J793" s="352"/>
      <c r="K793" s="353"/>
      <c r="L793" s="403"/>
      <c r="M793" s="404"/>
      <c r="N793" s="404"/>
      <c r="O793" s="404"/>
      <c r="P793" s="404"/>
      <c r="Q793" s="404"/>
      <c r="R793" s="404"/>
      <c r="S793" s="404"/>
      <c r="T793" s="404"/>
      <c r="U793" s="404"/>
      <c r="V793" s="404"/>
      <c r="W793" s="404"/>
      <c r="X793" s="405"/>
      <c r="Y793" s="400"/>
      <c r="Z793" s="401"/>
      <c r="AA793" s="401"/>
      <c r="AB793" s="407"/>
      <c r="AC793" s="351"/>
      <c r="AD793" s="352"/>
      <c r="AE793" s="352"/>
      <c r="AF793" s="352"/>
      <c r="AG793" s="353"/>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6"/>
      <c r="B794" s="763"/>
      <c r="C794" s="763"/>
      <c r="D794" s="763"/>
      <c r="E794" s="763"/>
      <c r="F794" s="764"/>
      <c r="G794" s="351"/>
      <c r="H794" s="352"/>
      <c r="I794" s="352"/>
      <c r="J794" s="352"/>
      <c r="K794" s="353"/>
      <c r="L794" s="403"/>
      <c r="M794" s="404"/>
      <c r="N794" s="404"/>
      <c r="O794" s="404"/>
      <c r="P794" s="404"/>
      <c r="Q794" s="404"/>
      <c r="R794" s="404"/>
      <c r="S794" s="404"/>
      <c r="T794" s="404"/>
      <c r="U794" s="404"/>
      <c r="V794" s="404"/>
      <c r="W794" s="404"/>
      <c r="X794" s="405"/>
      <c r="Y794" s="400"/>
      <c r="Z794" s="401"/>
      <c r="AA794" s="401"/>
      <c r="AB794" s="407"/>
      <c r="AC794" s="351"/>
      <c r="AD794" s="352"/>
      <c r="AE794" s="352"/>
      <c r="AF794" s="352"/>
      <c r="AG794" s="353"/>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6"/>
      <c r="B795" s="763"/>
      <c r="C795" s="763"/>
      <c r="D795" s="763"/>
      <c r="E795" s="763"/>
      <c r="F795" s="764"/>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7"/>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6"/>
      <c r="B796" s="763"/>
      <c r="C796" s="763"/>
      <c r="D796" s="763"/>
      <c r="E796" s="763"/>
      <c r="F796" s="764"/>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7"/>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6"/>
      <c r="B797" s="763"/>
      <c r="C797" s="763"/>
      <c r="D797" s="763"/>
      <c r="E797" s="763"/>
      <c r="F797" s="764"/>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7"/>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6"/>
      <c r="B798" s="763"/>
      <c r="C798" s="763"/>
      <c r="D798" s="763"/>
      <c r="E798" s="763"/>
      <c r="F798" s="764"/>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7"/>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6"/>
      <c r="B799" s="763"/>
      <c r="C799" s="763"/>
      <c r="D799" s="763"/>
      <c r="E799" s="763"/>
      <c r="F799" s="764"/>
      <c r="G799" s="411" t="s">
        <v>20</v>
      </c>
      <c r="H799" s="412"/>
      <c r="I799" s="412"/>
      <c r="J799" s="412"/>
      <c r="K799" s="412"/>
      <c r="L799" s="413"/>
      <c r="M799" s="414"/>
      <c r="N799" s="414"/>
      <c r="O799" s="414"/>
      <c r="P799" s="414"/>
      <c r="Q799" s="414"/>
      <c r="R799" s="414"/>
      <c r="S799" s="414"/>
      <c r="T799" s="414"/>
      <c r="U799" s="414"/>
      <c r="V799" s="414"/>
      <c r="W799" s="414"/>
      <c r="X799" s="415"/>
      <c r="Y799" s="416">
        <f>SUM(Y789:AB798)</f>
        <v>4161.3999999999996</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6"/>
      <c r="B800" s="763"/>
      <c r="C800" s="763"/>
      <c r="D800" s="763"/>
      <c r="E800" s="763"/>
      <c r="F800" s="764"/>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6"/>
      <c r="B801" s="763"/>
      <c r="C801" s="763"/>
      <c r="D801" s="763"/>
      <c r="E801" s="763"/>
      <c r="F801" s="764"/>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6"/>
      <c r="B802" s="763"/>
      <c r="C802" s="763"/>
      <c r="D802" s="763"/>
      <c r="E802" s="763"/>
      <c r="F802" s="764"/>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7"/>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6"/>
      <c r="B803" s="763"/>
      <c r="C803" s="763"/>
      <c r="D803" s="763"/>
      <c r="E803" s="763"/>
      <c r="F803" s="764"/>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7"/>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6"/>
      <c r="B804" s="763"/>
      <c r="C804" s="763"/>
      <c r="D804" s="763"/>
      <c r="E804" s="763"/>
      <c r="F804" s="764"/>
      <c r="G804" s="351"/>
      <c r="H804" s="352"/>
      <c r="I804" s="352"/>
      <c r="J804" s="352"/>
      <c r="K804" s="353"/>
      <c r="L804" s="403"/>
      <c r="M804" s="404"/>
      <c r="N804" s="404"/>
      <c r="O804" s="404"/>
      <c r="P804" s="404"/>
      <c r="Q804" s="404"/>
      <c r="R804" s="404"/>
      <c r="S804" s="404"/>
      <c r="T804" s="404"/>
      <c r="U804" s="404"/>
      <c r="V804" s="404"/>
      <c r="W804" s="404"/>
      <c r="X804" s="405"/>
      <c r="Y804" s="400"/>
      <c r="Z804" s="401"/>
      <c r="AA804" s="401"/>
      <c r="AB804" s="407"/>
      <c r="AC804" s="351"/>
      <c r="AD804" s="352"/>
      <c r="AE804" s="352"/>
      <c r="AF804" s="352"/>
      <c r="AG804" s="353"/>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6"/>
      <c r="B805" s="763"/>
      <c r="C805" s="763"/>
      <c r="D805" s="763"/>
      <c r="E805" s="763"/>
      <c r="F805" s="764"/>
      <c r="G805" s="351"/>
      <c r="H805" s="352"/>
      <c r="I805" s="352"/>
      <c r="J805" s="352"/>
      <c r="K805" s="353"/>
      <c r="L805" s="403"/>
      <c r="M805" s="404"/>
      <c r="N805" s="404"/>
      <c r="O805" s="404"/>
      <c r="P805" s="404"/>
      <c r="Q805" s="404"/>
      <c r="R805" s="404"/>
      <c r="S805" s="404"/>
      <c r="T805" s="404"/>
      <c r="U805" s="404"/>
      <c r="V805" s="404"/>
      <c r="W805" s="404"/>
      <c r="X805" s="405"/>
      <c r="Y805" s="400"/>
      <c r="Z805" s="401"/>
      <c r="AA805" s="401"/>
      <c r="AB805" s="407"/>
      <c r="AC805" s="351"/>
      <c r="AD805" s="352"/>
      <c r="AE805" s="352"/>
      <c r="AF805" s="352"/>
      <c r="AG805" s="353"/>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6"/>
      <c r="B806" s="763"/>
      <c r="C806" s="763"/>
      <c r="D806" s="763"/>
      <c r="E806" s="763"/>
      <c r="F806" s="764"/>
      <c r="G806" s="351"/>
      <c r="H806" s="352"/>
      <c r="I806" s="352"/>
      <c r="J806" s="352"/>
      <c r="K806" s="353"/>
      <c r="L806" s="403"/>
      <c r="M806" s="404"/>
      <c r="N806" s="404"/>
      <c r="O806" s="404"/>
      <c r="P806" s="404"/>
      <c r="Q806" s="404"/>
      <c r="R806" s="404"/>
      <c r="S806" s="404"/>
      <c r="T806" s="404"/>
      <c r="U806" s="404"/>
      <c r="V806" s="404"/>
      <c r="W806" s="404"/>
      <c r="X806" s="405"/>
      <c r="Y806" s="400"/>
      <c r="Z806" s="401"/>
      <c r="AA806" s="401"/>
      <c r="AB806" s="407"/>
      <c r="AC806" s="351"/>
      <c r="AD806" s="352"/>
      <c r="AE806" s="352"/>
      <c r="AF806" s="352"/>
      <c r="AG806" s="353"/>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6"/>
      <c r="B807" s="763"/>
      <c r="C807" s="763"/>
      <c r="D807" s="763"/>
      <c r="E807" s="763"/>
      <c r="F807" s="764"/>
      <c r="G807" s="351"/>
      <c r="H807" s="352"/>
      <c r="I807" s="352"/>
      <c r="J807" s="352"/>
      <c r="K807" s="353"/>
      <c r="L807" s="403"/>
      <c r="M807" s="404"/>
      <c r="N807" s="404"/>
      <c r="O807" s="404"/>
      <c r="P807" s="404"/>
      <c r="Q807" s="404"/>
      <c r="R807" s="404"/>
      <c r="S807" s="404"/>
      <c r="T807" s="404"/>
      <c r="U807" s="404"/>
      <c r="V807" s="404"/>
      <c r="W807" s="404"/>
      <c r="X807" s="405"/>
      <c r="Y807" s="400"/>
      <c r="Z807" s="401"/>
      <c r="AA807" s="401"/>
      <c r="AB807" s="407"/>
      <c r="AC807" s="351"/>
      <c r="AD807" s="352"/>
      <c r="AE807" s="352"/>
      <c r="AF807" s="352"/>
      <c r="AG807" s="353"/>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6"/>
      <c r="B808" s="763"/>
      <c r="C808" s="763"/>
      <c r="D808" s="763"/>
      <c r="E808" s="763"/>
      <c r="F808" s="764"/>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7"/>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6"/>
      <c r="B809" s="763"/>
      <c r="C809" s="763"/>
      <c r="D809" s="763"/>
      <c r="E809" s="763"/>
      <c r="F809" s="764"/>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7"/>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6"/>
      <c r="B810" s="763"/>
      <c r="C810" s="763"/>
      <c r="D810" s="763"/>
      <c r="E810" s="763"/>
      <c r="F810" s="764"/>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7"/>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6"/>
      <c r="B811" s="763"/>
      <c r="C811" s="763"/>
      <c r="D811" s="763"/>
      <c r="E811" s="763"/>
      <c r="F811" s="764"/>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7"/>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6"/>
      <c r="B812" s="763"/>
      <c r="C812" s="763"/>
      <c r="D812" s="763"/>
      <c r="E812" s="763"/>
      <c r="F812" s="764"/>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6"/>
      <c r="B813" s="763"/>
      <c r="C813" s="763"/>
      <c r="D813" s="763"/>
      <c r="E813" s="763"/>
      <c r="F813" s="764"/>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6"/>
      <c r="B814" s="763"/>
      <c r="C814" s="763"/>
      <c r="D814" s="763"/>
      <c r="E814" s="763"/>
      <c r="F814" s="764"/>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6"/>
      <c r="B815" s="763"/>
      <c r="C815" s="763"/>
      <c r="D815" s="763"/>
      <c r="E815" s="763"/>
      <c r="F815" s="764"/>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7"/>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6"/>
      <c r="B816" s="763"/>
      <c r="C816" s="763"/>
      <c r="D816" s="763"/>
      <c r="E816" s="763"/>
      <c r="F816" s="764"/>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7"/>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6"/>
      <c r="B817" s="763"/>
      <c r="C817" s="763"/>
      <c r="D817" s="763"/>
      <c r="E817" s="763"/>
      <c r="F817" s="764"/>
      <c r="G817" s="351"/>
      <c r="H817" s="352"/>
      <c r="I817" s="352"/>
      <c r="J817" s="352"/>
      <c r="K817" s="353"/>
      <c r="L817" s="403"/>
      <c r="M817" s="404"/>
      <c r="N817" s="404"/>
      <c r="O817" s="404"/>
      <c r="P817" s="404"/>
      <c r="Q817" s="404"/>
      <c r="R817" s="404"/>
      <c r="S817" s="404"/>
      <c r="T817" s="404"/>
      <c r="U817" s="404"/>
      <c r="V817" s="404"/>
      <c r="W817" s="404"/>
      <c r="X817" s="405"/>
      <c r="Y817" s="400"/>
      <c r="Z817" s="401"/>
      <c r="AA817" s="401"/>
      <c r="AB817" s="407"/>
      <c r="AC817" s="351"/>
      <c r="AD817" s="352"/>
      <c r="AE817" s="352"/>
      <c r="AF817" s="352"/>
      <c r="AG817" s="353"/>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6"/>
      <c r="B818" s="763"/>
      <c r="C818" s="763"/>
      <c r="D818" s="763"/>
      <c r="E818" s="763"/>
      <c r="F818" s="764"/>
      <c r="G818" s="351"/>
      <c r="H818" s="352"/>
      <c r="I818" s="352"/>
      <c r="J818" s="352"/>
      <c r="K818" s="353"/>
      <c r="L818" s="403"/>
      <c r="M818" s="404"/>
      <c r="N818" s="404"/>
      <c r="O818" s="404"/>
      <c r="P818" s="404"/>
      <c r="Q818" s="404"/>
      <c r="R818" s="404"/>
      <c r="S818" s="404"/>
      <c r="T818" s="404"/>
      <c r="U818" s="404"/>
      <c r="V818" s="404"/>
      <c r="W818" s="404"/>
      <c r="X818" s="405"/>
      <c r="Y818" s="400"/>
      <c r="Z818" s="401"/>
      <c r="AA818" s="401"/>
      <c r="AB818" s="407"/>
      <c r="AC818" s="351"/>
      <c r="AD818" s="352"/>
      <c r="AE818" s="352"/>
      <c r="AF818" s="352"/>
      <c r="AG818" s="353"/>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6"/>
      <c r="B819" s="763"/>
      <c r="C819" s="763"/>
      <c r="D819" s="763"/>
      <c r="E819" s="763"/>
      <c r="F819" s="764"/>
      <c r="G819" s="351"/>
      <c r="H819" s="352"/>
      <c r="I819" s="352"/>
      <c r="J819" s="352"/>
      <c r="K819" s="353"/>
      <c r="L819" s="403"/>
      <c r="M819" s="404"/>
      <c r="N819" s="404"/>
      <c r="O819" s="404"/>
      <c r="P819" s="404"/>
      <c r="Q819" s="404"/>
      <c r="R819" s="404"/>
      <c r="S819" s="404"/>
      <c r="T819" s="404"/>
      <c r="U819" s="404"/>
      <c r="V819" s="404"/>
      <c r="W819" s="404"/>
      <c r="X819" s="405"/>
      <c r="Y819" s="400"/>
      <c r="Z819" s="401"/>
      <c r="AA819" s="401"/>
      <c r="AB819" s="407"/>
      <c r="AC819" s="351"/>
      <c r="AD819" s="352"/>
      <c r="AE819" s="352"/>
      <c r="AF819" s="352"/>
      <c r="AG819" s="353"/>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6"/>
      <c r="B820" s="763"/>
      <c r="C820" s="763"/>
      <c r="D820" s="763"/>
      <c r="E820" s="763"/>
      <c r="F820" s="764"/>
      <c r="G820" s="351"/>
      <c r="H820" s="352"/>
      <c r="I820" s="352"/>
      <c r="J820" s="352"/>
      <c r="K820" s="353"/>
      <c r="L820" s="403"/>
      <c r="M820" s="404"/>
      <c r="N820" s="404"/>
      <c r="O820" s="404"/>
      <c r="P820" s="404"/>
      <c r="Q820" s="404"/>
      <c r="R820" s="404"/>
      <c r="S820" s="404"/>
      <c r="T820" s="404"/>
      <c r="U820" s="404"/>
      <c r="V820" s="404"/>
      <c r="W820" s="404"/>
      <c r="X820" s="405"/>
      <c r="Y820" s="400"/>
      <c r="Z820" s="401"/>
      <c r="AA820" s="401"/>
      <c r="AB820" s="407"/>
      <c r="AC820" s="351"/>
      <c r="AD820" s="352"/>
      <c r="AE820" s="352"/>
      <c r="AF820" s="352"/>
      <c r="AG820" s="353"/>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6"/>
      <c r="B821" s="763"/>
      <c r="C821" s="763"/>
      <c r="D821" s="763"/>
      <c r="E821" s="763"/>
      <c r="F821" s="764"/>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7"/>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6"/>
      <c r="B822" s="763"/>
      <c r="C822" s="763"/>
      <c r="D822" s="763"/>
      <c r="E822" s="763"/>
      <c r="F822" s="764"/>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7"/>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6"/>
      <c r="B823" s="763"/>
      <c r="C823" s="763"/>
      <c r="D823" s="763"/>
      <c r="E823" s="763"/>
      <c r="F823" s="764"/>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7"/>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6"/>
      <c r="B824" s="763"/>
      <c r="C824" s="763"/>
      <c r="D824" s="763"/>
      <c r="E824" s="763"/>
      <c r="F824" s="764"/>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7"/>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6"/>
      <c r="B825" s="763"/>
      <c r="C825" s="763"/>
      <c r="D825" s="763"/>
      <c r="E825" s="763"/>
      <c r="F825" s="76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6"/>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6"/>
      <c r="B827" s="763"/>
      <c r="C827" s="763"/>
      <c r="D827" s="763"/>
      <c r="E827" s="763"/>
      <c r="F827" s="764"/>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6"/>
      <c r="B828" s="763"/>
      <c r="C828" s="763"/>
      <c r="D828" s="763"/>
      <c r="E828" s="763"/>
      <c r="F828" s="764"/>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7"/>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6"/>
      <c r="B829" s="763"/>
      <c r="C829" s="763"/>
      <c r="D829" s="763"/>
      <c r="E829" s="763"/>
      <c r="F829" s="764"/>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7"/>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6"/>
      <c r="B830" s="763"/>
      <c r="C830" s="763"/>
      <c r="D830" s="763"/>
      <c r="E830" s="763"/>
      <c r="F830" s="764"/>
      <c r="G830" s="351"/>
      <c r="H830" s="352"/>
      <c r="I830" s="352"/>
      <c r="J830" s="352"/>
      <c r="K830" s="353"/>
      <c r="L830" s="403"/>
      <c r="M830" s="404"/>
      <c r="N830" s="404"/>
      <c r="O830" s="404"/>
      <c r="P830" s="404"/>
      <c r="Q830" s="404"/>
      <c r="R830" s="404"/>
      <c r="S830" s="404"/>
      <c r="T830" s="404"/>
      <c r="U830" s="404"/>
      <c r="V830" s="404"/>
      <c r="W830" s="404"/>
      <c r="X830" s="405"/>
      <c r="Y830" s="400"/>
      <c r="Z830" s="401"/>
      <c r="AA830" s="401"/>
      <c r="AB830" s="407"/>
      <c r="AC830" s="351"/>
      <c r="AD830" s="352"/>
      <c r="AE830" s="352"/>
      <c r="AF830" s="352"/>
      <c r="AG830" s="353"/>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6"/>
      <c r="B831" s="763"/>
      <c r="C831" s="763"/>
      <c r="D831" s="763"/>
      <c r="E831" s="763"/>
      <c r="F831" s="764"/>
      <c r="G831" s="351"/>
      <c r="H831" s="352"/>
      <c r="I831" s="352"/>
      <c r="J831" s="352"/>
      <c r="K831" s="353"/>
      <c r="L831" s="403"/>
      <c r="M831" s="404"/>
      <c r="N831" s="404"/>
      <c r="O831" s="404"/>
      <c r="P831" s="404"/>
      <c r="Q831" s="404"/>
      <c r="R831" s="404"/>
      <c r="S831" s="404"/>
      <c r="T831" s="404"/>
      <c r="U831" s="404"/>
      <c r="V831" s="404"/>
      <c r="W831" s="404"/>
      <c r="X831" s="405"/>
      <c r="Y831" s="400"/>
      <c r="Z831" s="401"/>
      <c r="AA831" s="401"/>
      <c r="AB831" s="407"/>
      <c r="AC831" s="351"/>
      <c r="AD831" s="352"/>
      <c r="AE831" s="352"/>
      <c r="AF831" s="352"/>
      <c r="AG831" s="353"/>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6"/>
      <c r="B832" s="763"/>
      <c r="C832" s="763"/>
      <c r="D832" s="763"/>
      <c r="E832" s="763"/>
      <c r="F832" s="764"/>
      <c r="G832" s="351"/>
      <c r="H832" s="352"/>
      <c r="I832" s="352"/>
      <c r="J832" s="352"/>
      <c r="K832" s="353"/>
      <c r="L832" s="403"/>
      <c r="M832" s="404"/>
      <c r="N832" s="404"/>
      <c r="O832" s="404"/>
      <c r="P832" s="404"/>
      <c r="Q832" s="404"/>
      <c r="R832" s="404"/>
      <c r="S832" s="404"/>
      <c r="T832" s="404"/>
      <c r="U832" s="404"/>
      <c r="V832" s="404"/>
      <c r="W832" s="404"/>
      <c r="X832" s="405"/>
      <c r="Y832" s="400"/>
      <c r="Z832" s="401"/>
      <c r="AA832" s="401"/>
      <c r="AB832" s="407"/>
      <c r="AC832" s="351"/>
      <c r="AD832" s="352"/>
      <c r="AE832" s="352"/>
      <c r="AF832" s="352"/>
      <c r="AG832" s="353"/>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6"/>
      <c r="B833" s="763"/>
      <c r="C833" s="763"/>
      <c r="D833" s="763"/>
      <c r="E833" s="763"/>
      <c r="F833" s="764"/>
      <c r="G833" s="351"/>
      <c r="H833" s="352"/>
      <c r="I833" s="352"/>
      <c r="J833" s="352"/>
      <c r="K833" s="353"/>
      <c r="L833" s="403"/>
      <c r="M833" s="404"/>
      <c r="N833" s="404"/>
      <c r="O833" s="404"/>
      <c r="P833" s="404"/>
      <c r="Q833" s="404"/>
      <c r="R833" s="404"/>
      <c r="S833" s="404"/>
      <c r="T833" s="404"/>
      <c r="U833" s="404"/>
      <c r="V833" s="404"/>
      <c r="W833" s="404"/>
      <c r="X833" s="405"/>
      <c r="Y833" s="400"/>
      <c r="Z833" s="401"/>
      <c r="AA833" s="401"/>
      <c r="AB833" s="407"/>
      <c r="AC833" s="351"/>
      <c r="AD833" s="352"/>
      <c r="AE833" s="352"/>
      <c r="AF833" s="352"/>
      <c r="AG833" s="353"/>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6"/>
      <c r="B834" s="763"/>
      <c r="C834" s="763"/>
      <c r="D834" s="763"/>
      <c r="E834" s="763"/>
      <c r="F834" s="764"/>
      <c r="G834" s="351"/>
      <c r="H834" s="352"/>
      <c r="I834" s="352"/>
      <c r="J834" s="352"/>
      <c r="K834" s="353"/>
      <c r="L834" s="403"/>
      <c r="M834" s="404"/>
      <c r="N834" s="404"/>
      <c r="O834" s="404"/>
      <c r="P834" s="404"/>
      <c r="Q834" s="404"/>
      <c r="R834" s="404"/>
      <c r="S834" s="404"/>
      <c r="T834" s="404"/>
      <c r="U834" s="404"/>
      <c r="V834" s="404"/>
      <c r="W834" s="404"/>
      <c r="X834" s="405"/>
      <c r="Y834" s="400"/>
      <c r="Z834" s="401"/>
      <c r="AA834" s="401"/>
      <c r="AB834" s="407"/>
      <c r="AC834" s="351"/>
      <c r="AD834" s="352"/>
      <c r="AE834" s="352"/>
      <c r="AF834" s="352"/>
      <c r="AG834" s="353"/>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6"/>
      <c r="B835" s="763"/>
      <c r="C835" s="763"/>
      <c r="D835" s="763"/>
      <c r="E835" s="763"/>
      <c r="F835" s="764"/>
      <c r="G835" s="351"/>
      <c r="H835" s="352"/>
      <c r="I835" s="352"/>
      <c r="J835" s="352"/>
      <c r="K835" s="353"/>
      <c r="L835" s="403"/>
      <c r="M835" s="404"/>
      <c r="N835" s="404"/>
      <c r="O835" s="404"/>
      <c r="P835" s="404"/>
      <c r="Q835" s="404"/>
      <c r="R835" s="404"/>
      <c r="S835" s="404"/>
      <c r="T835" s="404"/>
      <c r="U835" s="404"/>
      <c r="V835" s="404"/>
      <c r="W835" s="404"/>
      <c r="X835" s="405"/>
      <c r="Y835" s="400"/>
      <c r="Z835" s="401"/>
      <c r="AA835" s="401"/>
      <c r="AB835" s="407"/>
      <c r="AC835" s="351"/>
      <c r="AD835" s="352"/>
      <c r="AE835" s="352"/>
      <c r="AF835" s="352"/>
      <c r="AG835" s="353"/>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6"/>
      <c r="B836" s="763"/>
      <c r="C836" s="763"/>
      <c r="D836" s="763"/>
      <c r="E836" s="763"/>
      <c r="F836" s="764"/>
      <c r="G836" s="351"/>
      <c r="H836" s="352"/>
      <c r="I836" s="352"/>
      <c r="J836" s="352"/>
      <c r="K836" s="353"/>
      <c r="L836" s="403"/>
      <c r="M836" s="404"/>
      <c r="N836" s="404"/>
      <c r="O836" s="404"/>
      <c r="P836" s="404"/>
      <c r="Q836" s="404"/>
      <c r="R836" s="404"/>
      <c r="S836" s="404"/>
      <c r="T836" s="404"/>
      <c r="U836" s="404"/>
      <c r="V836" s="404"/>
      <c r="W836" s="404"/>
      <c r="X836" s="405"/>
      <c r="Y836" s="400"/>
      <c r="Z836" s="401"/>
      <c r="AA836" s="401"/>
      <c r="AB836" s="407"/>
      <c r="AC836" s="351"/>
      <c r="AD836" s="352"/>
      <c r="AE836" s="352"/>
      <c r="AF836" s="352"/>
      <c r="AG836" s="353"/>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6"/>
      <c r="B837" s="763"/>
      <c r="C837" s="763"/>
      <c r="D837" s="763"/>
      <c r="E837" s="763"/>
      <c r="F837" s="764"/>
      <c r="G837" s="351"/>
      <c r="H837" s="352"/>
      <c r="I837" s="352"/>
      <c r="J837" s="352"/>
      <c r="K837" s="353"/>
      <c r="L837" s="403"/>
      <c r="M837" s="404"/>
      <c r="N837" s="404"/>
      <c r="O837" s="404"/>
      <c r="P837" s="404"/>
      <c r="Q837" s="404"/>
      <c r="R837" s="404"/>
      <c r="S837" s="404"/>
      <c r="T837" s="404"/>
      <c r="U837" s="404"/>
      <c r="V837" s="404"/>
      <c r="W837" s="404"/>
      <c r="X837" s="405"/>
      <c r="Y837" s="400"/>
      <c r="Z837" s="401"/>
      <c r="AA837" s="401"/>
      <c r="AB837" s="407"/>
      <c r="AC837" s="351"/>
      <c r="AD837" s="352"/>
      <c r="AE837" s="352"/>
      <c r="AF837" s="352"/>
      <c r="AG837" s="353"/>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6"/>
      <c r="B838" s="763"/>
      <c r="C838" s="763"/>
      <c r="D838" s="763"/>
      <c r="E838" s="763"/>
      <c r="F838" s="76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4"/>
      <c r="AP844" s="425" t="s">
        <v>298</v>
      </c>
      <c r="AQ844" s="425"/>
      <c r="AR844" s="425"/>
      <c r="AS844" s="425"/>
      <c r="AT844" s="425"/>
      <c r="AU844" s="425"/>
      <c r="AV844" s="425"/>
      <c r="AW844" s="425"/>
      <c r="AX844" s="425"/>
    </row>
    <row r="845" spans="1:51" ht="30" customHeight="1" x14ac:dyDescent="0.15">
      <c r="A845" s="406">
        <v>1</v>
      </c>
      <c r="B845" s="406">
        <v>1</v>
      </c>
      <c r="C845" s="423" t="s">
        <v>770</v>
      </c>
      <c r="D845" s="420"/>
      <c r="E845" s="420"/>
      <c r="F845" s="420"/>
      <c r="G845" s="420"/>
      <c r="H845" s="420"/>
      <c r="I845" s="420"/>
      <c r="J845" s="421">
        <v>9000020072044</v>
      </c>
      <c r="K845" s="422"/>
      <c r="L845" s="422"/>
      <c r="M845" s="422"/>
      <c r="N845" s="422"/>
      <c r="O845" s="422"/>
      <c r="P845" s="317" t="s">
        <v>780</v>
      </c>
      <c r="Q845" s="318"/>
      <c r="R845" s="318"/>
      <c r="S845" s="318"/>
      <c r="T845" s="318"/>
      <c r="U845" s="318"/>
      <c r="V845" s="318"/>
      <c r="W845" s="318"/>
      <c r="X845" s="318"/>
      <c r="Y845" s="319">
        <v>4161.3999999999996</v>
      </c>
      <c r="Z845" s="320"/>
      <c r="AA845" s="320"/>
      <c r="AB845" s="321"/>
      <c r="AC845" s="323" t="s">
        <v>781</v>
      </c>
      <c r="AD845" s="324"/>
      <c r="AE845" s="324"/>
      <c r="AF845" s="324"/>
      <c r="AG845" s="324"/>
      <c r="AH845" s="330" t="s">
        <v>782</v>
      </c>
      <c r="AI845" s="331"/>
      <c r="AJ845" s="331"/>
      <c r="AK845" s="331"/>
      <c r="AL845" s="327" t="s">
        <v>783</v>
      </c>
      <c r="AM845" s="328"/>
      <c r="AN845" s="328"/>
      <c r="AO845" s="329"/>
      <c r="AP845" s="322" t="s">
        <v>784</v>
      </c>
      <c r="AQ845" s="322"/>
      <c r="AR845" s="322"/>
      <c r="AS845" s="322"/>
      <c r="AT845" s="322"/>
      <c r="AU845" s="322"/>
      <c r="AV845" s="322"/>
      <c r="AW845" s="322"/>
      <c r="AX845" s="322"/>
    </row>
    <row r="846" spans="1:51" ht="30" customHeight="1" x14ac:dyDescent="0.15">
      <c r="A846" s="406">
        <v>2</v>
      </c>
      <c r="B846" s="406">
        <v>1</v>
      </c>
      <c r="C846" s="423" t="s">
        <v>771</v>
      </c>
      <c r="D846" s="420"/>
      <c r="E846" s="420"/>
      <c r="F846" s="420"/>
      <c r="G846" s="420"/>
      <c r="H846" s="420"/>
      <c r="I846" s="420"/>
      <c r="J846" s="421">
        <v>3000020202011</v>
      </c>
      <c r="K846" s="422"/>
      <c r="L846" s="422"/>
      <c r="M846" s="422"/>
      <c r="N846" s="422"/>
      <c r="O846" s="422"/>
      <c r="P846" s="317" t="s">
        <v>780</v>
      </c>
      <c r="Q846" s="318"/>
      <c r="R846" s="318"/>
      <c r="S846" s="318"/>
      <c r="T846" s="318"/>
      <c r="U846" s="318"/>
      <c r="V846" s="318"/>
      <c r="W846" s="318"/>
      <c r="X846" s="318"/>
      <c r="Y846" s="319">
        <v>2895.4</v>
      </c>
      <c r="Z846" s="320"/>
      <c r="AA846" s="320"/>
      <c r="AB846" s="321"/>
      <c r="AC846" s="323" t="s">
        <v>781</v>
      </c>
      <c r="AD846" s="324"/>
      <c r="AE846" s="324"/>
      <c r="AF846" s="324"/>
      <c r="AG846" s="324"/>
      <c r="AH846" s="330" t="s">
        <v>782</v>
      </c>
      <c r="AI846" s="331"/>
      <c r="AJ846" s="331"/>
      <c r="AK846" s="331"/>
      <c r="AL846" s="327" t="s">
        <v>783</v>
      </c>
      <c r="AM846" s="328"/>
      <c r="AN846" s="328"/>
      <c r="AO846" s="329"/>
      <c r="AP846" s="322" t="s">
        <v>784</v>
      </c>
      <c r="AQ846" s="322"/>
      <c r="AR846" s="322"/>
      <c r="AS846" s="322"/>
      <c r="AT846" s="322"/>
      <c r="AU846" s="322"/>
      <c r="AV846" s="322"/>
      <c r="AW846" s="322"/>
      <c r="AX846" s="322"/>
      <c r="AY846">
        <f>COUNTA($C$846)</f>
        <v>1</v>
      </c>
    </row>
    <row r="847" spans="1:51" ht="30" customHeight="1" x14ac:dyDescent="0.15">
      <c r="A847" s="406">
        <v>3</v>
      </c>
      <c r="B847" s="406">
        <v>1</v>
      </c>
      <c r="C847" s="423" t="s">
        <v>772</v>
      </c>
      <c r="D847" s="420"/>
      <c r="E847" s="420"/>
      <c r="F847" s="420"/>
      <c r="G847" s="420"/>
      <c r="H847" s="420"/>
      <c r="I847" s="420"/>
      <c r="J847" s="421">
        <v>9000020432032</v>
      </c>
      <c r="K847" s="422"/>
      <c r="L847" s="422"/>
      <c r="M847" s="422"/>
      <c r="N847" s="422"/>
      <c r="O847" s="422"/>
      <c r="P847" s="317" t="s">
        <v>780</v>
      </c>
      <c r="Q847" s="318"/>
      <c r="R847" s="318"/>
      <c r="S847" s="318"/>
      <c r="T847" s="318"/>
      <c r="U847" s="318"/>
      <c r="V847" s="318"/>
      <c r="W847" s="318"/>
      <c r="X847" s="318"/>
      <c r="Y847" s="319">
        <v>1562.2</v>
      </c>
      <c r="Z847" s="320"/>
      <c r="AA847" s="320"/>
      <c r="AB847" s="321"/>
      <c r="AC847" s="323" t="s">
        <v>781</v>
      </c>
      <c r="AD847" s="324"/>
      <c r="AE847" s="324"/>
      <c r="AF847" s="324"/>
      <c r="AG847" s="324"/>
      <c r="AH847" s="330" t="s">
        <v>782</v>
      </c>
      <c r="AI847" s="331"/>
      <c r="AJ847" s="331"/>
      <c r="AK847" s="331"/>
      <c r="AL847" s="327" t="s">
        <v>783</v>
      </c>
      <c r="AM847" s="328"/>
      <c r="AN847" s="328"/>
      <c r="AO847" s="329"/>
      <c r="AP847" s="322" t="s">
        <v>784</v>
      </c>
      <c r="AQ847" s="322"/>
      <c r="AR847" s="322"/>
      <c r="AS847" s="322"/>
      <c r="AT847" s="322"/>
      <c r="AU847" s="322"/>
      <c r="AV847" s="322"/>
      <c r="AW847" s="322"/>
      <c r="AX847" s="322"/>
      <c r="AY847">
        <f>COUNTA($C$847)</f>
        <v>1</v>
      </c>
    </row>
    <row r="848" spans="1:51" ht="30" customHeight="1" x14ac:dyDescent="0.15">
      <c r="A848" s="406">
        <v>4</v>
      </c>
      <c r="B848" s="406">
        <v>1</v>
      </c>
      <c r="C848" s="423" t="s">
        <v>773</v>
      </c>
      <c r="D848" s="420"/>
      <c r="E848" s="420"/>
      <c r="F848" s="420"/>
      <c r="G848" s="420"/>
      <c r="H848" s="420"/>
      <c r="I848" s="420"/>
      <c r="J848" s="421">
        <v>1000020042153</v>
      </c>
      <c r="K848" s="422"/>
      <c r="L848" s="422"/>
      <c r="M848" s="422"/>
      <c r="N848" s="422"/>
      <c r="O848" s="422"/>
      <c r="P848" s="317" t="s">
        <v>780</v>
      </c>
      <c r="Q848" s="318"/>
      <c r="R848" s="318"/>
      <c r="S848" s="318"/>
      <c r="T848" s="318"/>
      <c r="U848" s="318"/>
      <c r="V848" s="318"/>
      <c r="W848" s="318"/>
      <c r="X848" s="318"/>
      <c r="Y848" s="319">
        <v>1520.5</v>
      </c>
      <c r="Z848" s="320"/>
      <c r="AA848" s="320"/>
      <c r="AB848" s="321"/>
      <c r="AC848" s="323" t="s">
        <v>781</v>
      </c>
      <c r="AD848" s="324"/>
      <c r="AE848" s="324"/>
      <c r="AF848" s="324"/>
      <c r="AG848" s="324"/>
      <c r="AH848" s="330" t="s">
        <v>782</v>
      </c>
      <c r="AI848" s="331"/>
      <c r="AJ848" s="331"/>
      <c r="AK848" s="331"/>
      <c r="AL848" s="327" t="s">
        <v>783</v>
      </c>
      <c r="AM848" s="328"/>
      <c r="AN848" s="328"/>
      <c r="AO848" s="329"/>
      <c r="AP848" s="322" t="s">
        <v>784</v>
      </c>
      <c r="AQ848" s="322"/>
      <c r="AR848" s="322"/>
      <c r="AS848" s="322"/>
      <c r="AT848" s="322"/>
      <c r="AU848" s="322"/>
      <c r="AV848" s="322"/>
      <c r="AW848" s="322"/>
      <c r="AX848" s="322"/>
      <c r="AY848">
        <f>COUNTA($C$848)</f>
        <v>1</v>
      </c>
    </row>
    <row r="849" spans="1:51" ht="30" customHeight="1" x14ac:dyDescent="0.15">
      <c r="A849" s="406">
        <v>5</v>
      </c>
      <c r="B849" s="406">
        <v>1</v>
      </c>
      <c r="C849" s="423" t="s">
        <v>774</v>
      </c>
      <c r="D849" s="420"/>
      <c r="E849" s="420"/>
      <c r="F849" s="420"/>
      <c r="G849" s="420"/>
      <c r="H849" s="420"/>
      <c r="I849" s="420"/>
      <c r="J849" s="421">
        <v>7000020043419</v>
      </c>
      <c r="K849" s="422"/>
      <c r="L849" s="422"/>
      <c r="M849" s="422"/>
      <c r="N849" s="422"/>
      <c r="O849" s="422"/>
      <c r="P849" s="317" t="s">
        <v>780</v>
      </c>
      <c r="Q849" s="318"/>
      <c r="R849" s="318"/>
      <c r="S849" s="318"/>
      <c r="T849" s="318"/>
      <c r="U849" s="318"/>
      <c r="V849" s="318"/>
      <c r="W849" s="318"/>
      <c r="X849" s="318"/>
      <c r="Y849" s="319">
        <v>1480.3</v>
      </c>
      <c r="Z849" s="320"/>
      <c r="AA849" s="320"/>
      <c r="AB849" s="321"/>
      <c r="AC849" s="323" t="s">
        <v>781</v>
      </c>
      <c r="AD849" s="324"/>
      <c r="AE849" s="324"/>
      <c r="AF849" s="324"/>
      <c r="AG849" s="324"/>
      <c r="AH849" s="330" t="s">
        <v>782</v>
      </c>
      <c r="AI849" s="331"/>
      <c r="AJ849" s="331"/>
      <c r="AK849" s="331"/>
      <c r="AL849" s="327" t="s">
        <v>783</v>
      </c>
      <c r="AM849" s="328"/>
      <c r="AN849" s="328"/>
      <c r="AO849" s="329"/>
      <c r="AP849" s="322" t="s">
        <v>784</v>
      </c>
      <c r="AQ849" s="322"/>
      <c r="AR849" s="322"/>
      <c r="AS849" s="322"/>
      <c r="AT849" s="322"/>
      <c r="AU849" s="322"/>
      <c r="AV849" s="322"/>
      <c r="AW849" s="322"/>
      <c r="AX849" s="322"/>
      <c r="AY849">
        <f>COUNTA($C$849)</f>
        <v>1</v>
      </c>
    </row>
    <row r="850" spans="1:51" ht="30" customHeight="1" x14ac:dyDescent="0.15">
      <c r="A850" s="406">
        <v>6</v>
      </c>
      <c r="B850" s="406">
        <v>1</v>
      </c>
      <c r="C850" s="423" t="s">
        <v>775</v>
      </c>
      <c r="D850" s="420"/>
      <c r="E850" s="420"/>
      <c r="F850" s="420"/>
      <c r="G850" s="420"/>
      <c r="H850" s="420"/>
      <c r="I850" s="420"/>
      <c r="J850" s="421">
        <v>9000020072036</v>
      </c>
      <c r="K850" s="422"/>
      <c r="L850" s="422"/>
      <c r="M850" s="422"/>
      <c r="N850" s="422"/>
      <c r="O850" s="422"/>
      <c r="P850" s="317" t="s">
        <v>780</v>
      </c>
      <c r="Q850" s="318"/>
      <c r="R850" s="318"/>
      <c r="S850" s="318"/>
      <c r="T850" s="318"/>
      <c r="U850" s="318"/>
      <c r="V850" s="318"/>
      <c r="W850" s="318"/>
      <c r="X850" s="318"/>
      <c r="Y850" s="319">
        <v>1100.2</v>
      </c>
      <c r="Z850" s="320"/>
      <c r="AA850" s="320"/>
      <c r="AB850" s="321"/>
      <c r="AC850" s="323" t="s">
        <v>781</v>
      </c>
      <c r="AD850" s="324"/>
      <c r="AE850" s="324"/>
      <c r="AF850" s="324"/>
      <c r="AG850" s="324"/>
      <c r="AH850" s="330" t="s">
        <v>782</v>
      </c>
      <c r="AI850" s="331"/>
      <c r="AJ850" s="331"/>
      <c r="AK850" s="331"/>
      <c r="AL850" s="327" t="s">
        <v>783</v>
      </c>
      <c r="AM850" s="328"/>
      <c r="AN850" s="328"/>
      <c r="AO850" s="329"/>
      <c r="AP850" s="322" t="s">
        <v>784</v>
      </c>
      <c r="AQ850" s="322"/>
      <c r="AR850" s="322"/>
      <c r="AS850" s="322"/>
      <c r="AT850" s="322"/>
      <c r="AU850" s="322"/>
      <c r="AV850" s="322"/>
      <c r="AW850" s="322"/>
      <c r="AX850" s="322"/>
      <c r="AY850">
        <f>COUNTA($C$850)</f>
        <v>1</v>
      </c>
    </row>
    <row r="851" spans="1:51" ht="30" customHeight="1" x14ac:dyDescent="0.15">
      <c r="A851" s="406">
        <v>7</v>
      </c>
      <c r="B851" s="406">
        <v>1</v>
      </c>
      <c r="C851" s="423" t="s">
        <v>776</v>
      </c>
      <c r="D851" s="420"/>
      <c r="E851" s="420"/>
      <c r="F851" s="420"/>
      <c r="G851" s="420"/>
      <c r="H851" s="420"/>
      <c r="I851" s="420"/>
      <c r="J851" s="421">
        <v>7000020042081</v>
      </c>
      <c r="K851" s="422"/>
      <c r="L851" s="422"/>
      <c r="M851" s="422"/>
      <c r="N851" s="422"/>
      <c r="O851" s="422"/>
      <c r="P851" s="317" t="s">
        <v>780</v>
      </c>
      <c r="Q851" s="318"/>
      <c r="R851" s="318"/>
      <c r="S851" s="318"/>
      <c r="T851" s="318"/>
      <c r="U851" s="318"/>
      <c r="V851" s="318"/>
      <c r="W851" s="318"/>
      <c r="X851" s="318"/>
      <c r="Y851" s="319">
        <v>10000</v>
      </c>
      <c r="Z851" s="320"/>
      <c r="AA851" s="320"/>
      <c r="AB851" s="321"/>
      <c r="AC851" s="323" t="s">
        <v>781</v>
      </c>
      <c r="AD851" s="324"/>
      <c r="AE851" s="324"/>
      <c r="AF851" s="324"/>
      <c r="AG851" s="324"/>
      <c r="AH851" s="330" t="s">
        <v>782</v>
      </c>
      <c r="AI851" s="331"/>
      <c r="AJ851" s="331"/>
      <c r="AK851" s="331"/>
      <c r="AL851" s="327" t="s">
        <v>783</v>
      </c>
      <c r="AM851" s="328"/>
      <c r="AN851" s="328"/>
      <c r="AO851" s="329"/>
      <c r="AP851" s="322" t="s">
        <v>784</v>
      </c>
      <c r="AQ851" s="322"/>
      <c r="AR851" s="322"/>
      <c r="AS851" s="322"/>
      <c r="AT851" s="322"/>
      <c r="AU851" s="322"/>
      <c r="AV851" s="322"/>
      <c r="AW851" s="322"/>
      <c r="AX851" s="322"/>
      <c r="AY851">
        <f>COUNTA($C$851)</f>
        <v>1</v>
      </c>
    </row>
    <row r="852" spans="1:51" ht="30" customHeight="1" x14ac:dyDescent="0.15">
      <c r="A852" s="406">
        <v>8</v>
      </c>
      <c r="B852" s="406">
        <v>1</v>
      </c>
      <c r="C852" s="423" t="s">
        <v>777</v>
      </c>
      <c r="D852" s="420"/>
      <c r="E852" s="420"/>
      <c r="F852" s="420"/>
      <c r="G852" s="420"/>
      <c r="H852" s="420"/>
      <c r="I852" s="420"/>
      <c r="J852" s="421">
        <v>7000020072079</v>
      </c>
      <c r="K852" s="422"/>
      <c r="L852" s="422"/>
      <c r="M852" s="422"/>
      <c r="N852" s="422"/>
      <c r="O852" s="422"/>
      <c r="P852" s="317" t="s">
        <v>780</v>
      </c>
      <c r="Q852" s="318"/>
      <c r="R852" s="318"/>
      <c r="S852" s="318"/>
      <c r="T852" s="318"/>
      <c r="U852" s="318"/>
      <c r="V852" s="318"/>
      <c r="W852" s="318"/>
      <c r="X852" s="318"/>
      <c r="Y852" s="319">
        <v>854.5</v>
      </c>
      <c r="Z852" s="320"/>
      <c r="AA852" s="320"/>
      <c r="AB852" s="321"/>
      <c r="AC852" s="323" t="s">
        <v>781</v>
      </c>
      <c r="AD852" s="324"/>
      <c r="AE852" s="324"/>
      <c r="AF852" s="324"/>
      <c r="AG852" s="324"/>
      <c r="AH852" s="330" t="s">
        <v>782</v>
      </c>
      <c r="AI852" s="331"/>
      <c r="AJ852" s="331"/>
      <c r="AK852" s="331"/>
      <c r="AL852" s="327" t="s">
        <v>783</v>
      </c>
      <c r="AM852" s="328"/>
      <c r="AN852" s="328"/>
      <c r="AO852" s="329"/>
      <c r="AP852" s="322" t="s">
        <v>784</v>
      </c>
      <c r="AQ852" s="322"/>
      <c r="AR852" s="322"/>
      <c r="AS852" s="322"/>
      <c r="AT852" s="322"/>
      <c r="AU852" s="322"/>
      <c r="AV852" s="322"/>
      <c r="AW852" s="322"/>
      <c r="AX852" s="322"/>
      <c r="AY852">
        <f>COUNTA($C$852)</f>
        <v>1</v>
      </c>
    </row>
    <row r="853" spans="1:51" ht="30" customHeight="1" x14ac:dyDescent="0.15">
      <c r="A853" s="406">
        <v>9</v>
      </c>
      <c r="B853" s="406">
        <v>1</v>
      </c>
      <c r="C853" s="423" t="s">
        <v>778</v>
      </c>
      <c r="D853" s="420"/>
      <c r="E853" s="420"/>
      <c r="F853" s="420"/>
      <c r="G853" s="420"/>
      <c r="H853" s="420"/>
      <c r="I853" s="420"/>
      <c r="J853" s="421">
        <v>8000020124630</v>
      </c>
      <c r="K853" s="422"/>
      <c r="L853" s="422"/>
      <c r="M853" s="422"/>
      <c r="N853" s="422"/>
      <c r="O853" s="422"/>
      <c r="P853" s="317" t="s">
        <v>780</v>
      </c>
      <c r="Q853" s="318"/>
      <c r="R853" s="318"/>
      <c r="S853" s="318"/>
      <c r="T853" s="318"/>
      <c r="U853" s="318"/>
      <c r="V853" s="318"/>
      <c r="W853" s="318"/>
      <c r="X853" s="318"/>
      <c r="Y853" s="319">
        <v>842.9</v>
      </c>
      <c r="Z853" s="320"/>
      <c r="AA853" s="320"/>
      <c r="AB853" s="321"/>
      <c r="AC853" s="323" t="s">
        <v>781</v>
      </c>
      <c r="AD853" s="324"/>
      <c r="AE853" s="324"/>
      <c r="AF853" s="324"/>
      <c r="AG853" s="324"/>
      <c r="AH853" s="330" t="s">
        <v>782</v>
      </c>
      <c r="AI853" s="331"/>
      <c r="AJ853" s="331"/>
      <c r="AK853" s="331"/>
      <c r="AL853" s="327" t="s">
        <v>783</v>
      </c>
      <c r="AM853" s="328"/>
      <c r="AN853" s="328"/>
      <c r="AO853" s="329"/>
      <c r="AP853" s="322" t="s">
        <v>784</v>
      </c>
      <c r="AQ853" s="322"/>
      <c r="AR853" s="322"/>
      <c r="AS853" s="322"/>
      <c r="AT853" s="322"/>
      <c r="AU853" s="322"/>
      <c r="AV853" s="322"/>
      <c r="AW853" s="322"/>
      <c r="AX853" s="322"/>
      <c r="AY853">
        <f>COUNTA($C$853)</f>
        <v>1</v>
      </c>
    </row>
    <row r="854" spans="1:51" ht="30" customHeight="1" x14ac:dyDescent="0.15">
      <c r="A854" s="406">
        <v>10</v>
      </c>
      <c r="B854" s="406">
        <v>1</v>
      </c>
      <c r="C854" s="423" t="s">
        <v>779</v>
      </c>
      <c r="D854" s="420"/>
      <c r="E854" s="420"/>
      <c r="F854" s="420"/>
      <c r="G854" s="420"/>
      <c r="H854" s="420"/>
      <c r="I854" s="420"/>
      <c r="J854" s="421">
        <v>4000020083640</v>
      </c>
      <c r="K854" s="422"/>
      <c r="L854" s="422"/>
      <c r="M854" s="422"/>
      <c r="N854" s="422"/>
      <c r="O854" s="422"/>
      <c r="P854" s="317" t="s">
        <v>780</v>
      </c>
      <c r="Q854" s="318"/>
      <c r="R854" s="318"/>
      <c r="S854" s="318"/>
      <c r="T854" s="318"/>
      <c r="U854" s="318"/>
      <c r="V854" s="318"/>
      <c r="W854" s="318"/>
      <c r="X854" s="318"/>
      <c r="Y854" s="319">
        <v>813.6</v>
      </c>
      <c r="Z854" s="320"/>
      <c r="AA854" s="320"/>
      <c r="AB854" s="321"/>
      <c r="AC854" s="323" t="s">
        <v>781</v>
      </c>
      <c r="AD854" s="324"/>
      <c r="AE854" s="324"/>
      <c r="AF854" s="324"/>
      <c r="AG854" s="324"/>
      <c r="AH854" s="330" t="s">
        <v>782</v>
      </c>
      <c r="AI854" s="331"/>
      <c r="AJ854" s="331"/>
      <c r="AK854" s="331"/>
      <c r="AL854" s="327" t="s">
        <v>783</v>
      </c>
      <c r="AM854" s="328"/>
      <c r="AN854" s="328"/>
      <c r="AO854" s="329"/>
      <c r="AP854" s="322" t="s">
        <v>784</v>
      </c>
      <c r="AQ854" s="322"/>
      <c r="AR854" s="322"/>
      <c r="AS854" s="322"/>
      <c r="AT854" s="322"/>
      <c r="AU854" s="322"/>
      <c r="AV854" s="322"/>
      <c r="AW854" s="322"/>
      <c r="AX854" s="322"/>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84"/>
      <c r="E1109" s="277" t="s">
        <v>262</v>
      </c>
      <c r="F1109" s="884"/>
      <c r="G1109" s="884"/>
      <c r="H1109" s="884"/>
      <c r="I1109" s="884"/>
      <c r="J1109" s="277" t="s">
        <v>297</v>
      </c>
      <c r="K1109" s="277"/>
      <c r="L1109" s="277"/>
      <c r="M1109" s="277"/>
      <c r="N1109" s="277"/>
      <c r="O1109" s="277"/>
      <c r="P1109" s="348" t="s">
        <v>27</v>
      </c>
      <c r="Q1109" s="348"/>
      <c r="R1109" s="348"/>
      <c r="S1109" s="348"/>
      <c r="T1109" s="348"/>
      <c r="U1109" s="348"/>
      <c r="V1109" s="348"/>
      <c r="W1109" s="348"/>
      <c r="X1109" s="348"/>
      <c r="Y1109" s="277" t="s">
        <v>299</v>
      </c>
      <c r="Z1109" s="884"/>
      <c r="AA1109" s="884"/>
      <c r="AB1109" s="884"/>
      <c r="AC1109" s="277" t="s">
        <v>245</v>
      </c>
      <c r="AD1109" s="277"/>
      <c r="AE1109" s="277"/>
      <c r="AF1109" s="277"/>
      <c r="AG1109" s="277"/>
      <c r="AH1109" s="348" t="s">
        <v>258</v>
      </c>
      <c r="AI1109" s="349"/>
      <c r="AJ1109" s="349"/>
      <c r="AK1109" s="349"/>
      <c r="AL1109" s="349" t="s">
        <v>21</v>
      </c>
      <c r="AM1109" s="349"/>
      <c r="AN1109" s="349"/>
      <c r="AO1109" s="887"/>
      <c r="AP1109" s="425" t="s">
        <v>330</v>
      </c>
      <c r="AQ1109" s="425"/>
      <c r="AR1109" s="425"/>
      <c r="AS1109" s="425"/>
      <c r="AT1109" s="425"/>
      <c r="AU1109" s="425"/>
      <c r="AV1109" s="425"/>
      <c r="AW1109" s="425"/>
      <c r="AX1109" s="425"/>
    </row>
    <row r="1110" spans="1:51" ht="30" customHeight="1" x14ac:dyDescent="0.15">
      <c r="A1110" s="406">
        <v>1</v>
      </c>
      <c r="B1110" s="406">
        <v>1</v>
      </c>
      <c r="C1110" s="886"/>
      <c r="D1110" s="886"/>
      <c r="E1110" s="262" t="s">
        <v>796</v>
      </c>
      <c r="F1110" s="885"/>
      <c r="G1110" s="885"/>
      <c r="H1110" s="885"/>
      <c r="I1110" s="885"/>
      <c r="J1110" s="421" t="s">
        <v>794</v>
      </c>
      <c r="K1110" s="422"/>
      <c r="L1110" s="422"/>
      <c r="M1110" s="422"/>
      <c r="N1110" s="422"/>
      <c r="O1110" s="422"/>
      <c r="P1110" s="317" t="s">
        <v>794</v>
      </c>
      <c r="Q1110" s="318"/>
      <c r="R1110" s="318"/>
      <c r="S1110" s="318"/>
      <c r="T1110" s="318"/>
      <c r="U1110" s="318"/>
      <c r="V1110" s="318"/>
      <c r="W1110" s="318"/>
      <c r="X1110" s="318"/>
      <c r="Y1110" s="319" t="s">
        <v>795</v>
      </c>
      <c r="Z1110" s="320"/>
      <c r="AA1110" s="320"/>
      <c r="AB1110" s="321"/>
      <c r="AC1110" s="323"/>
      <c r="AD1110" s="324"/>
      <c r="AE1110" s="324"/>
      <c r="AF1110" s="324"/>
      <c r="AG1110" s="324"/>
      <c r="AH1110" s="325" t="s">
        <v>795</v>
      </c>
      <c r="AI1110" s="326"/>
      <c r="AJ1110" s="326"/>
      <c r="AK1110" s="326"/>
      <c r="AL1110" s="327" t="s">
        <v>795</v>
      </c>
      <c r="AM1110" s="328"/>
      <c r="AN1110" s="328"/>
      <c r="AO1110" s="329"/>
      <c r="AP1110" s="322" t="s">
        <v>797</v>
      </c>
      <c r="AQ1110" s="322"/>
      <c r="AR1110" s="322"/>
      <c r="AS1110" s="322"/>
      <c r="AT1110" s="322"/>
      <c r="AU1110" s="322"/>
      <c r="AV1110" s="322"/>
      <c r="AW1110" s="322"/>
      <c r="AX1110" s="322"/>
    </row>
    <row r="1111" spans="1:51" ht="30" hidden="1" customHeight="1" x14ac:dyDescent="0.15">
      <c r="A1111" s="406">
        <v>2</v>
      </c>
      <c r="B1111" s="406">
        <v>1</v>
      </c>
      <c r="C1111" s="886"/>
      <c r="D1111" s="886"/>
      <c r="E1111" s="885"/>
      <c r="F1111" s="885"/>
      <c r="G1111" s="885"/>
      <c r="H1111" s="885"/>
      <c r="I1111" s="88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6">
        <v>3</v>
      </c>
      <c r="B1112" s="406">
        <v>1</v>
      </c>
      <c r="C1112" s="886"/>
      <c r="D1112" s="886"/>
      <c r="E1112" s="885"/>
      <c r="F1112" s="885"/>
      <c r="G1112" s="885"/>
      <c r="H1112" s="885"/>
      <c r="I1112" s="88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6">
        <v>4</v>
      </c>
      <c r="B1113" s="406">
        <v>1</v>
      </c>
      <c r="C1113" s="886"/>
      <c r="D1113" s="886"/>
      <c r="E1113" s="885"/>
      <c r="F1113" s="885"/>
      <c r="G1113" s="885"/>
      <c r="H1113" s="885"/>
      <c r="I1113" s="88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6">
        <v>5</v>
      </c>
      <c r="B1114" s="406">
        <v>1</v>
      </c>
      <c r="C1114" s="886"/>
      <c r="D1114" s="886"/>
      <c r="E1114" s="885"/>
      <c r="F1114" s="885"/>
      <c r="G1114" s="885"/>
      <c r="H1114" s="885"/>
      <c r="I1114" s="88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6">
        <v>6</v>
      </c>
      <c r="B1115" s="406">
        <v>1</v>
      </c>
      <c r="C1115" s="886"/>
      <c r="D1115" s="886"/>
      <c r="E1115" s="885"/>
      <c r="F1115" s="885"/>
      <c r="G1115" s="885"/>
      <c r="H1115" s="885"/>
      <c r="I1115" s="88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6">
        <v>7</v>
      </c>
      <c r="B1116" s="406">
        <v>1</v>
      </c>
      <c r="C1116" s="886"/>
      <c r="D1116" s="886"/>
      <c r="E1116" s="885"/>
      <c r="F1116" s="885"/>
      <c r="G1116" s="885"/>
      <c r="H1116" s="885"/>
      <c r="I1116" s="88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6">
        <v>8</v>
      </c>
      <c r="B1117" s="406">
        <v>1</v>
      </c>
      <c r="C1117" s="886"/>
      <c r="D1117" s="886"/>
      <c r="E1117" s="885"/>
      <c r="F1117" s="885"/>
      <c r="G1117" s="885"/>
      <c r="H1117" s="885"/>
      <c r="I1117" s="88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6">
        <v>9</v>
      </c>
      <c r="B1118" s="406">
        <v>1</v>
      </c>
      <c r="C1118" s="886"/>
      <c r="D1118" s="886"/>
      <c r="E1118" s="885"/>
      <c r="F1118" s="885"/>
      <c r="G1118" s="885"/>
      <c r="H1118" s="885"/>
      <c r="I1118" s="88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6">
        <v>10</v>
      </c>
      <c r="B1119" s="406">
        <v>1</v>
      </c>
      <c r="C1119" s="886"/>
      <c r="D1119" s="886"/>
      <c r="E1119" s="885"/>
      <c r="F1119" s="885"/>
      <c r="G1119" s="885"/>
      <c r="H1119" s="885"/>
      <c r="I1119" s="88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6">
        <v>11</v>
      </c>
      <c r="B1120" s="406">
        <v>1</v>
      </c>
      <c r="C1120" s="886"/>
      <c r="D1120" s="886"/>
      <c r="E1120" s="885"/>
      <c r="F1120" s="885"/>
      <c r="G1120" s="885"/>
      <c r="H1120" s="885"/>
      <c r="I1120" s="88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6">
        <v>12</v>
      </c>
      <c r="B1121" s="406">
        <v>1</v>
      </c>
      <c r="C1121" s="886"/>
      <c r="D1121" s="886"/>
      <c r="E1121" s="885"/>
      <c r="F1121" s="885"/>
      <c r="G1121" s="885"/>
      <c r="H1121" s="885"/>
      <c r="I1121" s="88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6">
        <v>13</v>
      </c>
      <c r="B1122" s="406">
        <v>1</v>
      </c>
      <c r="C1122" s="886"/>
      <c r="D1122" s="886"/>
      <c r="E1122" s="885"/>
      <c r="F1122" s="885"/>
      <c r="G1122" s="885"/>
      <c r="H1122" s="885"/>
      <c r="I1122" s="88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6">
        <v>14</v>
      </c>
      <c r="B1123" s="406">
        <v>1</v>
      </c>
      <c r="C1123" s="886"/>
      <c r="D1123" s="886"/>
      <c r="E1123" s="885"/>
      <c r="F1123" s="885"/>
      <c r="G1123" s="885"/>
      <c r="H1123" s="885"/>
      <c r="I1123" s="88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6">
        <v>15</v>
      </c>
      <c r="B1124" s="406">
        <v>1</v>
      </c>
      <c r="C1124" s="886"/>
      <c r="D1124" s="886"/>
      <c r="E1124" s="885"/>
      <c r="F1124" s="885"/>
      <c r="G1124" s="885"/>
      <c r="H1124" s="885"/>
      <c r="I1124" s="88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6">
        <v>16</v>
      </c>
      <c r="B1125" s="406">
        <v>1</v>
      </c>
      <c r="C1125" s="886"/>
      <c r="D1125" s="886"/>
      <c r="E1125" s="885"/>
      <c r="F1125" s="885"/>
      <c r="G1125" s="885"/>
      <c r="H1125" s="885"/>
      <c r="I1125" s="88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6">
        <v>17</v>
      </c>
      <c r="B1126" s="406">
        <v>1</v>
      </c>
      <c r="C1126" s="886"/>
      <c r="D1126" s="886"/>
      <c r="E1126" s="885"/>
      <c r="F1126" s="885"/>
      <c r="G1126" s="885"/>
      <c r="H1126" s="885"/>
      <c r="I1126" s="88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6">
        <v>18</v>
      </c>
      <c r="B1127" s="406">
        <v>1</v>
      </c>
      <c r="C1127" s="886"/>
      <c r="D1127" s="886"/>
      <c r="E1127" s="262"/>
      <c r="F1127" s="885"/>
      <c r="G1127" s="885"/>
      <c r="H1127" s="885"/>
      <c r="I1127" s="88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6">
        <v>19</v>
      </c>
      <c r="B1128" s="406">
        <v>1</v>
      </c>
      <c r="C1128" s="886"/>
      <c r="D1128" s="886"/>
      <c r="E1128" s="885"/>
      <c r="F1128" s="885"/>
      <c r="G1128" s="885"/>
      <c r="H1128" s="885"/>
      <c r="I1128" s="88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6">
        <v>20</v>
      </c>
      <c r="B1129" s="406">
        <v>1</v>
      </c>
      <c r="C1129" s="886"/>
      <c r="D1129" s="886"/>
      <c r="E1129" s="885"/>
      <c r="F1129" s="885"/>
      <c r="G1129" s="885"/>
      <c r="H1129" s="885"/>
      <c r="I1129" s="88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6">
        <v>21</v>
      </c>
      <c r="B1130" s="406">
        <v>1</v>
      </c>
      <c r="C1130" s="886"/>
      <c r="D1130" s="886"/>
      <c r="E1130" s="885"/>
      <c r="F1130" s="885"/>
      <c r="G1130" s="885"/>
      <c r="H1130" s="885"/>
      <c r="I1130" s="88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6">
        <v>22</v>
      </c>
      <c r="B1131" s="406">
        <v>1</v>
      </c>
      <c r="C1131" s="886"/>
      <c r="D1131" s="886"/>
      <c r="E1131" s="885"/>
      <c r="F1131" s="885"/>
      <c r="G1131" s="885"/>
      <c r="H1131" s="885"/>
      <c r="I1131" s="88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6">
        <v>23</v>
      </c>
      <c r="B1132" s="406">
        <v>1</v>
      </c>
      <c r="C1132" s="886"/>
      <c r="D1132" s="886"/>
      <c r="E1132" s="885"/>
      <c r="F1132" s="885"/>
      <c r="G1132" s="885"/>
      <c r="H1132" s="885"/>
      <c r="I1132" s="885"/>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6">
        <v>24</v>
      </c>
      <c r="B1133" s="406">
        <v>1</v>
      </c>
      <c r="C1133" s="886"/>
      <c r="D1133" s="886"/>
      <c r="E1133" s="885"/>
      <c r="F1133" s="885"/>
      <c r="G1133" s="885"/>
      <c r="H1133" s="885"/>
      <c r="I1133" s="885"/>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6">
        <v>25</v>
      </c>
      <c r="B1134" s="406">
        <v>1</v>
      </c>
      <c r="C1134" s="886"/>
      <c r="D1134" s="886"/>
      <c r="E1134" s="885"/>
      <c r="F1134" s="885"/>
      <c r="G1134" s="885"/>
      <c r="H1134" s="885"/>
      <c r="I1134" s="885"/>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6">
        <v>26</v>
      </c>
      <c r="B1135" s="406">
        <v>1</v>
      </c>
      <c r="C1135" s="886"/>
      <c r="D1135" s="886"/>
      <c r="E1135" s="885"/>
      <c r="F1135" s="885"/>
      <c r="G1135" s="885"/>
      <c r="H1135" s="885"/>
      <c r="I1135" s="885"/>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6">
        <v>27</v>
      </c>
      <c r="B1136" s="406">
        <v>1</v>
      </c>
      <c r="C1136" s="886"/>
      <c r="D1136" s="886"/>
      <c r="E1136" s="885"/>
      <c r="F1136" s="885"/>
      <c r="G1136" s="885"/>
      <c r="H1136" s="885"/>
      <c r="I1136" s="885"/>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6">
        <v>28</v>
      </c>
      <c r="B1137" s="406">
        <v>1</v>
      </c>
      <c r="C1137" s="886"/>
      <c r="D1137" s="886"/>
      <c r="E1137" s="885"/>
      <c r="F1137" s="885"/>
      <c r="G1137" s="885"/>
      <c r="H1137" s="885"/>
      <c r="I1137" s="885"/>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6">
        <v>29</v>
      </c>
      <c r="B1138" s="406">
        <v>1</v>
      </c>
      <c r="C1138" s="886"/>
      <c r="D1138" s="886"/>
      <c r="E1138" s="885"/>
      <c r="F1138" s="885"/>
      <c r="G1138" s="885"/>
      <c r="H1138" s="885"/>
      <c r="I1138" s="885"/>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6">
        <v>30</v>
      </c>
      <c r="B1139" s="406">
        <v>1</v>
      </c>
      <c r="C1139" s="886"/>
      <c r="D1139" s="886"/>
      <c r="E1139" s="885"/>
      <c r="F1139" s="885"/>
      <c r="G1139" s="885"/>
      <c r="H1139" s="885"/>
      <c r="I1139" s="885"/>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61">
      <formula>IF(RIGHT(TEXT(P14,"0.#"),1)=".",FALSE,TRUE)</formula>
    </cfRule>
    <cfRule type="expression" dxfId="2806" priority="14062">
      <formula>IF(RIGHT(TEXT(P14,"0.#"),1)=".",TRUE,FALSE)</formula>
    </cfRule>
  </conditionalFormatting>
  <conditionalFormatting sqref="AE32">
    <cfRule type="expression" dxfId="2805" priority="14051">
      <formula>IF(RIGHT(TEXT(AE32,"0.#"),1)=".",FALSE,TRUE)</formula>
    </cfRule>
    <cfRule type="expression" dxfId="2804" priority="14052">
      <formula>IF(RIGHT(TEXT(AE32,"0.#"),1)=".",TRUE,FALSE)</formula>
    </cfRule>
  </conditionalFormatting>
  <conditionalFormatting sqref="P18:AX18">
    <cfRule type="expression" dxfId="2803" priority="13937">
      <formula>IF(RIGHT(TEXT(P18,"0.#"),1)=".",FALSE,TRUE)</formula>
    </cfRule>
    <cfRule type="expression" dxfId="2802" priority="13938">
      <formula>IF(RIGHT(TEXT(P18,"0.#"),1)=".",TRUE,FALSE)</formula>
    </cfRule>
  </conditionalFormatting>
  <conditionalFormatting sqref="Y790">
    <cfRule type="expression" dxfId="2801" priority="13933">
      <formula>IF(RIGHT(TEXT(Y790,"0.#"),1)=".",FALSE,TRUE)</formula>
    </cfRule>
    <cfRule type="expression" dxfId="2800" priority="13934">
      <formula>IF(RIGHT(TEXT(Y790,"0.#"),1)=".",TRUE,FALSE)</formula>
    </cfRule>
  </conditionalFormatting>
  <conditionalFormatting sqref="Y799">
    <cfRule type="expression" dxfId="2799" priority="13929">
      <formula>IF(RIGHT(TEXT(Y799,"0.#"),1)=".",FALSE,TRUE)</formula>
    </cfRule>
    <cfRule type="expression" dxfId="2798" priority="13930">
      <formula>IF(RIGHT(TEXT(Y799,"0.#"),1)=".",TRUE,FALSE)</formula>
    </cfRule>
  </conditionalFormatting>
  <conditionalFormatting sqref="Y830:Y837 Y828 Y817:Y824 Y815 Y804:Y811 Y802">
    <cfRule type="expression" dxfId="2797" priority="13711">
      <formula>IF(RIGHT(TEXT(Y802,"0.#"),1)=".",FALSE,TRUE)</formula>
    </cfRule>
    <cfRule type="expression" dxfId="2796" priority="13712">
      <formula>IF(RIGHT(TEXT(Y802,"0.#"),1)=".",TRUE,FALSE)</formula>
    </cfRule>
  </conditionalFormatting>
  <conditionalFormatting sqref="P16:AQ17 P15:AX15 P13:AX13">
    <cfRule type="expression" dxfId="2795" priority="13759">
      <formula>IF(RIGHT(TEXT(P13,"0.#"),1)=".",FALSE,TRUE)</formula>
    </cfRule>
    <cfRule type="expression" dxfId="2794" priority="13760">
      <formula>IF(RIGHT(TEXT(P13,"0.#"),1)=".",TRUE,FALSE)</formula>
    </cfRule>
  </conditionalFormatting>
  <conditionalFormatting sqref="P19:AJ19">
    <cfRule type="expression" dxfId="2793" priority="13757">
      <formula>IF(RIGHT(TEXT(P19,"0.#"),1)=".",FALSE,TRUE)</formula>
    </cfRule>
    <cfRule type="expression" dxfId="2792" priority="13758">
      <formula>IF(RIGHT(TEXT(P19,"0.#"),1)=".",TRUE,FALSE)</formula>
    </cfRule>
  </conditionalFormatting>
  <conditionalFormatting sqref="AE101 AQ101">
    <cfRule type="expression" dxfId="2791" priority="13749">
      <formula>IF(RIGHT(TEXT(AE101,"0.#"),1)=".",FALSE,TRUE)</formula>
    </cfRule>
    <cfRule type="expression" dxfId="2790" priority="13750">
      <formula>IF(RIGHT(TEXT(AE101,"0.#"),1)=".",TRUE,FALSE)</formula>
    </cfRule>
  </conditionalFormatting>
  <conditionalFormatting sqref="Y791:Y798 Y789">
    <cfRule type="expression" dxfId="2789" priority="13735">
      <formula>IF(RIGHT(TEXT(Y789,"0.#"),1)=".",FALSE,TRUE)</formula>
    </cfRule>
    <cfRule type="expression" dxfId="2788" priority="13736">
      <formula>IF(RIGHT(TEXT(Y789,"0.#"),1)=".",TRUE,FALSE)</formula>
    </cfRule>
  </conditionalFormatting>
  <conditionalFormatting sqref="AU790">
    <cfRule type="expression" dxfId="2787" priority="13733">
      <formula>IF(RIGHT(TEXT(AU790,"0.#"),1)=".",FALSE,TRUE)</formula>
    </cfRule>
    <cfRule type="expression" dxfId="2786" priority="13734">
      <formula>IF(RIGHT(TEXT(AU790,"0.#"),1)=".",TRUE,FALSE)</formula>
    </cfRule>
  </conditionalFormatting>
  <conditionalFormatting sqref="AU799">
    <cfRule type="expression" dxfId="2785" priority="13731">
      <formula>IF(RIGHT(TEXT(AU799,"0.#"),1)=".",FALSE,TRUE)</formula>
    </cfRule>
    <cfRule type="expression" dxfId="2784" priority="13732">
      <formula>IF(RIGHT(TEXT(AU799,"0.#"),1)=".",TRUE,FALSE)</formula>
    </cfRule>
  </conditionalFormatting>
  <conditionalFormatting sqref="AU791:AU798 AU789">
    <cfRule type="expression" dxfId="2783" priority="13729">
      <formula>IF(RIGHT(TEXT(AU789,"0.#"),1)=".",FALSE,TRUE)</formula>
    </cfRule>
    <cfRule type="expression" dxfId="2782" priority="13730">
      <formula>IF(RIGHT(TEXT(AU789,"0.#"),1)=".",TRUE,FALSE)</formula>
    </cfRule>
  </conditionalFormatting>
  <conditionalFormatting sqref="Y829 Y816 Y803">
    <cfRule type="expression" dxfId="2781" priority="13715">
      <formula>IF(RIGHT(TEXT(Y803,"0.#"),1)=".",FALSE,TRUE)</formula>
    </cfRule>
    <cfRule type="expression" dxfId="2780" priority="13716">
      <formula>IF(RIGHT(TEXT(Y803,"0.#"),1)=".",TRUE,FALSE)</formula>
    </cfRule>
  </conditionalFormatting>
  <conditionalFormatting sqref="Y838 Y825 Y812">
    <cfRule type="expression" dxfId="2779" priority="13713">
      <formula>IF(RIGHT(TEXT(Y812,"0.#"),1)=".",FALSE,TRUE)</formula>
    </cfRule>
    <cfRule type="expression" dxfId="2778" priority="13714">
      <formula>IF(RIGHT(TEXT(Y812,"0.#"),1)=".",TRUE,FALSE)</formula>
    </cfRule>
  </conditionalFormatting>
  <conditionalFormatting sqref="AU829 AU816 AU803">
    <cfRule type="expression" dxfId="2777" priority="13709">
      <formula>IF(RIGHT(TEXT(AU803,"0.#"),1)=".",FALSE,TRUE)</formula>
    </cfRule>
    <cfRule type="expression" dxfId="2776" priority="13710">
      <formula>IF(RIGHT(TEXT(AU803,"0.#"),1)=".",TRUE,FALSE)</formula>
    </cfRule>
  </conditionalFormatting>
  <conditionalFormatting sqref="AU838 AU825 AU812">
    <cfRule type="expression" dxfId="2775" priority="13707">
      <formula>IF(RIGHT(TEXT(AU812,"0.#"),1)=".",FALSE,TRUE)</formula>
    </cfRule>
    <cfRule type="expression" dxfId="2774" priority="13708">
      <formula>IF(RIGHT(TEXT(AU812,"0.#"),1)=".",TRUE,FALSE)</formula>
    </cfRule>
  </conditionalFormatting>
  <conditionalFormatting sqref="AU830:AU837 AU828 AU817:AU824 AU815 AU804:AU811 AU802">
    <cfRule type="expression" dxfId="2773" priority="13705">
      <formula>IF(RIGHT(TEXT(AU802,"0.#"),1)=".",FALSE,TRUE)</formula>
    </cfRule>
    <cfRule type="expression" dxfId="2772" priority="13706">
      <formula>IF(RIGHT(TEXT(AU802,"0.#"),1)=".",TRUE,FALSE)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M34">
    <cfRule type="expression" dxfId="2767" priority="13505">
      <formula>IF(RIGHT(TEXT(AM34,"0.#"),1)=".",FALSE,TRUE)</formula>
    </cfRule>
    <cfRule type="expression" dxfId="2766" priority="13506">
      <formula>IF(RIGHT(TEXT(AM34,"0.#"),1)=".",TRUE,FALSE)</formula>
    </cfRule>
  </conditionalFormatting>
  <conditionalFormatting sqref="AE33">
    <cfRule type="expression" dxfId="2765" priority="13519">
      <formula>IF(RIGHT(TEXT(AE33,"0.#"),1)=".",FALSE,TRUE)</formula>
    </cfRule>
    <cfRule type="expression" dxfId="2764" priority="13520">
      <formula>IF(RIGHT(TEXT(AE33,"0.#"),1)=".",TRUE,FALSE)</formula>
    </cfRule>
  </conditionalFormatting>
  <conditionalFormatting sqref="AE34">
    <cfRule type="expression" dxfId="2763" priority="13517">
      <formula>IF(RIGHT(TEXT(AE34,"0.#"),1)=".",FALSE,TRUE)</formula>
    </cfRule>
    <cfRule type="expression" dxfId="2762" priority="13518">
      <formula>IF(RIGHT(TEXT(AE34,"0.#"),1)=".",TRUE,FALSE)</formula>
    </cfRule>
  </conditionalFormatting>
  <conditionalFormatting sqref="AI34">
    <cfRule type="expression" dxfId="2761" priority="13515">
      <formula>IF(RIGHT(TEXT(AI34,"0.#"),1)=".",FALSE,TRUE)</formula>
    </cfRule>
    <cfRule type="expression" dxfId="2760" priority="13516">
      <formula>IF(RIGHT(TEXT(AI34,"0.#"),1)=".",TRUE,FALSE)</formula>
    </cfRule>
  </conditionalFormatting>
  <conditionalFormatting sqref="AI33">
    <cfRule type="expression" dxfId="2759" priority="13513">
      <formula>IF(RIGHT(TEXT(AI33,"0.#"),1)=".",FALSE,TRUE)</formula>
    </cfRule>
    <cfRule type="expression" dxfId="2758" priority="13514">
      <formula>IF(RIGHT(TEXT(AI33,"0.#"),1)=".",TRUE,FALSE)</formula>
    </cfRule>
  </conditionalFormatting>
  <conditionalFormatting sqref="AI32">
    <cfRule type="expression" dxfId="2757" priority="13511">
      <formula>IF(RIGHT(TEXT(AI32,"0.#"),1)=".",FALSE,TRUE)</formula>
    </cfRule>
    <cfRule type="expression" dxfId="2756" priority="13512">
      <formula>IF(RIGHT(TEXT(AI32,"0.#"),1)=".",TRUE,FALSE)</formula>
    </cfRule>
  </conditionalFormatting>
  <conditionalFormatting sqref="AM32">
    <cfRule type="expression" dxfId="2755" priority="13509">
      <formula>IF(RIGHT(TEXT(AM32,"0.#"),1)=".",FALSE,TRUE)</formula>
    </cfRule>
    <cfRule type="expression" dxfId="2754" priority="13510">
      <formula>IF(RIGHT(TEXT(AM32,"0.#"),1)=".",TRUE,FALSE)</formula>
    </cfRule>
  </conditionalFormatting>
  <conditionalFormatting sqref="AM33">
    <cfRule type="expression" dxfId="2753" priority="13507">
      <formula>IF(RIGHT(TEXT(AM33,"0.#"),1)=".",FALSE,TRUE)</formula>
    </cfRule>
    <cfRule type="expression" dxfId="2752" priority="13508">
      <formula>IF(RIGHT(TEXT(AM33,"0.#"),1)=".",TRUE,FALSE)</formula>
    </cfRule>
  </conditionalFormatting>
  <conditionalFormatting sqref="AQ32:AQ34">
    <cfRule type="expression" dxfId="2751" priority="13499">
      <formula>IF(RIGHT(TEXT(AQ32,"0.#"),1)=".",FALSE,TRUE)</formula>
    </cfRule>
    <cfRule type="expression" dxfId="2750" priority="13500">
      <formula>IF(RIGHT(TEXT(AQ32,"0.#"),1)=".",TRUE,FALSE)</formula>
    </cfRule>
  </conditionalFormatting>
  <conditionalFormatting sqref="AU32:AU34">
    <cfRule type="expression" dxfId="2749" priority="13497">
      <formula>IF(RIGHT(TEXT(AU32,"0.#"),1)=".",FALSE,TRUE)</formula>
    </cfRule>
    <cfRule type="expression" dxfId="2748" priority="13498">
      <formula>IF(RIGHT(TEXT(AU32,"0.#"),1)=".",TRUE,FALSE)</formula>
    </cfRule>
  </conditionalFormatting>
  <conditionalFormatting sqref="AE53">
    <cfRule type="expression" dxfId="2747" priority="13431">
      <formula>IF(RIGHT(TEXT(AE53,"0.#"),1)=".",FALSE,TRUE)</formula>
    </cfRule>
    <cfRule type="expression" dxfId="2746" priority="13432">
      <formula>IF(RIGHT(TEXT(AE53,"0.#"),1)=".",TRUE,FALSE)</formula>
    </cfRule>
  </conditionalFormatting>
  <conditionalFormatting sqref="AE54">
    <cfRule type="expression" dxfId="2745" priority="13429">
      <formula>IF(RIGHT(TEXT(AE54,"0.#"),1)=".",FALSE,TRUE)</formula>
    </cfRule>
    <cfRule type="expression" dxfId="2744" priority="13430">
      <formula>IF(RIGHT(TEXT(AE54,"0.#"),1)=".",TRUE,FALSE)</formula>
    </cfRule>
  </conditionalFormatting>
  <conditionalFormatting sqref="AI54">
    <cfRule type="expression" dxfId="2743" priority="13423">
      <formula>IF(RIGHT(TEXT(AI54,"0.#"),1)=".",FALSE,TRUE)</formula>
    </cfRule>
    <cfRule type="expression" dxfId="2742" priority="13424">
      <formula>IF(RIGHT(TEXT(AI54,"0.#"),1)=".",TRUE,FALSE)</formula>
    </cfRule>
  </conditionalFormatting>
  <conditionalFormatting sqref="AI53">
    <cfRule type="expression" dxfId="2741" priority="13421">
      <formula>IF(RIGHT(TEXT(AI53,"0.#"),1)=".",FALSE,TRUE)</formula>
    </cfRule>
    <cfRule type="expression" dxfId="2740" priority="13422">
      <formula>IF(RIGHT(TEXT(AI53,"0.#"),1)=".",TRUE,FALSE)</formula>
    </cfRule>
  </conditionalFormatting>
  <conditionalFormatting sqref="AM53">
    <cfRule type="expression" dxfId="2739" priority="13419">
      <formula>IF(RIGHT(TEXT(AM53,"0.#"),1)=".",FALSE,TRUE)</formula>
    </cfRule>
    <cfRule type="expression" dxfId="2738" priority="13420">
      <formula>IF(RIGHT(TEXT(AM53,"0.#"),1)=".",TRUE,FALSE)</formula>
    </cfRule>
  </conditionalFormatting>
  <conditionalFormatting sqref="AM54">
    <cfRule type="expression" dxfId="2737" priority="13417">
      <formula>IF(RIGHT(TEXT(AM54,"0.#"),1)=".",FALSE,TRUE)</formula>
    </cfRule>
    <cfRule type="expression" dxfId="2736" priority="13418">
      <formula>IF(RIGHT(TEXT(AM54,"0.#"),1)=".",TRUE,FALSE)</formula>
    </cfRule>
  </conditionalFormatting>
  <conditionalFormatting sqref="AM55">
    <cfRule type="expression" dxfId="2735" priority="13415">
      <formula>IF(RIGHT(TEXT(AM55,"0.#"),1)=".",FALSE,TRUE)</formula>
    </cfRule>
    <cfRule type="expression" dxfId="2734" priority="13416">
      <formula>IF(RIGHT(TEXT(AM55,"0.#"),1)=".",TRUE,FALSE)</formula>
    </cfRule>
  </conditionalFormatting>
  <conditionalFormatting sqref="AE60">
    <cfRule type="expression" dxfId="2733" priority="13401">
      <formula>IF(RIGHT(TEXT(AE60,"0.#"),1)=".",FALSE,TRUE)</formula>
    </cfRule>
    <cfRule type="expression" dxfId="2732" priority="13402">
      <formula>IF(RIGHT(TEXT(AE60,"0.#"),1)=".",TRUE,FALSE)</formula>
    </cfRule>
  </conditionalFormatting>
  <conditionalFormatting sqref="AE61">
    <cfRule type="expression" dxfId="2731" priority="13399">
      <formula>IF(RIGHT(TEXT(AE61,"0.#"),1)=".",FALSE,TRUE)</formula>
    </cfRule>
    <cfRule type="expression" dxfId="2730" priority="13400">
      <formula>IF(RIGHT(TEXT(AE61,"0.#"),1)=".",TRUE,FALSE)</formula>
    </cfRule>
  </conditionalFormatting>
  <conditionalFormatting sqref="AE62">
    <cfRule type="expression" dxfId="2729" priority="13397">
      <formula>IF(RIGHT(TEXT(AE62,"0.#"),1)=".",FALSE,TRUE)</formula>
    </cfRule>
    <cfRule type="expression" dxfId="2728" priority="13398">
      <formula>IF(RIGHT(TEXT(AE62,"0.#"),1)=".",TRUE,FALSE)</formula>
    </cfRule>
  </conditionalFormatting>
  <conditionalFormatting sqref="AI62">
    <cfRule type="expression" dxfId="2727" priority="13395">
      <formula>IF(RIGHT(TEXT(AI62,"0.#"),1)=".",FALSE,TRUE)</formula>
    </cfRule>
    <cfRule type="expression" dxfId="2726" priority="13396">
      <formula>IF(RIGHT(TEXT(AI62,"0.#"),1)=".",TRUE,FALSE)</formula>
    </cfRule>
  </conditionalFormatting>
  <conditionalFormatting sqref="AI61">
    <cfRule type="expression" dxfId="2725" priority="13393">
      <formula>IF(RIGHT(TEXT(AI61,"0.#"),1)=".",FALSE,TRUE)</formula>
    </cfRule>
    <cfRule type="expression" dxfId="2724" priority="13394">
      <formula>IF(RIGHT(TEXT(AI61,"0.#"),1)=".",TRUE,FALSE)</formula>
    </cfRule>
  </conditionalFormatting>
  <conditionalFormatting sqref="AI60">
    <cfRule type="expression" dxfId="2723" priority="13391">
      <formula>IF(RIGHT(TEXT(AI60,"0.#"),1)=".",FALSE,TRUE)</formula>
    </cfRule>
    <cfRule type="expression" dxfId="2722" priority="13392">
      <formula>IF(RIGHT(TEXT(AI60,"0.#"),1)=".",TRUE,FALSE)</formula>
    </cfRule>
  </conditionalFormatting>
  <conditionalFormatting sqref="AM60">
    <cfRule type="expression" dxfId="2721" priority="13389">
      <formula>IF(RIGHT(TEXT(AM60,"0.#"),1)=".",FALSE,TRUE)</formula>
    </cfRule>
    <cfRule type="expression" dxfId="2720" priority="13390">
      <formula>IF(RIGHT(TEXT(AM60,"0.#"),1)=".",TRUE,FALSE)</formula>
    </cfRule>
  </conditionalFormatting>
  <conditionalFormatting sqref="AM61">
    <cfRule type="expression" dxfId="2719" priority="13387">
      <formula>IF(RIGHT(TEXT(AM61,"0.#"),1)=".",FALSE,TRUE)</formula>
    </cfRule>
    <cfRule type="expression" dxfId="2718" priority="13388">
      <formula>IF(RIGHT(TEXT(AM61,"0.#"),1)=".",TRUE,FALSE)</formula>
    </cfRule>
  </conditionalFormatting>
  <conditionalFormatting sqref="AM62">
    <cfRule type="expression" dxfId="2717" priority="13385">
      <formula>IF(RIGHT(TEXT(AM62,"0.#"),1)=".",FALSE,TRUE)</formula>
    </cfRule>
    <cfRule type="expression" dxfId="2716" priority="13386">
      <formula>IF(RIGHT(TEXT(AM62,"0.#"),1)=".",TRUE,FALSE)</formula>
    </cfRule>
  </conditionalFormatting>
  <conditionalFormatting sqref="AE97">
    <cfRule type="expression" dxfId="2715" priority="13311">
      <formula>IF(RIGHT(TEXT(AE97,"0.#"),1)=".",FALSE,TRUE)</formula>
    </cfRule>
    <cfRule type="expression" dxfId="2714" priority="13312">
      <formula>IF(RIGHT(TEXT(AE97,"0.#"),1)=".",TRUE,FALSE)</formula>
    </cfRule>
  </conditionalFormatting>
  <conditionalFormatting sqref="AE98">
    <cfRule type="expression" dxfId="2713" priority="13309">
      <formula>IF(RIGHT(TEXT(AE98,"0.#"),1)=".",FALSE,TRUE)</formula>
    </cfRule>
    <cfRule type="expression" dxfId="2712" priority="13310">
      <formula>IF(RIGHT(TEXT(AE98,"0.#"),1)=".",TRUE,FALSE)</formula>
    </cfRule>
  </conditionalFormatting>
  <conditionalFormatting sqref="AE99">
    <cfRule type="expression" dxfId="2711" priority="13307">
      <formula>IF(RIGHT(TEXT(AE99,"0.#"),1)=".",FALSE,TRUE)</formula>
    </cfRule>
    <cfRule type="expression" dxfId="2710" priority="13308">
      <formula>IF(RIGHT(TEXT(AE99,"0.#"),1)=".",TRUE,FALSE)</formula>
    </cfRule>
  </conditionalFormatting>
  <conditionalFormatting sqref="AM97">
    <cfRule type="expression" dxfId="2709" priority="13299">
      <formula>IF(RIGHT(TEXT(AM97,"0.#"),1)=".",FALSE,TRUE)</formula>
    </cfRule>
    <cfRule type="expression" dxfId="2708" priority="13300">
      <formula>IF(RIGHT(TEXT(AM97,"0.#"),1)=".",TRUE,FALSE)</formula>
    </cfRule>
  </conditionalFormatting>
  <conditionalFormatting sqref="AM98">
    <cfRule type="expression" dxfId="2707" priority="13297">
      <formula>IF(RIGHT(TEXT(AM98,"0.#"),1)=".",FALSE,TRUE)</formula>
    </cfRule>
    <cfRule type="expression" dxfId="2706" priority="13298">
      <formula>IF(RIGHT(TEXT(AM98,"0.#"),1)=".",TRUE,FALSE)</formula>
    </cfRule>
  </conditionalFormatting>
  <conditionalFormatting sqref="AM99">
    <cfRule type="expression" dxfId="2705" priority="13295">
      <formula>IF(RIGHT(TEXT(AM99,"0.#"),1)=".",FALSE,TRUE)</formula>
    </cfRule>
    <cfRule type="expression" dxfId="2704" priority="13296">
      <formula>IF(RIGHT(TEXT(AM99,"0.#"),1)=".",TRUE,FALSE)</formula>
    </cfRule>
  </conditionalFormatting>
  <conditionalFormatting sqref="AI101">
    <cfRule type="expression" dxfId="2703" priority="13281">
      <formula>IF(RIGHT(TEXT(AI101,"0.#"),1)=".",FALSE,TRUE)</formula>
    </cfRule>
    <cfRule type="expression" dxfId="2702" priority="13282">
      <formula>IF(RIGHT(TEXT(AI101,"0.#"),1)=".",TRUE,FALSE)</formula>
    </cfRule>
  </conditionalFormatting>
  <conditionalFormatting sqref="AM101">
    <cfRule type="expression" dxfId="2701" priority="13279">
      <formula>IF(RIGHT(TEXT(AM101,"0.#"),1)=".",FALSE,TRUE)</formula>
    </cfRule>
    <cfRule type="expression" dxfId="2700" priority="13280">
      <formula>IF(RIGHT(TEXT(AM101,"0.#"),1)=".",TRUE,FALSE)</formula>
    </cfRule>
  </conditionalFormatting>
  <conditionalFormatting sqref="AE102">
    <cfRule type="expression" dxfId="2699" priority="13277">
      <formula>IF(RIGHT(TEXT(AE102,"0.#"),1)=".",FALSE,TRUE)</formula>
    </cfRule>
    <cfRule type="expression" dxfId="2698" priority="13278">
      <formula>IF(RIGHT(TEXT(AE102,"0.#"),1)=".",TRUE,FALSE)</formula>
    </cfRule>
  </conditionalFormatting>
  <conditionalFormatting sqref="AI102">
    <cfRule type="expression" dxfId="2697" priority="13275">
      <formula>IF(RIGHT(TEXT(AI102,"0.#"),1)=".",FALSE,TRUE)</formula>
    </cfRule>
    <cfRule type="expression" dxfId="2696" priority="13276">
      <formula>IF(RIGHT(TEXT(AI102,"0.#"),1)=".",TRUE,FALSE)</formula>
    </cfRule>
  </conditionalFormatting>
  <conditionalFormatting sqref="AM102">
    <cfRule type="expression" dxfId="2695" priority="13273">
      <formula>IF(RIGHT(TEXT(AM102,"0.#"),1)=".",FALSE,TRUE)</formula>
    </cfRule>
    <cfRule type="expression" dxfId="2694" priority="13274">
      <formula>IF(RIGHT(TEXT(AM102,"0.#"),1)=".",TRUE,FALSE)</formula>
    </cfRule>
  </conditionalFormatting>
  <conditionalFormatting sqref="AQ102">
    <cfRule type="expression" dxfId="2693" priority="13271">
      <formula>IF(RIGHT(TEXT(AQ102,"0.#"),1)=".",FALSE,TRUE)</formula>
    </cfRule>
    <cfRule type="expression" dxfId="2692" priority="13272">
      <formula>IF(RIGHT(TEXT(AQ102,"0.#"),1)=".",TRUE,FALSE)</formula>
    </cfRule>
  </conditionalFormatting>
  <conditionalFormatting sqref="AE104">
    <cfRule type="expression" dxfId="2691" priority="13269">
      <formula>IF(RIGHT(TEXT(AE104,"0.#"),1)=".",FALSE,TRUE)</formula>
    </cfRule>
    <cfRule type="expression" dxfId="2690" priority="13270">
      <formula>IF(RIGHT(TEXT(AE104,"0.#"),1)=".",TRUE,FALSE)</formula>
    </cfRule>
  </conditionalFormatting>
  <conditionalFormatting sqref="AI104">
    <cfRule type="expression" dxfId="2689" priority="13267">
      <formula>IF(RIGHT(TEXT(AI104,"0.#"),1)=".",FALSE,TRUE)</formula>
    </cfRule>
    <cfRule type="expression" dxfId="2688" priority="13268">
      <formula>IF(RIGHT(TEXT(AI104,"0.#"),1)=".",TRUE,FALSE)</formula>
    </cfRule>
  </conditionalFormatting>
  <conditionalFormatting sqref="AM104">
    <cfRule type="expression" dxfId="2687" priority="13265">
      <formula>IF(RIGHT(TEXT(AM104,"0.#"),1)=".",FALSE,TRUE)</formula>
    </cfRule>
    <cfRule type="expression" dxfId="2686" priority="13266">
      <formula>IF(RIGHT(TEXT(AM104,"0.#"),1)=".",TRUE,FALSE)</formula>
    </cfRule>
  </conditionalFormatting>
  <conditionalFormatting sqref="AE105">
    <cfRule type="expression" dxfId="2685" priority="13263">
      <formula>IF(RIGHT(TEXT(AE105,"0.#"),1)=".",FALSE,TRUE)</formula>
    </cfRule>
    <cfRule type="expression" dxfId="2684" priority="13264">
      <formula>IF(RIGHT(TEXT(AE105,"0.#"),1)=".",TRUE,FALSE)</formula>
    </cfRule>
  </conditionalFormatting>
  <conditionalFormatting sqref="AI105">
    <cfRule type="expression" dxfId="2683" priority="13261">
      <formula>IF(RIGHT(TEXT(AI105,"0.#"),1)=".",FALSE,TRUE)</formula>
    </cfRule>
    <cfRule type="expression" dxfId="2682" priority="13262">
      <formula>IF(RIGHT(TEXT(AI105,"0.#"),1)=".",TRUE,FALSE)</formula>
    </cfRule>
  </conditionalFormatting>
  <conditionalFormatting sqref="AM105">
    <cfRule type="expression" dxfId="2681" priority="13259">
      <formula>IF(RIGHT(TEXT(AM105,"0.#"),1)=".",FALSE,TRUE)</formula>
    </cfRule>
    <cfRule type="expression" dxfId="2680" priority="13260">
      <formula>IF(RIGHT(TEXT(AM105,"0.#"),1)=".",TRUE,FALSE)</formula>
    </cfRule>
  </conditionalFormatting>
  <conditionalFormatting sqref="AE107">
    <cfRule type="expression" dxfId="2679" priority="13255">
      <formula>IF(RIGHT(TEXT(AE107,"0.#"),1)=".",FALSE,TRUE)</formula>
    </cfRule>
    <cfRule type="expression" dxfId="2678" priority="13256">
      <formula>IF(RIGHT(TEXT(AE107,"0.#"),1)=".",TRUE,FALSE)</formula>
    </cfRule>
  </conditionalFormatting>
  <conditionalFormatting sqref="AI107">
    <cfRule type="expression" dxfId="2677" priority="13253">
      <formula>IF(RIGHT(TEXT(AI107,"0.#"),1)=".",FALSE,TRUE)</formula>
    </cfRule>
    <cfRule type="expression" dxfId="2676" priority="13254">
      <formula>IF(RIGHT(TEXT(AI107,"0.#"),1)=".",TRUE,FALSE)</formula>
    </cfRule>
  </conditionalFormatting>
  <conditionalFormatting sqref="AM107">
    <cfRule type="expression" dxfId="2675" priority="13251">
      <formula>IF(RIGHT(TEXT(AM107,"0.#"),1)=".",FALSE,TRUE)</formula>
    </cfRule>
    <cfRule type="expression" dxfId="2674" priority="13252">
      <formula>IF(RIGHT(TEXT(AM107,"0.#"),1)=".",TRUE,FALSE)</formula>
    </cfRule>
  </conditionalFormatting>
  <conditionalFormatting sqref="AE108">
    <cfRule type="expression" dxfId="2673" priority="13249">
      <formula>IF(RIGHT(TEXT(AE108,"0.#"),1)=".",FALSE,TRUE)</formula>
    </cfRule>
    <cfRule type="expression" dxfId="2672" priority="13250">
      <formula>IF(RIGHT(TEXT(AE108,"0.#"),1)=".",TRUE,FALSE)</formula>
    </cfRule>
  </conditionalFormatting>
  <conditionalFormatting sqref="AI108">
    <cfRule type="expression" dxfId="2671" priority="13247">
      <formula>IF(RIGHT(TEXT(AI108,"0.#"),1)=".",FALSE,TRUE)</formula>
    </cfRule>
    <cfRule type="expression" dxfId="2670" priority="13248">
      <formula>IF(RIGHT(TEXT(AI108,"0.#"),1)=".",TRUE,FALSE)</formula>
    </cfRule>
  </conditionalFormatting>
  <conditionalFormatting sqref="AM108">
    <cfRule type="expression" dxfId="2669" priority="13245">
      <formula>IF(RIGHT(TEXT(AM108,"0.#"),1)=".",FALSE,TRUE)</formula>
    </cfRule>
    <cfRule type="expression" dxfId="2668" priority="13246">
      <formula>IF(RIGHT(TEXT(AM108,"0.#"),1)=".",TRUE,FALSE)</formula>
    </cfRule>
  </conditionalFormatting>
  <conditionalFormatting sqref="AE110">
    <cfRule type="expression" dxfId="2667" priority="13241">
      <formula>IF(RIGHT(TEXT(AE110,"0.#"),1)=".",FALSE,TRUE)</formula>
    </cfRule>
    <cfRule type="expression" dxfId="2666" priority="13242">
      <formula>IF(RIGHT(TEXT(AE110,"0.#"),1)=".",TRUE,FALSE)</formula>
    </cfRule>
  </conditionalFormatting>
  <conditionalFormatting sqref="AI110">
    <cfRule type="expression" dxfId="2665" priority="13239">
      <formula>IF(RIGHT(TEXT(AI110,"0.#"),1)=".",FALSE,TRUE)</formula>
    </cfRule>
    <cfRule type="expression" dxfId="2664" priority="13240">
      <formula>IF(RIGHT(TEXT(AI110,"0.#"),1)=".",TRUE,FALSE)</formula>
    </cfRule>
  </conditionalFormatting>
  <conditionalFormatting sqref="AM110">
    <cfRule type="expression" dxfId="2663" priority="13237">
      <formula>IF(RIGHT(TEXT(AM110,"0.#"),1)=".",FALSE,TRUE)</formula>
    </cfRule>
    <cfRule type="expression" dxfId="2662" priority="13238">
      <formula>IF(RIGHT(TEXT(AM110,"0.#"),1)=".",TRUE,FALSE)</formula>
    </cfRule>
  </conditionalFormatting>
  <conditionalFormatting sqref="AE111">
    <cfRule type="expression" dxfId="2661" priority="13235">
      <formula>IF(RIGHT(TEXT(AE111,"0.#"),1)=".",FALSE,TRUE)</formula>
    </cfRule>
    <cfRule type="expression" dxfId="2660" priority="13236">
      <formula>IF(RIGHT(TEXT(AE111,"0.#"),1)=".",TRUE,FALSE)</formula>
    </cfRule>
  </conditionalFormatting>
  <conditionalFormatting sqref="AI111">
    <cfRule type="expression" dxfId="2659" priority="13233">
      <formula>IF(RIGHT(TEXT(AI111,"0.#"),1)=".",FALSE,TRUE)</formula>
    </cfRule>
    <cfRule type="expression" dxfId="2658" priority="13234">
      <formula>IF(RIGHT(TEXT(AI111,"0.#"),1)=".",TRUE,FALSE)</formula>
    </cfRule>
  </conditionalFormatting>
  <conditionalFormatting sqref="AM111">
    <cfRule type="expression" dxfId="2657" priority="13231">
      <formula>IF(RIGHT(TEXT(AM111,"0.#"),1)=".",FALSE,TRUE)</formula>
    </cfRule>
    <cfRule type="expression" dxfId="2656" priority="13232">
      <formula>IF(RIGHT(TEXT(AM111,"0.#"),1)=".",TRUE,FALSE)</formula>
    </cfRule>
  </conditionalFormatting>
  <conditionalFormatting sqref="AE113">
    <cfRule type="expression" dxfId="2655" priority="13227">
      <formula>IF(RIGHT(TEXT(AE113,"0.#"),1)=".",FALSE,TRUE)</formula>
    </cfRule>
    <cfRule type="expression" dxfId="2654" priority="13228">
      <formula>IF(RIGHT(TEXT(AE113,"0.#"),1)=".",TRUE,FALSE)</formula>
    </cfRule>
  </conditionalFormatting>
  <conditionalFormatting sqref="AI113">
    <cfRule type="expression" dxfId="2653" priority="13225">
      <formula>IF(RIGHT(TEXT(AI113,"0.#"),1)=".",FALSE,TRUE)</formula>
    </cfRule>
    <cfRule type="expression" dxfId="2652" priority="13226">
      <formula>IF(RIGHT(TEXT(AI113,"0.#"),1)=".",TRUE,FALSE)</formula>
    </cfRule>
  </conditionalFormatting>
  <conditionalFormatting sqref="AM113">
    <cfRule type="expression" dxfId="2651" priority="13223">
      <formula>IF(RIGHT(TEXT(AM113,"0.#"),1)=".",FALSE,TRUE)</formula>
    </cfRule>
    <cfRule type="expression" dxfId="2650" priority="13224">
      <formula>IF(RIGHT(TEXT(AM113,"0.#"),1)=".",TRUE,FALSE)</formula>
    </cfRule>
  </conditionalFormatting>
  <conditionalFormatting sqref="AE114">
    <cfRule type="expression" dxfId="2649" priority="13221">
      <formula>IF(RIGHT(TEXT(AE114,"0.#"),1)=".",FALSE,TRUE)</formula>
    </cfRule>
    <cfRule type="expression" dxfId="2648" priority="13222">
      <formula>IF(RIGHT(TEXT(AE114,"0.#"),1)=".",TRUE,FALSE)</formula>
    </cfRule>
  </conditionalFormatting>
  <conditionalFormatting sqref="AI114">
    <cfRule type="expression" dxfId="2647" priority="13219">
      <formula>IF(RIGHT(TEXT(AI114,"0.#"),1)=".",FALSE,TRUE)</formula>
    </cfRule>
    <cfRule type="expression" dxfId="2646" priority="13220">
      <formula>IF(RIGHT(TEXT(AI114,"0.#"),1)=".",TRUE,FALSE)</formula>
    </cfRule>
  </conditionalFormatting>
  <conditionalFormatting sqref="AM114">
    <cfRule type="expression" dxfId="2645" priority="13217">
      <formula>IF(RIGHT(TEXT(AM114,"0.#"),1)=".",FALSE,TRUE)</formula>
    </cfRule>
    <cfRule type="expression" dxfId="2644" priority="13218">
      <formula>IF(RIGHT(TEXT(AM114,"0.#"),1)=".",TRUE,FALSE)</formula>
    </cfRule>
  </conditionalFormatting>
  <conditionalFormatting sqref="AE116 AQ116">
    <cfRule type="expression" dxfId="2643" priority="13213">
      <formula>IF(RIGHT(TEXT(AE116,"0.#"),1)=".",FALSE,TRUE)</formula>
    </cfRule>
    <cfRule type="expression" dxfId="2642" priority="13214">
      <formula>IF(RIGHT(TEXT(AE116,"0.#"),1)=".",TRUE,FALSE)</formula>
    </cfRule>
  </conditionalFormatting>
  <conditionalFormatting sqref="AI116">
    <cfRule type="expression" dxfId="2641" priority="13211">
      <formula>IF(RIGHT(TEXT(AI116,"0.#"),1)=".",FALSE,TRUE)</formula>
    </cfRule>
    <cfRule type="expression" dxfId="2640" priority="13212">
      <formula>IF(RIGHT(TEXT(AI116,"0.#"),1)=".",TRUE,FALSE)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E117 AM117">
    <cfRule type="expression" dxfId="2637" priority="13207">
      <formula>IF(RIGHT(TEXT(AE117,"0.#"),1)=".",FALSE,TRUE)</formula>
    </cfRule>
    <cfRule type="expression" dxfId="2636" priority="13208">
      <formula>IF(RIGHT(TEXT(AE117,"0.#"),1)=".",TRUE,FALSE)</formula>
    </cfRule>
  </conditionalFormatting>
  <conditionalFormatting sqref="AI117">
    <cfRule type="expression" dxfId="2635" priority="13205">
      <formula>IF(RIGHT(TEXT(AI117,"0.#"),1)=".",FALSE,TRUE)</formula>
    </cfRule>
    <cfRule type="expression" dxfId="2634" priority="13206">
      <formula>IF(RIGHT(TEXT(AI117,"0.#"),1)=".",TRUE,FALSE)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55:AO874">
    <cfRule type="expression" dxfId="2549" priority="6683">
      <formula>IF(AND(AL855&gt;=0, RIGHT(TEXT(AL855,"0.#"),1)&lt;&gt;"."),TRUE,FALSE)</formula>
    </cfRule>
    <cfRule type="expression" dxfId="2548" priority="6684">
      <formula>IF(AND(AL855&gt;=0, RIGHT(TEXT(AL855,"0.#"),1)="."),TRUE,FALSE)</formula>
    </cfRule>
    <cfRule type="expression" dxfId="2547" priority="6685">
      <formula>IF(AND(AL855&lt;0, RIGHT(TEXT(AL855,"0.#"),1)&lt;&gt;"."),TRUE,FALSE)</formula>
    </cfRule>
    <cfRule type="expression" dxfId="2546" priority="6686">
      <formula>IF(AND(AL855&lt;0, RIGHT(TEXT(AL855,"0.#"),1)="."),TRUE,FALSE)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54:Y874">
    <cfRule type="expression" dxfId="2475" priority="3011">
      <formula>IF(RIGHT(TEXT(Y854,"0.#"),1)=".",FALSE,TRUE)</formula>
    </cfRule>
    <cfRule type="expression" dxfId="2474" priority="3012">
      <formula>IF(RIGHT(TEXT(Y854,"0.#"),1)=".",TRUE,FALSE)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10:AO1139">
    <cfRule type="expression" dxfId="2445" priority="2917">
      <formula>IF(AND(AL1110&gt;=0, RIGHT(TEXT(AL1110,"0.#"),1)&lt;&gt;"."),TRUE,FALSE)</formula>
    </cfRule>
    <cfRule type="expression" dxfId="2444" priority="2918">
      <formula>IF(AND(AL1110&gt;=0, RIGHT(TEXT(AL1110,"0.#"),1)="."),TRUE,FALSE)</formula>
    </cfRule>
    <cfRule type="expression" dxfId="2443" priority="2919">
      <formula>IF(AND(AL1110&lt;0, RIGHT(TEXT(AL1110,"0.#"),1)&lt;&gt;"."),TRUE,FALSE)</formula>
    </cfRule>
    <cfRule type="expression" dxfId="2442" priority="2920">
      <formula>IF(AND(AL1110&lt;0, RIGHT(TEXT(AL1110,"0.#"),1)="."),TRUE,FALSE)</formula>
    </cfRule>
  </conditionalFormatting>
  <conditionalFormatting sqref="Y1110:Y1139">
    <cfRule type="expression" dxfId="2441" priority="2915">
      <formula>IF(RIGHT(TEXT(Y1110,"0.#"),1)=".",FALSE,TRUE)</formula>
    </cfRule>
    <cfRule type="expression" dxfId="2440" priority="2916">
      <formula>IF(RIGHT(TEXT(Y1110,"0.#"),1)=".",TRUE,FALSE)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45:AO845">
    <cfRule type="expression" dxfId="2431" priority="2869">
      <formula>IF(AND(AL845&gt;=0, RIGHT(TEXT(AL845,"0.#"),1)&lt;&gt;"."),TRUE,FALSE)</formula>
    </cfRule>
    <cfRule type="expression" dxfId="2430" priority="2870">
      <formula>IF(AND(AL845&gt;=0, RIGHT(TEXT(AL845,"0.#"),1)="."),TRUE,FALSE)</formula>
    </cfRule>
    <cfRule type="expression" dxfId="2429" priority="2871">
      <formula>IF(AND(AL845&lt;0, RIGHT(TEXT(AL845,"0.#"),1)&lt;&gt;"."),TRUE,FALSE)</formula>
    </cfRule>
    <cfRule type="expression" dxfId="2428" priority="2872">
      <formula>IF(AND(AL845&lt;0, RIGHT(TEXT(AL845,"0.#"),1)="."),TRUE,FALSE)</formula>
    </cfRule>
  </conditionalFormatting>
  <conditionalFormatting sqref="Y845">
    <cfRule type="expression" dxfId="2427" priority="2867">
      <formula>IF(RIGHT(TEXT(Y845,"0.#"),1)=".",FALSE,TRUE)</formula>
    </cfRule>
    <cfRule type="expression" dxfId="2426" priority="2868">
      <formula>IF(RIGHT(TEXT(Y845,"0.#"),1)=".",TRUE,FALSE)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80:Y907">
    <cfRule type="expression" dxfId="2109" priority="2127">
      <formula>IF(RIGHT(TEXT(Y880,"0.#"),1)=".",FALSE,TRUE)</formula>
    </cfRule>
    <cfRule type="expression" dxfId="2108" priority="2128">
      <formula>IF(RIGHT(TEXT(Y880,"0.#"),1)=".",TRUE,FALSE)</formula>
    </cfRule>
  </conditionalFormatting>
  <conditionalFormatting sqref="Y878:Y879">
    <cfRule type="expression" dxfId="2107" priority="2121">
      <formula>IF(RIGHT(TEXT(Y878,"0.#"),1)=".",FALSE,TRUE)</formula>
    </cfRule>
    <cfRule type="expression" dxfId="2106" priority="2122">
      <formula>IF(RIGHT(TEXT(Y878,"0.#"),1)=".",TRUE,FALSE)</formula>
    </cfRule>
  </conditionalFormatting>
  <conditionalFormatting sqref="Y913:Y940">
    <cfRule type="expression" dxfId="2105" priority="2115">
      <formula>IF(RIGHT(TEXT(Y913,"0.#"),1)=".",FALSE,TRUE)</formula>
    </cfRule>
    <cfRule type="expression" dxfId="2104" priority="2116">
      <formula>IF(RIGHT(TEXT(Y913,"0.#"),1)=".",TRUE,FALSE)</formula>
    </cfRule>
  </conditionalFormatting>
  <conditionalFormatting sqref="Y911:Y912">
    <cfRule type="expression" dxfId="2103" priority="2109">
      <formula>IF(RIGHT(TEXT(Y911,"0.#"),1)=".",FALSE,TRUE)</formula>
    </cfRule>
    <cfRule type="expression" dxfId="2102" priority="2110">
      <formula>IF(RIGHT(TEXT(Y911,"0.#"),1)=".",TRUE,FALSE)</formula>
    </cfRule>
  </conditionalFormatting>
  <conditionalFormatting sqref="Y946:Y973">
    <cfRule type="expression" dxfId="2101" priority="2103">
      <formula>IF(RIGHT(TEXT(Y946,"0.#"),1)=".",FALSE,TRUE)</formula>
    </cfRule>
    <cfRule type="expression" dxfId="2100" priority="2104">
      <formula>IF(RIGHT(TEXT(Y946,"0.#"),1)=".",TRUE,FALSE)</formula>
    </cfRule>
  </conditionalFormatting>
  <conditionalFormatting sqref="Y944:Y945">
    <cfRule type="expression" dxfId="2099" priority="2097">
      <formula>IF(RIGHT(TEXT(Y944,"0.#"),1)=".",FALSE,TRUE)</formula>
    </cfRule>
    <cfRule type="expression" dxfId="2098" priority="2098">
      <formula>IF(RIGHT(TEXT(Y944,"0.#"),1)=".",TRUE,FALSE)</formula>
    </cfRule>
  </conditionalFormatting>
  <conditionalFormatting sqref="Y979:Y1006">
    <cfRule type="expression" dxfId="2097" priority="2091">
      <formula>IF(RIGHT(TEXT(Y979,"0.#"),1)=".",FALSE,TRUE)</formula>
    </cfRule>
    <cfRule type="expression" dxfId="2096" priority="2092">
      <formula>IF(RIGHT(TEXT(Y979,"0.#"),1)=".",TRUE,FALSE)</formula>
    </cfRule>
  </conditionalFormatting>
  <conditionalFormatting sqref="Y977:Y978">
    <cfRule type="expression" dxfId="2095" priority="2085">
      <formula>IF(RIGHT(TEXT(Y977,"0.#"),1)=".",FALSE,TRUE)</formula>
    </cfRule>
    <cfRule type="expression" dxfId="2094" priority="2086">
      <formula>IF(RIGHT(TEXT(Y977,"0.#"),1)=".",TRUE,FALSE)</formula>
    </cfRule>
  </conditionalFormatting>
  <conditionalFormatting sqref="Y1012:Y1039">
    <cfRule type="expression" dxfId="2093" priority="2079">
      <formula>IF(RIGHT(TEXT(Y1012,"0.#"),1)=".",FALSE,TRUE)</formula>
    </cfRule>
    <cfRule type="expression" dxfId="2092" priority="2080">
      <formula>IF(RIGHT(TEXT(Y1012,"0.#"),1)=".",TRUE,FALSE)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80:AO907">
    <cfRule type="expression" dxfId="2011" priority="2129">
      <formula>IF(AND(AL880&gt;=0, RIGHT(TEXT(AL880,"0.#"),1)&lt;&gt;"."),TRUE,FALSE)</formula>
    </cfRule>
    <cfRule type="expression" dxfId="2010" priority="2130">
      <formula>IF(AND(AL880&gt;=0, RIGHT(TEXT(AL880,"0.#"),1)="."),TRUE,FALSE)</formula>
    </cfRule>
    <cfRule type="expression" dxfId="2009" priority="2131">
      <formula>IF(AND(AL880&lt;0, RIGHT(TEXT(AL880,"0.#"),1)&lt;&gt;"."),TRUE,FALSE)</formula>
    </cfRule>
    <cfRule type="expression" dxfId="2008" priority="2132">
      <formula>IF(AND(AL880&lt;0, RIGHT(TEXT(AL880,"0.#"),1)="."),TRUE,FALSE)</formula>
    </cfRule>
  </conditionalFormatting>
  <conditionalFormatting sqref="AL878:AO879">
    <cfRule type="expression" dxfId="2007" priority="2123">
      <formula>IF(AND(AL878&gt;=0, RIGHT(TEXT(AL878,"0.#"),1)&lt;&gt;"."),TRUE,FALSE)</formula>
    </cfRule>
    <cfRule type="expression" dxfId="2006" priority="2124">
      <formula>IF(AND(AL878&gt;=0, RIGHT(TEXT(AL878,"0.#"),1)="."),TRUE,FALSE)</formula>
    </cfRule>
    <cfRule type="expression" dxfId="2005" priority="2125">
      <formula>IF(AND(AL878&lt;0, RIGHT(TEXT(AL878,"0.#"),1)&lt;&gt;"."),TRUE,FALSE)</formula>
    </cfRule>
    <cfRule type="expression" dxfId="2004" priority="2126">
      <formula>IF(AND(AL878&lt;0, RIGHT(TEXT(AL878,"0.#"),1)="."),TRUE,FALSE)</formula>
    </cfRule>
  </conditionalFormatting>
  <conditionalFormatting sqref="AL913:AO940">
    <cfRule type="expression" dxfId="2003" priority="2117">
      <formula>IF(AND(AL913&gt;=0, RIGHT(TEXT(AL913,"0.#"),1)&lt;&gt;"."),TRUE,FALSE)</formula>
    </cfRule>
    <cfRule type="expression" dxfId="2002" priority="2118">
      <formula>IF(AND(AL913&gt;=0, RIGHT(TEXT(AL913,"0.#"),1)="."),TRUE,FALSE)</formula>
    </cfRule>
    <cfRule type="expression" dxfId="2001" priority="2119">
      <formula>IF(AND(AL913&lt;0, RIGHT(TEXT(AL913,"0.#"),1)&lt;&gt;"."),TRUE,FALSE)</formula>
    </cfRule>
    <cfRule type="expression" dxfId="2000" priority="2120">
      <formula>IF(AND(AL913&lt;0, RIGHT(TEXT(AL913,"0.#"),1)="."),TRUE,FALSE)</formula>
    </cfRule>
  </conditionalFormatting>
  <conditionalFormatting sqref="AL911:AO912">
    <cfRule type="expression" dxfId="1999" priority="2111">
      <formula>IF(AND(AL911&gt;=0, RIGHT(TEXT(AL911,"0.#"),1)&lt;&gt;"."),TRUE,FALSE)</formula>
    </cfRule>
    <cfRule type="expression" dxfId="1998" priority="2112">
      <formula>IF(AND(AL911&gt;=0, RIGHT(TEXT(AL911,"0.#"),1)="."),TRUE,FALSE)</formula>
    </cfRule>
    <cfRule type="expression" dxfId="1997" priority="2113">
      <formula>IF(AND(AL911&lt;0, RIGHT(TEXT(AL911,"0.#"),1)&lt;&gt;"."),TRUE,FALSE)</formula>
    </cfRule>
    <cfRule type="expression" dxfId="1996" priority="2114">
      <formula>IF(AND(AL911&lt;0, RIGHT(TEXT(AL911,"0.#"),1)="."),TRUE,FALSE)</formula>
    </cfRule>
  </conditionalFormatting>
  <conditionalFormatting sqref="AL946:AO973">
    <cfRule type="expression" dxfId="1995" priority="2105">
      <formula>IF(AND(AL946&gt;=0, RIGHT(TEXT(AL946,"0.#"),1)&lt;&gt;"."),TRUE,FALSE)</formula>
    </cfRule>
    <cfRule type="expression" dxfId="1994" priority="2106">
      <formula>IF(AND(AL946&gt;=0, RIGHT(TEXT(AL946,"0.#"),1)="."),TRUE,FALSE)</formula>
    </cfRule>
    <cfRule type="expression" dxfId="1993" priority="2107">
      <formula>IF(AND(AL946&lt;0, RIGHT(TEXT(AL946,"0.#"),1)&lt;&gt;"."),TRUE,FALSE)</formula>
    </cfRule>
    <cfRule type="expression" dxfId="1992" priority="2108">
      <formula>IF(AND(AL946&lt;0, RIGHT(TEXT(AL946,"0.#"),1)="."),TRUE,FALSE)</formula>
    </cfRule>
  </conditionalFormatting>
  <conditionalFormatting sqref="AL944:AO945">
    <cfRule type="expression" dxfId="1991" priority="2099">
      <formula>IF(AND(AL944&gt;=0, RIGHT(TEXT(AL944,"0.#"),1)&lt;&gt;"."),TRUE,FALSE)</formula>
    </cfRule>
    <cfRule type="expression" dxfId="1990" priority="2100">
      <formula>IF(AND(AL944&gt;=0, RIGHT(TEXT(AL944,"0.#"),1)="."),TRUE,FALSE)</formula>
    </cfRule>
    <cfRule type="expression" dxfId="1989" priority="2101">
      <formula>IF(AND(AL944&lt;0, RIGHT(TEXT(AL944,"0.#"),1)&lt;&gt;"."),TRUE,FALSE)</formula>
    </cfRule>
    <cfRule type="expression" dxfId="1988" priority="2102">
      <formula>IF(AND(AL944&lt;0, RIGHT(TEXT(AL944,"0.#"),1)="."),TRUE,FALSE)</formula>
    </cfRule>
  </conditionalFormatting>
  <conditionalFormatting sqref="AL979:AO1006">
    <cfRule type="expression" dxfId="1987" priority="2093">
      <formula>IF(AND(AL979&gt;=0, RIGHT(TEXT(AL979,"0.#"),1)&lt;&gt;"."),TRUE,FALSE)</formula>
    </cfRule>
    <cfRule type="expression" dxfId="1986" priority="2094">
      <formula>IF(AND(AL979&gt;=0, RIGHT(TEXT(AL979,"0.#"),1)="."),TRUE,FALSE)</formula>
    </cfRule>
    <cfRule type="expression" dxfId="1985" priority="2095">
      <formula>IF(AND(AL979&lt;0, RIGHT(TEXT(AL979,"0.#"),1)&lt;&gt;"."),TRUE,FALSE)</formula>
    </cfRule>
    <cfRule type="expression" dxfId="1984" priority="2096">
      <formula>IF(AND(AL979&lt;0, RIGHT(TEXT(AL979,"0.#"),1)="."),TRUE,FALSE)</formula>
    </cfRule>
  </conditionalFormatting>
  <conditionalFormatting sqref="AL977:AO978">
    <cfRule type="expression" dxfId="1983" priority="2087">
      <formula>IF(AND(AL977&gt;=0, RIGHT(TEXT(AL977,"0.#"),1)&lt;&gt;"."),TRUE,FALSE)</formula>
    </cfRule>
    <cfRule type="expression" dxfId="1982" priority="2088">
      <formula>IF(AND(AL977&gt;=0, RIGHT(TEXT(AL977,"0.#"),1)="."),TRUE,FALSE)</formula>
    </cfRule>
    <cfRule type="expression" dxfId="1981" priority="2089">
      <formula>IF(AND(AL977&lt;0, RIGHT(TEXT(AL977,"0.#"),1)&lt;&gt;"."),TRUE,FALSE)</formula>
    </cfRule>
    <cfRule type="expression" dxfId="1980" priority="2090">
      <formula>IF(AND(AL977&lt;0, RIGHT(TEXT(AL977,"0.#"),1)="."),TRUE,FALSE)</formula>
    </cfRule>
  </conditionalFormatting>
  <conditionalFormatting sqref="AL1012:AO1039">
    <cfRule type="expression" dxfId="1979" priority="2081">
      <formula>IF(AND(AL1012&gt;=0, RIGHT(TEXT(AL1012,"0.#"),1)&lt;&gt;"."),TRUE,FALSE)</formula>
    </cfRule>
    <cfRule type="expression" dxfId="1978" priority="2082">
      <formula>IF(AND(AL1012&gt;=0, RIGHT(TEXT(AL1012,"0.#"),1)="."),TRUE,FALSE)</formula>
    </cfRule>
    <cfRule type="expression" dxfId="1977" priority="2083">
      <formula>IF(AND(AL1012&lt;0, RIGHT(TEXT(AL1012,"0.#"),1)&lt;&gt;"."),TRUE,FALSE)</formula>
    </cfRule>
    <cfRule type="expression" dxfId="1976" priority="2084">
      <formula>IF(AND(AL1012&lt;0, RIGHT(TEXT(AL1012,"0.#"),1)="."),TRUE,FALSE)</formula>
    </cfRule>
  </conditionalFormatting>
  <conditionalFormatting sqref="AL1010:AO1011">
    <cfRule type="expression" dxfId="1975" priority="2075">
      <formula>IF(AND(AL1010&gt;=0, RIGHT(TEXT(AL1010,"0.#"),1)&lt;&gt;"."),TRUE,FALSE)</formula>
    </cfRule>
    <cfRule type="expression" dxfId="1974" priority="2076">
      <formula>IF(AND(AL1010&gt;=0, RIGHT(TEXT(AL1010,"0.#"),1)="."),TRUE,FALSE)</formula>
    </cfRule>
    <cfRule type="expression" dxfId="1973" priority="2077">
      <formula>IF(AND(AL1010&lt;0, RIGHT(TEXT(AL1010,"0.#"),1)&lt;&gt;"."),TRUE,FALSE)</formula>
    </cfRule>
    <cfRule type="expression" dxfId="1972" priority="2078">
      <formula>IF(AND(AL1010&lt;0, RIGHT(TEXT(AL1010,"0.#"),1)="."),TRUE,FALSE)</formula>
    </cfRule>
  </conditionalFormatting>
  <conditionalFormatting sqref="Y1010:Y1011">
    <cfRule type="expression" dxfId="1971" priority="2073">
      <formula>IF(RIGHT(TEXT(Y1010,"0.#"),1)=".",FALSE,TRUE)</formula>
    </cfRule>
    <cfRule type="expression" dxfId="1970" priority="2074">
      <formula>IF(RIGHT(TEXT(Y1010,"0.#"),1)=".",TRUE,FALSE)</formula>
    </cfRule>
  </conditionalFormatting>
  <conditionalFormatting sqref="AL1045:AO1072">
    <cfRule type="expression" dxfId="1969" priority="2069">
      <formula>IF(AND(AL1045&gt;=0, RIGHT(TEXT(AL1045,"0.#"),1)&lt;&gt;"."),TRUE,FALSE)</formula>
    </cfRule>
    <cfRule type="expression" dxfId="1968" priority="2070">
      <formula>IF(AND(AL1045&gt;=0, RIGHT(TEXT(AL1045,"0.#"),1)="."),TRUE,FALSE)</formula>
    </cfRule>
    <cfRule type="expression" dxfId="1967" priority="2071">
      <formula>IF(AND(AL1045&lt;0, RIGHT(TEXT(AL1045,"0.#"),1)&lt;&gt;"."),TRUE,FALSE)</formula>
    </cfRule>
    <cfRule type="expression" dxfId="1966" priority="2072">
      <formula>IF(AND(AL1045&lt;0, RIGHT(TEXT(AL1045,"0.#"),1)="."),TRUE,FALSE)</formula>
    </cfRule>
  </conditionalFormatting>
  <conditionalFormatting sqref="Y1045:Y1072">
    <cfRule type="expression" dxfId="1965" priority="2067">
      <formula>IF(RIGHT(TEXT(Y1045,"0.#"),1)=".",FALSE,TRUE)</formula>
    </cfRule>
    <cfRule type="expression" dxfId="1964" priority="2068">
      <formula>IF(RIGHT(TEXT(Y1045,"0.#"),1)=".",TRUE,FALSE)</formula>
    </cfRule>
  </conditionalFormatting>
  <conditionalFormatting sqref="AL1043:AO1044">
    <cfRule type="expression" dxfId="1963" priority="2063">
      <formula>IF(AND(AL1043&gt;=0, RIGHT(TEXT(AL1043,"0.#"),1)&lt;&gt;"."),TRUE,FALSE)</formula>
    </cfRule>
    <cfRule type="expression" dxfId="1962" priority="2064">
      <formula>IF(AND(AL1043&gt;=0, RIGHT(TEXT(AL1043,"0.#"),1)="."),TRUE,FALSE)</formula>
    </cfRule>
    <cfRule type="expression" dxfId="1961" priority="2065">
      <formula>IF(AND(AL1043&lt;0, RIGHT(TEXT(AL1043,"0.#"),1)&lt;&gt;"."),TRUE,FALSE)</formula>
    </cfRule>
    <cfRule type="expression" dxfId="1960" priority="2066">
      <formula>IF(AND(AL1043&lt;0, RIGHT(TEXT(AL1043,"0.#"),1)="."),TRUE,FALSE)</formula>
    </cfRule>
  </conditionalFormatting>
  <conditionalFormatting sqref="Y1043:Y1044">
    <cfRule type="expression" dxfId="1959" priority="2061">
      <formula>IF(RIGHT(TEXT(Y1043,"0.#"),1)=".",FALSE,TRUE)</formula>
    </cfRule>
    <cfRule type="expression" dxfId="1958" priority="2062">
      <formula>IF(RIGHT(TEXT(Y1043,"0.#"),1)=".",TRUE,FALSE)</formula>
    </cfRule>
  </conditionalFormatting>
  <conditionalFormatting sqref="AL1078:AO1105">
    <cfRule type="expression" dxfId="1957" priority="2057">
      <formula>IF(AND(AL1078&gt;=0, RIGHT(TEXT(AL1078,"0.#"),1)&lt;&gt;"."),TRUE,FALSE)</formula>
    </cfRule>
    <cfRule type="expression" dxfId="1956" priority="2058">
      <formula>IF(AND(AL1078&gt;=0, RIGHT(TEXT(AL1078,"0.#"),1)="."),TRUE,FALSE)</formula>
    </cfRule>
    <cfRule type="expression" dxfId="1955" priority="2059">
      <formula>IF(AND(AL1078&lt;0, RIGHT(TEXT(AL1078,"0.#"),1)&lt;&gt;"."),TRUE,FALSE)</formula>
    </cfRule>
    <cfRule type="expression" dxfId="1954" priority="2060">
      <formula>IF(AND(AL1078&lt;0, RIGHT(TEXT(AL1078,"0.#"),1)="."),TRUE,FALSE)</formula>
    </cfRule>
  </conditionalFormatting>
  <conditionalFormatting sqref="Y1078:Y1105">
    <cfRule type="expression" dxfId="1953" priority="2055">
      <formula>IF(RIGHT(TEXT(Y1078,"0.#"),1)=".",FALSE,TRUE)</formula>
    </cfRule>
    <cfRule type="expression" dxfId="1952" priority="2056">
      <formula>IF(RIGHT(TEXT(Y1078,"0.#"),1)=".",TRUE,FALSE)</formula>
    </cfRule>
  </conditionalFormatting>
  <conditionalFormatting sqref="AL1076:AO1077">
    <cfRule type="expression" dxfId="1951" priority="2051">
      <formula>IF(AND(AL1076&gt;=0, RIGHT(TEXT(AL1076,"0.#"),1)&lt;&gt;"."),TRUE,FALSE)</formula>
    </cfRule>
    <cfRule type="expression" dxfId="1950" priority="2052">
      <formula>IF(AND(AL1076&gt;=0, RIGHT(TEXT(AL1076,"0.#"),1)="."),TRUE,FALSE)</formula>
    </cfRule>
    <cfRule type="expression" dxfId="1949" priority="2053">
      <formula>IF(AND(AL1076&lt;0, RIGHT(TEXT(AL1076,"0.#"),1)&lt;&gt;"."),TRUE,FALSE)</formula>
    </cfRule>
    <cfRule type="expression" dxfId="1948" priority="2054">
      <formula>IF(AND(AL1076&lt;0, RIGHT(TEXT(AL1076,"0.#"),1)="."),TRUE,FALSE)</formula>
    </cfRule>
  </conditionalFormatting>
  <conditionalFormatting sqref="Y1076:Y1077">
    <cfRule type="expression" dxfId="1947" priority="2049">
      <formula>IF(RIGHT(TEXT(Y1076,"0.#"),1)=".",FALSE,TRUE)</formula>
    </cfRule>
    <cfRule type="expression" dxfId="1946" priority="2050">
      <formula>IF(RIGHT(TEXT(Y1076,"0.#"),1)=".",TRUE,FALSE)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AE87">
    <cfRule type="expression" dxfId="751" priority="51">
      <formula>IF(RIGHT(TEXT(AE87,"0.#"),1)=".",FALSE,TRUE)</formula>
    </cfRule>
    <cfRule type="expression" dxfId="750" priority="52">
      <formula>IF(RIGHT(TEXT(AE87,"0.#"),1)=".",TRUE,FALSE)</formula>
    </cfRule>
  </conditionalFormatting>
  <conditionalFormatting sqref="AE88">
    <cfRule type="expression" dxfId="749" priority="49">
      <formula>IF(RIGHT(TEXT(AE88,"0.#"),1)=".",FALSE,TRUE)</formula>
    </cfRule>
    <cfRule type="expression" dxfId="748" priority="50">
      <formula>IF(RIGHT(TEXT(AE88,"0.#"),1)=".",TRUE,FALSE)</formula>
    </cfRule>
  </conditionalFormatting>
  <conditionalFormatting sqref="AE89">
    <cfRule type="expression" dxfId="747" priority="47">
      <formula>IF(RIGHT(TEXT(AE89,"0.#"),1)=".",FALSE,TRUE)</formula>
    </cfRule>
    <cfRule type="expression" dxfId="746" priority="48">
      <formula>IF(RIGHT(TEXT(AE89,"0.#"),1)=".",TRUE,FALSE)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I88">
    <cfRule type="expression" dxfId="743" priority="43">
      <formula>IF(RIGHT(TEXT(AI88,"0.#"),1)=".",FALSE,TRUE)</formula>
    </cfRule>
    <cfRule type="expression" dxfId="742" priority="44">
      <formula>IF(RIGHT(TEXT(AI88,"0.#"),1)=".",TRUE,FALSE)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M87">
    <cfRule type="expression" dxfId="739" priority="39">
      <formula>IF(RIGHT(TEXT(AM87,"0.#"),1)=".",FALSE,TRUE)</formula>
    </cfRule>
    <cfRule type="expression" dxfId="738" priority="40">
      <formula>IF(RIGHT(TEXT(AM87,"0.#"),1)=".",TRUE,FALSE)</formula>
    </cfRule>
  </conditionalFormatting>
  <conditionalFormatting sqref="AM88">
    <cfRule type="expression" dxfId="737" priority="37">
      <formula>IF(RIGHT(TEXT(AM88,"0.#"),1)=".",FALSE,TRUE)</formula>
    </cfRule>
    <cfRule type="expression" dxfId="736" priority="38">
      <formula>IF(RIGHT(TEXT(AM88,"0.#"),1)=".",TRUE,FALSE)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E92">
    <cfRule type="expression" dxfId="733" priority="33">
      <formula>IF(RIGHT(TEXT(AE92,"0.#"),1)=".",FALSE,TRUE)</formula>
    </cfRule>
    <cfRule type="expression" dxfId="732" priority="34">
      <formula>IF(RIGHT(TEXT(AE92,"0.#"),1)=".",TRUE,FALSE)</formula>
    </cfRule>
  </conditionalFormatting>
  <conditionalFormatting sqref="AE93">
    <cfRule type="expression" dxfId="731" priority="31">
      <formula>IF(RIGHT(TEXT(AE93,"0.#"),1)=".",FALSE,TRUE)</formula>
    </cfRule>
    <cfRule type="expression" dxfId="730" priority="32">
      <formula>IF(RIGHT(TEXT(AE93,"0.#"),1)=".",TRUE,FALSE)</formula>
    </cfRule>
  </conditionalFormatting>
  <conditionalFormatting sqref="AE94">
    <cfRule type="expression" dxfId="729" priority="29">
      <formula>IF(RIGHT(TEXT(AE94,"0.#"),1)=".",FALSE,TRUE)</formula>
    </cfRule>
    <cfRule type="expression" dxfId="728" priority="30">
      <formula>IF(RIGHT(TEXT(AE94,"0.#"),1)=".",TRUE,FALSE)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I93">
    <cfRule type="expression" dxfId="725" priority="25">
      <formula>IF(RIGHT(TEXT(AI93,"0.#"),1)=".",FALSE,TRUE)</formula>
    </cfRule>
    <cfRule type="expression" dxfId="724" priority="26">
      <formula>IF(RIGHT(TEXT(AI93,"0.#"),1)=".",TRUE,FALSE)</formula>
    </cfRule>
  </conditionalFormatting>
  <conditionalFormatting sqref="AI92">
    <cfRule type="expression" dxfId="723" priority="23">
      <formula>IF(RIGHT(TEXT(AI92,"0.#"),1)=".",FALSE,TRUE)</formula>
    </cfRule>
    <cfRule type="expression" dxfId="722" priority="24">
      <formula>IF(RIGHT(TEXT(AI92,"0.#"),1)=".",TRUE,FALSE)</formula>
    </cfRule>
  </conditionalFormatting>
  <conditionalFormatting sqref="AM92">
    <cfRule type="expression" dxfId="721" priority="21">
      <formula>IF(RIGHT(TEXT(AM92,"0.#"),1)=".",FALSE,TRUE)</formula>
    </cfRule>
    <cfRule type="expression" dxfId="720" priority="22">
      <formula>IF(RIGHT(TEXT(AM92,"0.#"),1)=".",TRUE,FALSE)</formula>
    </cfRule>
  </conditionalFormatting>
  <conditionalFormatting sqref="AM93">
    <cfRule type="expression" dxfId="719" priority="19">
      <formula>IF(RIGHT(TEXT(AM93,"0.#"),1)=".",FALSE,TRUE)</formula>
    </cfRule>
    <cfRule type="expression" dxfId="718" priority="20">
      <formula>IF(RIGHT(TEXT(AM93,"0.#"),1)=".",TRUE,FALSE)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I97">
    <cfRule type="expression" dxfId="715" priority="15">
      <formula>IF(RIGHT(TEXT(AI97,"0.#"),1)=".",FALSE,TRUE)</formula>
    </cfRule>
    <cfRule type="expression" dxfId="714" priority="16">
      <formula>IF(RIGHT(TEXT(AI97,"0.#"),1)=".",TRUE,FALSE)</formula>
    </cfRule>
  </conditionalFormatting>
  <conditionalFormatting sqref="AI98">
    <cfRule type="expression" dxfId="713" priority="13">
      <formula>IF(RIGHT(TEXT(AI98,"0.#"),1)=".",FALSE,TRUE)</formula>
    </cfRule>
    <cfRule type="expression" dxfId="712" priority="14">
      <formula>IF(RIGHT(TEXT(AI98,"0.#"),1)=".",TRUE,FALSE)</formula>
    </cfRule>
  </conditionalFormatting>
  <conditionalFormatting sqref="AI99">
    <cfRule type="expression" dxfId="711" priority="11">
      <formula>IF(RIGHT(TEXT(AI99,"0.#"),1)=".",FALSE,TRUE)</formula>
    </cfRule>
    <cfRule type="expression" dxfId="710" priority="12">
      <formula>IF(RIGHT(TEXT(AI99,"0.#"),1)=".",TRUE,FALSE)</formula>
    </cfRule>
  </conditionalFormatting>
  <conditionalFormatting sqref="AL846:AO853">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Y846:Y853">
    <cfRule type="expression" dxfId="705" priority="5">
      <formula>IF(RIGHT(TEXT(Y846,"0.#"),1)=".",FALSE,TRUE)</formula>
    </cfRule>
    <cfRule type="expression" dxfId="704" priority="6">
      <formula>IF(RIGHT(TEXT(Y846,"0.#"),1)=".",TRUE,FALSE)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50" man="1"/>
    <brk id="747"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642</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511</v>
      </c>
      <c r="AB3" s="94" t="s">
        <v>643</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補助</v>
      </c>
      <c r="T4" s="13"/>
      <c r="U4" s="32" t="s">
        <v>675</v>
      </c>
      <c r="W4" s="32" t="s">
        <v>151</v>
      </c>
      <c r="Y4" s="32" t="s">
        <v>418</v>
      </c>
      <c r="Z4" s="32" t="s">
        <v>550</v>
      </c>
      <c r="AA4" s="94" t="s">
        <v>512</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746</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419</v>
      </c>
      <c r="Z5" s="32" t="s">
        <v>551</v>
      </c>
      <c r="AA5" s="94" t="s">
        <v>513</v>
      </c>
      <c r="AB5" s="94" t="s">
        <v>645</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552</v>
      </c>
      <c r="AA6" s="94" t="s">
        <v>514</v>
      </c>
      <c r="AB6" s="94" t="s">
        <v>646</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553</v>
      </c>
      <c r="AA7" s="94" t="s">
        <v>515</v>
      </c>
      <c r="AB7" s="94" t="s">
        <v>647</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554</v>
      </c>
      <c r="AA8" s="94" t="s">
        <v>516</v>
      </c>
      <c r="AB8" s="94" t="s">
        <v>648</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555</v>
      </c>
      <c r="AA9" s="94" t="s">
        <v>517</v>
      </c>
      <c r="AB9" s="94" t="s">
        <v>649</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556</v>
      </c>
      <c r="AA10" s="94" t="s">
        <v>518</v>
      </c>
      <c r="AB10" s="94" t="s">
        <v>650</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425</v>
      </c>
      <c r="Z11" s="32" t="s">
        <v>557</v>
      </c>
      <c r="AA11" s="94" t="s">
        <v>519</v>
      </c>
      <c r="AB11" s="94" t="s">
        <v>651</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676</v>
      </c>
      <c r="W12" s="32" t="s">
        <v>158</v>
      </c>
      <c r="Y12" s="32" t="s">
        <v>426</v>
      </c>
      <c r="Z12" s="32" t="s">
        <v>558</v>
      </c>
      <c r="AA12" s="94" t="s">
        <v>520</v>
      </c>
      <c r="AB12" s="94" t="s">
        <v>652</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559</v>
      </c>
      <c r="AA13" s="94" t="s">
        <v>521</v>
      </c>
      <c r="AB13" s="94" t="s">
        <v>653</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677</v>
      </c>
      <c r="W14" s="32" t="s">
        <v>160</v>
      </c>
      <c r="Y14" s="32" t="s">
        <v>428</v>
      </c>
      <c r="Z14" s="32" t="s">
        <v>560</v>
      </c>
      <c r="AA14" s="94" t="s">
        <v>522</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678</v>
      </c>
      <c r="W15" s="32" t="s">
        <v>161</v>
      </c>
      <c r="Y15" s="32" t="s">
        <v>429</v>
      </c>
      <c r="Z15" s="32" t="s">
        <v>561</v>
      </c>
      <c r="AA15" s="94" t="s">
        <v>523</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679</v>
      </c>
      <c r="W16" s="32" t="s">
        <v>162</v>
      </c>
      <c r="Y16" s="32" t="s">
        <v>430</v>
      </c>
      <c r="Z16" s="32" t="s">
        <v>562</v>
      </c>
      <c r="AA16" s="94" t="s">
        <v>524</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680</v>
      </c>
      <c r="W17" s="32" t="s">
        <v>163</v>
      </c>
      <c r="Y17" s="32" t="s">
        <v>431</v>
      </c>
      <c r="Z17" s="32" t="s">
        <v>563</v>
      </c>
      <c r="AA17" s="94" t="s">
        <v>525</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681</v>
      </c>
      <c r="W18" s="32" t="s">
        <v>164</v>
      </c>
      <c r="Y18" s="32" t="s">
        <v>432</v>
      </c>
      <c r="Z18" s="32" t="s">
        <v>564</v>
      </c>
      <c r="AA18" s="94" t="s">
        <v>526</v>
      </c>
      <c r="AB18" s="94" t="s">
        <v>658</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682</v>
      </c>
      <c r="W19" s="32" t="s">
        <v>165</v>
      </c>
      <c r="Y19" s="32" t="s">
        <v>433</v>
      </c>
      <c r="Z19" s="32" t="s">
        <v>565</v>
      </c>
      <c r="AA19" s="94" t="s">
        <v>527</v>
      </c>
      <c r="AB19" s="94" t="s">
        <v>659</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683</v>
      </c>
      <c r="W20" s="32" t="s">
        <v>166</v>
      </c>
      <c r="Y20" s="32" t="s">
        <v>434</v>
      </c>
      <c r="Z20" s="32" t="s">
        <v>566</v>
      </c>
      <c r="AA20" s="94" t="s">
        <v>528</v>
      </c>
      <c r="AB20" s="94" t="s">
        <v>660</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684</v>
      </c>
      <c r="W21" s="32" t="s">
        <v>167</v>
      </c>
      <c r="Y21" s="32" t="s">
        <v>435</v>
      </c>
      <c r="Z21" s="32" t="s">
        <v>567</v>
      </c>
      <c r="AA21" s="94" t="s">
        <v>529</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685</v>
      </c>
      <c r="W22" s="32" t="s">
        <v>168</v>
      </c>
      <c r="Y22" s="32" t="s">
        <v>436</v>
      </c>
      <c r="Z22" s="32" t="s">
        <v>568</v>
      </c>
      <c r="AA22" s="94" t="s">
        <v>530</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686</v>
      </c>
      <c r="W23" s="32" t="s">
        <v>702</v>
      </c>
      <c r="Y23" s="32" t="s">
        <v>437</v>
      </c>
      <c r="Z23" s="32" t="s">
        <v>569</v>
      </c>
      <c r="AA23" s="94" t="s">
        <v>531</v>
      </c>
      <c r="AB23" s="94" t="s">
        <v>663</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687</v>
      </c>
      <c r="Y24" s="32" t="s">
        <v>438</v>
      </c>
      <c r="Z24" s="32" t="s">
        <v>570</v>
      </c>
      <c r="AA24" s="94" t="s">
        <v>532</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439</v>
      </c>
      <c r="Z25" s="32" t="s">
        <v>571</v>
      </c>
      <c r="AA25" s="94" t="s">
        <v>533</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440</v>
      </c>
      <c r="Z26" s="32" t="s">
        <v>572</v>
      </c>
      <c r="AA26" s="94" t="s">
        <v>534</v>
      </c>
      <c r="AB26" s="94" t="s">
        <v>666</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690</v>
      </c>
      <c r="Y27" s="32" t="s">
        <v>441</v>
      </c>
      <c r="Z27" s="32" t="s">
        <v>573</v>
      </c>
      <c r="AA27" s="94" t="s">
        <v>535</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442</v>
      </c>
      <c r="Z28" s="32" t="s">
        <v>574</v>
      </c>
      <c r="AA28" s="94" t="s">
        <v>536</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443</v>
      </c>
      <c r="Z29" s="32" t="s">
        <v>575</v>
      </c>
      <c r="AA29" s="94" t="s">
        <v>537</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444</v>
      </c>
      <c r="Z30" s="32" t="s">
        <v>576</v>
      </c>
      <c r="AA30" s="94" t="s">
        <v>538</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445</v>
      </c>
      <c r="Z31" s="32" t="s">
        <v>577</v>
      </c>
      <c r="AA31" s="94" t="s">
        <v>539</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446</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447</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448</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450</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583</v>
      </c>
      <c r="AF37" s="30"/>
      <c r="AK37" s="51" t="str">
        <f t="shared" si="7"/>
        <v>j</v>
      </c>
    </row>
    <row r="38" spans="1:37" x14ac:dyDescent="0.15">
      <c r="A38" s="13"/>
      <c r="B38" s="13"/>
      <c r="F38" s="13"/>
      <c r="G38" s="19"/>
      <c r="K38" s="13"/>
      <c r="L38" s="13"/>
      <c r="O38" s="13"/>
      <c r="P38" s="13"/>
      <c r="Q38" s="19"/>
      <c r="T38" s="13"/>
      <c r="U38" s="32" t="s">
        <v>388</v>
      </c>
      <c r="Y38" s="32" t="s">
        <v>452</v>
      </c>
      <c r="Z38" s="32" t="s">
        <v>584</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585</v>
      </c>
      <c r="AF39" s="30"/>
      <c r="AK39" s="51" t="str">
        <f t="shared" si="7"/>
        <v>l</v>
      </c>
    </row>
    <row r="40" spans="1:37" x14ac:dyDescent="0.15">
      <c r="A40" s="13"/>
      <c r="B40" s="13"/>
      <c r="F40" s="13"/>
      <c r="G40" s="19"/>
      <c r="K40" s="13"/>
      <c r="L40" s="13"/>
      <c r="O40" s="13"/>
      <c r="P40" s="13"/>
      <c r="Q40" s="19"/>
      <c r="T40" s="13"/>
      <c r="Y40" s="32" t="s">
        <v>454</v>
      </c>
      <c r="Z40" s="32" t="s">
        <v>586</v>
      </c>
      <c r="AF40" s="30"/>
      <c r="AK40" s="51" t="str">
        <f t="shared" si="7"/>
        <v>m</v>
      </c>
    </row>
    <row r="41" spans="1:37" x14ac:dyDescent="0.15">
      <c r="A41" s="13"/>
      <c r="B41" s="13"/>
      <c r="F41" s="13"/>
      <c r="G41" s="19"/>
      <c r="K41" s="13"/>
      <c r="L41" s="13"/>
      <c r="O41" s="13"/>
      <c r="P41" s="13"/>
      <c r="Q41" s="19"/>
      <c r="T41" s="13"/>
      <c r="Y41" s="32" t="s">
        <v>455</v>
      </c>
      <c r="Z41" s="32" t="s">
        <v>587</v>
      </c>
      <c r="AF41" s="30"/>
      <c r="AK41" s="51" t="str">
        <f t="shared" si="7"/>
        <v>n</v>
      </c>
    </row>
    <row r="42" spans="1:37" x14ac:dyDescent="0.15">
      <c r="A42" s="13"/>
      <c r="B42" s="13"/>
      <c r="F42" s="13"/>
      <c r="G42" s="19"/>
      <c r="K42" s="13"/>
      <c r="L42" s="13"/>
      <c r="O42" s="13"/>
      <c r="P42" s="13"/>
      <c r="Q42" s="19"/>
      <c r="T42" s="13"/>
      <c r="Y42" s="32" t="s">
        <v>456</v>
      </c>
      <c r="Z42" s="32" t="s">
        <v>588</v>
      </c>
      <c r="AF42" s="30"/>
      <c r="AK42" s="51" t="str">
        <f t="shared" si="7"/>
        <v>o</v>
      </c>
    </row>
    <row r="43" spans="1:37" x14ac:dyDescent="0.15">
      <c r="A43" s="13"/>
      <c r="B43" s="13"/>
      <c r="F43" s="13"/>
      <c r="G43" s="19"/>
      <c r="K43" s="13"/>
      <c r="L43" s="13"/>
      <c r="O43" s="13"/>
      <c r="P43" s="13"/>
      <c r="Q43" s="19"/>
      <c r="T43" s="13"/>
      <c r="Y43" s="32" t="s">
        <v>457</v>
      </c>
      <c r="Z43" s="32" t="s">
        <v>589</v>
      </c>
      <c r="AF43" s="30"/>
      <c r="AK43" s="51" t="str">
        <f t="shared" si="7"/>
        <v>p</v>
      </c>
    </row>
    <row r="44" spans="1:37" x14ac:dyDescent="0.15">
      <c r="A44" s="13"/>
      <c r="B44" s="13"/>
      <c r="F44" s="13"/>
      <c r="G44" s="19"/>
      <c r="K44" s="13"/>
      <c r="L44" s="13"/>
      <c r="O44" s="13"/>
      <c r="P44" s="13"/>
      <c r="Q44" s="19"/>
      <c r="T44" s="13"/>
      <c r="Y44" s="32" t="s">
        <v>458</v>
      </c>
      <c r="Z44" s="32" t="s">
        <v>590</v>
      </c>
      <c r="AF44" s="30"/>
      <c r="AK44" s="51" t="str">
        <f t="shared" si="7"/>
        <v>q</v>
      </c>
    </row>
    <row r="45" spans="1:37" x14ac:dyDescent="0.15">
      <c r="A45" s="13"/>
      <c r="B45" s="13"/>
      <c r="F45" s="13"/>
      <c r="G45" s="19"/>
      <c r="K45" s="13"/>
      <c r="L45" s="13"/>
      <c r="O45" s="13"/>
      <c r="P45" s="13"/>
      <c r="Q45" s="19"/>
      <c r="T45" s="13"/>
      <c r="Y45" s="32" t="s">
        <v>459</v>
      </c>
      <c r="Z45" s="32" t="s">
        <v>591</v>
      </c>
      <c r="AF45" s="30"/>
      <c r="AK45" s="51" t="str">
        <f t="shared" si="7"/>
        <v>r</v>
      </c>
    </row>
    <row r="46" spans="1:37" x14ac:dyDescent="0.15">
      <c r="A46" s="13"/>
      <c r="B46" s="13"/>
      <c r="F46" s="13"/>
      <c r="G46" s="19"/>
      <c r="K46" s="13"/>
      <c r="L46" s="13"/>
      <c r="O46" s="13"/>
      <c r="P46" s="13"/>
      <c r="Q46" s="19"/>
      <c r="T46" s="13"/>
      <c r="Y46" s="32" t="s">
        <v>460</v>
      </c>
      <c r="Z46" s="32" t="s">
        <v>592</v>
      </c>
      <c r="AF46" s="30"/>
      <c r="AK46" s="51" t="str">
        <f t="shared" si="7"/>
        <v>s</v>
      </c>
    </row>
    <row r="47" spans="1:37" x14ac:dyDescent="0.15">
      <c r="A47" s="13"/>
      <c r="B47" s="13"/>
      <c r="F47" s="13"/>
      <c r="G47" s="19"/>
      <c r="K47" s="13"/>
      <c r="L47" s="13"/>
      <c r="O47" s="13"/>
      <c r="P47" s="13"/>
      <c r="Q47" s="19"/>
      <c r="T47" s="13"/>
      <c r="Y47" s="32" t="s">
        <v>461</v>
      </c>
      <c r="Z47" s="32" t="s">
        <v>593</v>
      </c>
      <c r="AF47" s="30"/>
      <c r="AK47" s="51" t="str">
        <f t="shared" si="7"/>
        <v>t</v>
      </c>
    </row>
    <row r="48" spans="1:37" x14ac:dyDescent="0.15">
      <c r="A48" s="13"/>
      <c r="B48" s="13"/>
      <c r="F48" s="13"/>
      <c r="G48" s="19"/>
      <c r="K48" s="13"/>
      <c r="L48" s="13"/>
      <c r="O48" s="13"/>
      <c r="P48" s="13"/>
      <c r="Q48" s="19"/>
      <c r="T48" s="13"/>
      <c r="Y48" s="32" t="s">
        <v>462</v>
      </c>
      <c r="Z48" s="32" t="s">
        <v>594</v>
      </c>
      <c r="AF48" s="30"/>
      <c r="AK48" s="51" t="str">
        <f t="shared" si="7"/>
        <v>u</v>
      </c>
    </row>
    <row r="49" spans="1:37" x14ac:dyDescent="0.15">
      <c r="A49" s="13"/>
      <c r="B49" s="13"/>
      <c r="F49" s="13"/>
      <c r="G49" s="19"/>
      <c r="K49" s="13"/>
      <c r="L49" s="13"/>
      <c r="O49" s="13"/>
      <c r="P49" s="13"/>
      <c r="Q49" s="19"/>
      <c r="T49" s="13"/>
      <c r="Y49" s="32" t="s">
        <v>463</v>
      </c>
      <c r="Z49" s="32" t="s">
        <v>595</v>
      </c>
      <c r="AF49" s="30"/>
      <c r="AK49" s="51" t="str">
        <f t="shared" si="7"/>
        <v>v</v>
      </c>
    </row>
    <row r="50" spans="1:37" x14ac:dyDescent="0.15">
      <c r="A50" s="13"/>
      <c r="B50" s="13"/>
      <c r="F50" s="13"/>
      <c r="G50" s="19"/>
      <c r="K50" s="13"/>
      <c r="L50" s="13"/>
      <c r="O50" s="13"/>
      <c r="P50" s="13"/>
      <c r="Q50" s="19"/>
      <c r="T50" s="13"/>
      <c r="Y50" s="32" t="s">
        <v>464</v>
      </c>
      <c r="Z50" s="32" t="s">
        <v>596</v>
      </c>
      <c r="AF50" s="30"/>
    </row>
    <row r="51" spans="1:37" x14ac:dyDescent="0.15">
      <c r="A51" s="13"/>
      <c r="B51" s="13"/>
      <c r="F51" s="13"/>
      <c r="G51" s="19"/>
      <c r="K51" s="13"/>
      <c r="L51" s="13"/>
      <c r="O51" s="13"/>
      <c r="P51" s="13"/>
      <c r="Q51" s="19"/>
      <c r="T51" s="13"/>
      <c r="Y51" s="32" t="s">
        <v>465</v>
      </c>
      <c r="Z51" s="32" t="s">
        <v>597</v>
      </c>
      <c r="AF51" s="30"/>
    </row>
    <row r="52" spans="1:37" x14ac:dyDescent="0.15">
      <c r="A52" s="13"/>
      <c r="B52" s="13"/>
      <c r="F52" s="13"/>
      <c r="G52" s="19"/>
      <c r="K52" s="13"/>
      <c r="L52" s="13"/>
      <c r="O52" s="13"/>
      <c r="P52" s="13"/>
      <c r="Q52" s="19"/>
      <c r="T52" s="13"/>
      <c r="Y52" s="32" t="s">
        <v>466</v>
      </c>
      <c r="Z52" s="32" t="s">
        <v>598</v>
      </c>
      <c r="AF52" s="30"/>
    </row>
    <row r="53" spans="1:37" x14ac:dyDescent="0.15">
      <c r="A53" s="13"/>
      <c r="B53" s="13"/>
      <c r="F53" s="13"/>
      <c r="G53" s="19"/>
      <c r="K53" s="13"/>
      <c r="L53" s="13"/>
      <c r="O53" s="13"/>
      <c r="P53" s="13"/>
      <c r="Q53" s="19"/>
      <c r="T53" s="13"/>
      <c r="Y53" s="32" t="s">
        <v>467</v>
      </c>
      <c r="Z53" s="32" t="s">
        <v>599</v>
      </c>
      <c r="AF53" s="30"/>
    </row>
    <row r="54" spans="1:37" x14ac:dyDescent="0.15">
      <c r="A54" s="13"/>
      <c r="B54" s="13"/>
      <c r="F54" s="13"/>
      <c r="G54" s="19"/>
      <c r="K54" s="13"/>
      <c r="L54" s="13"/>
      <c r="O54" s="13"/>
      <c r="P54" s="20"/>
      <c r="Q54" s="19"/>
      <c r="T54" s="13"/>
      <c r="Y54" s="32" t="s">
        <v>468</v>
      </c>
      <c r="Z54" s="32" t="s">
        <v>600</v>
      </c>
      <c r="AF54" s="30"/>
    </row>
    <row r="55" spans="1:37" x14ac:dyDescent="0.15">
      <c r="A55" s="13"/>
      <c r="B55" s="13"/>
      <c r="F55" s="13"/>
      <c r="G55" s="19"/>
      <c r="K55" s="13"/>
      <c r="L55" s="13"/>
      <c r="O55" s="13"/>
      <c r="P55" s="13"/>
      <c r="Q55" s="19"/>
      <c r="T55" s="13"/>
      <c r="Y55" s="32" t="s">
        <v>469</v>
      </c>
      <c r="Z55" s="32" t="s">
        <v>601</v>
      </c>
      <c r="AF55" s="30"/>
    </row>
    <row r="56" spans="1:37" x14ac:dyDescent="0.15">
      <c r="A56" s="13"/>
      <c r="B56" s="13"/>
      <c r="F56" s="13"/>
      <c r="G56" s="19"/>
      <c r="K56" s="13"/>
      <c r="L56" s="13"/>
      <c r="O56" s="13"/>
      <c r="P56" s="13"/>
      <c r="Q56" s="19"/>
      <c r="T56" s="13"/>
      <c r="Y56" s="32" t="s">
        <v>470</v>
      </c>
      <c r="Z56" s="32" t="s">
        <v>602</v>
      </c>
      <c r="AF56" s="30"/>
    </row>
    <row r="57" spans="1:37" x14ac:dyDescent="0.15">
      <c r="A57" s="13"/>
      <c r="B57" s="13"/>
      <c r="F57" s="13"/>
      <c r="G57" s="19"/>
      <c r="K57" s="13"/>
      <c r="L57" s="13"/>
      <c r="O57" s="13"/>
      <c r="P57" s="13"/>
      <c r="Q57" s="19"/>
      <c r="T57" s="13"/>
      <c r="Y57" s="32" t="s">
        <v>471</v>
      </c>
      <c r="Z57" s="32" t="s">
        <v>603</v>
      </c>
      <c r="AF57" s="30"/>
    </row>
    <row r="58" spans="1:37" x14ac:dyDescent="0.15">
      <c r="A58" s="13"/>
      <c r="B58" s="13"/>
      <c r="F58" s="13"/>
      <c r="G58" s="19"/>
      <c r="K58" s="13"/>
      <c r="L58" s="13"/>
      <c r="O58" s="13"/>
      <c r="P58" s="13"/>
      <c r="Q58" s="19"/>
      <c r="T58" s="13"/>
      <c r="Y58" s="32" t="s">
        <v>472</v>
      </c>
      <c r="Z58" s="32" t="s">
        <v>604</v>
      </c>
      <c r="AF58" s="30"/>
    </row>
    <row r="59" spans="1:37" x14ac:dyDescent="0.15">
      <c r="A59" s="13"/>
      <c r="B59" s="13"/>
      <c r="F59" s="13"/>
      <c r="G59" s="19"/>
      <c r="K59" s="13"/>
      <c r="L59" s="13"/>
      <c r="O59" s="13"/>
      <c r="P59" s="13"/>
      <c r="Q59" s="19"/>
      <c r="T59" s="13"/>
      <c r="Y59" s="32" t="s">
        <v>473</v>
      </c>
      <c r="Z59" s="32" t="s">
        <v>605</v>
      </c>
      <c r="AF59" s="30"/>
    </row>
    <row r="60" spans="1:37" x14ac:dyDescent="0.15">
      <c r="A60" s="13"/>
      <c r="B60" s="13"/>
      <c r="F60" s="13"/>
      <c r="G60" s="19"/>
      <c r="K60" s="13"/>
      <c r="L60" s="13"/>
      <c r="O60" s="13"/>
      <c r="P60" s="13"/>
      <c r="Q60" s="19"/>
      <c r="T60" s="13"/>
      <c r="Y60" s="32" t="s">
        <v>474</v>
      </c>
      <c r="Z60" s="32" t="s">
        <v>606</v>
      </c>
      <c r="AF60" s="30"/>
    </row>
    <row r="61" spans="1:37" x14ac:dyDescent="0.15">
      <c r="A61" s="13"/>
      <c r="B61" s="13"/>
      <c r="F61" s="13"/>
      <c r="G61" s="19"/>
      <c r="K61" s="13"/>
      <c r="L61" s="13"/>
      <c r="O61" s="13"/>
      <c r="P61" s="13"/>
      <c r="Q61" s="19"/>
      <c r="T61" s="13"/>
      <c r="Y61" s="32" t="s">
        <v>475</v>
      </c>
      <c r="Z61" s="32" t="s">
        <v>607</v>
      </c>
      <c r="AF61" s="30"/>
    </row>
    <row r="62" spans="1:37" x14ac:dyDescent="0.15">
      <c r="A62" s="13"/>
      <c r="B62" s="13"/>
      <c r="F62" s="13"/>
      <c r="G62" s="19"/>
      <c r="K62" s="13"/>
      <c r="L62" s="13"/>
      <c r="O62" s="13"/>
      <c r="P62" s="13"/>
      <c r="Q62" s="19"/>
      <c r="T62" s="13"/>
      <c r="Y62" s="32" t="s">
        <v>476</v>
      </c>
      <c r="Z62" s="32" t="s">
        <v>608</v>
      </c>
      <c r="AF62" s="30"/>
    </row>
    <row r="63" spans="1:37" x14ac:dyDescent="0.15">
      <c r="A63" s="13"/>
      <c r="B63" s="13"/>
      <c r="F63" s="13"/>
      <c r="G63" s="19"/>
      <c r="K63" s="13"/>
      <c r="L63" s="13"/>
      <c r="O63" s="13"/>
      <c r="P63" s="13"/>
      <c r="Q63" s="19"/>
      <c r="T63" s="13"/>
      <c r="Y63" s="32" t="s">
        <v>477</v>
      </c>
      <c r="Z63" s="32" t="s">
        <v>609</v>
      </c>
      <c r="AF63" s="30"/>
    </row>
    <row r="64" spans="1:37" x14ac:dyDescent="0.15">
      <c r="A64" s="13"/>
      <c r="B64" s="13"/>
      <c r="F64" s="13"/>
      <c r="G64" s="19"/>
      <c r="K64" s="13"/>
      <c r="L64" s="13"/>
      <c r="O64" s="13"/>
      <c r="P64" s="13"/>
      <c r="Q64" s="19"/>
      <c r="T64" s="13"/>
      <c r="Y64" s="32" t="s">
        <v>478</v>
      </c>
      <c r="Z64" s="32" t="s">
        <v>610</v>
      </c>
      <c r="AF64" s="30"/>
    </row>
    <row r="65" spans="1:32" x14ac:dyDescent="0.15">
      <c r="A65" s="13"/>
      <c r="B65" s="13"/>
      <c r="F65" s="13"/>
      <c r="G65" s="19"/>
      <c r="K65" s="13"/>
      <c r="L65" s="13"/>
      <c r="O65" s="13"/>
      <c r="P65" s="13"/>
      <c r="Q65" s="19"/>
      <c r="T65" s="13"/>
      <c r="Y65" s="32" t="s">
        <v>479</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480</v>
      </c>
      <c r="Z67" s="32" t="s">
        <v>613</v>
      </c>
      <c r="AF67" s="30"/>
    </row>
    <row r="68" spans="1:32" x14ac:dyDescent="0.15">
      <c r="A68" s="13"/>
      <c r="B68" s="13"/>
      <c r="F68" s="13"/>
      <c r="G68" s="19"/>
      <c r="K68" s="13"/>
      <c r="L68" s="13"/>
      <c r="O68" s="13"/>
      <c r="P68" s="13"/>
      <c r="Q68" s="19"/>
      <c r="T68" s="13"/>
      <c r="Y68" s="32" t="s">
        <v>481</v>
      </c>
      <c r="Z68" s="32" t="s">
        <v>614</v>
      </c>
      <c r="AF68" s="30"/>
    </row>
    <row r="69" spans="1:32" x14ac:dyDescent="0.15">
      <c r="A69" s="13"/>
      <c r="B69" s="13"/>
      <c r="F69" s="13"/>
      <c r="G69" s="19"/>
      <c r="K69" s="13"/>
      <c r="L69" s="13"/>
      <c r="O69" s="13"/>
      <c r="P69" s="13"/>
      <c r="Q69" s="19"/>
      <c r="T69" s="13"/>
      <c r="Y69" s="32" t="s">
        <v>482</v>
      </c>
      <c r="Z69" s="32" t="s">
        <v>615</v>
      </c>
      <c r="AF69" s="30"/>
    </row>
    <row r="70" spans="1:32" x14ac:dyDescent="0.15">
      <c r="A70" s="13"/>
      <c r="B70" s="13"/>
      <c r="Y70" s="32" t="s">
        <v>483</v>
      </c>
      <c r="Z70" s="32" t="s">
        <v>616</v>
      </c>
    </row>
    <row r="71" spans="1:32" x14ac:dyDescent="0.15">
      <c r="Y71" s="32" t="s">
        <v>484</v>
      </c>
      <c r="Z71" s="32" t="s">
        <v>617</v>
      </c>
    </row>
    <row r="72" spans="1:32" x14ac:dyDescent="0.15">
      <c r="Y72" s="32" t="s">
        <v>485</v>
      </c>
      <c r="Z72" s="32" t="s">
        <v>618</v>
      </c>
    </row>
    <row r="73" spans="1:32" x14ac:dyDescent="0.15">
      <c r="Y73" s="32" t="s">
        <v>486</v>
      </c>
      <c r="Z73" s="32" t="s">
        <v>619</v>
      </c>
    </row>
    <row r="74" spans="1:32" x14ac:dyDescent="0.15">
      <c r="Y74" s="32" t="s">
        <v>487</v>
      </c>
      <c r="Z74" s="32" t="s">
        <v>620</v>
      </c>
    </row>
    <row r="75" spans="1:32" x14ac:dyDescent="0.15">
      <c r="Y75" s="32" t="s">
        <v>488</v>
      </c>
      <c r="Z75" s="32" t="s">
        <v>621</v>
      </c>
    </row>
    <row r="76" spans="1:32" x14ac:dyDescent="0.15">
      <c r="Y76" s="32" t="s">
        <v>489</v>
      </c>
      <c r="Z76" s="32" t="s">
        <v>622</v>
      </c>
    </row>
    <row r="77" spans="1:32" x14ac:dyDescent="0.15">
      <c r="Y77" s="32" t="s">
        <v>490</v>
      </c>
      <c r="Z77" s="32" t="s">
        <v>623</v>
      </c>
    </row>
    <row r="78" spans="1:32" x14ac:dyDescent="0.15">
      <c r="Y78" s="32" t="s">
        <v>491</v>
      </c>
      <c r="Z78" s="32" t="s">
        <v>624</v>
      </c>
    </row>
    <row r="79" spans="1:32" x14ac:dyDescent="0.15">
      <c r="Y79" s="32" t="s">
        <v>492</v>
      </c>
      <c r="Z79" s="32" t="s">
        <v>625</v>
      </c>
    </row>
    <row r="80" spans="1:32" x14ac:dyDescent="0.15">
      <c r="Y80" s="32" t="s">
        <v>493</v>
      </c>
      <c r="Z80" s="32" t="s">
        <v>626</v>
      </c>
    </row>
    <row r="81" spans="25:26" x14ac:dyDescent="0.15">
      <c r="Y81" s="32" t="s">
        <v>494</v>
      </c>
      <c r="Z81" s="32" t="s">
        <v>627</v>
      </c>
    </row>
    <row r="82" spans="25:26" x14ac:dyDescent="0.15">
      <c r="Y82" s="32" t="s">
        <v>495</v>
      </c>
      <c r="Z82" s="32" t="s">
        <v>628</v>
      </c>
    </row>
    <row r="83" spans="25:26" x14ac:dyDescent="0.15">
      <c r="Y83" s="32" t="s">
        <v>496</v>
      </c>
      <c r="Z83" s="32" t="s">
        <v>629</v>
      </c>
    </row>
    <row r="84" spans="25:26" x14ac:dyDescent="0.15">
      <c r="Y84" s="32" t="s">
        <v>497</v>
      </c>
      <c r="Z84" s="32" t="s">
        <v>630</v>
      </c>
    </row>
    <row r="85" spans="25:26" x14ac:dyDescent="0.15">
      <c r="Y85" s="32" t="s">
        <v>498</v>
      </c>
      <c r="Z85" s="32" t="s">
        <v>631</v>
      </c>
    </row>
    <row r="86" spans="25:26" x14ac:dyDescent="0.15">
      <c r="Y86" s="32" t="s">
        <v>499</v>
      </c>
      <c r="Z86" s="32" t="s">
        <v>632</v>
      </c>
    </row>
    <row r="87" spans="25:26" x14ac:dyDescent="0.15">
      <c r="Y87" s="32" t="s">
        <v>500</v>
      </c>
      <c r="Z87" s="32" t="s">
        <v>633</v>
      </c>
    </row>
    <row r="88" spans="25:26" x14ac:dyDescent="0.15">
      <c r="Y88" s="32" t="s">
        <v>501</v>
      </c>
      <c r="Z88" s="32" t="s">
        <v>634</v>
      </c>
    </row>
    <row r="89" spans="25:26" x14ac:dyDescent="0.15">
      <c r="Y89" s="32" t="s">
        <v>502</v>
      </c>
      <c r="Z89" s="32" t="s">
        <v>635</v>
      </c>
    </row>
    <row r="90" spans="25:26" x14ac:dyDescent="0.15">
      <c r="Y90" s="32" t="s">
        <v>503</v>
      </c>
      <c r="Z90" s="32" t="s">
        <v>636</v>
      </c>
    </row>
    <row r="91" spans="25:26" x14ac:dyDescent="0.15">
      <c r="Y91" s="32" t="s">
        <v>504</v>
      </c>
      <c r="Z91" s="32" t="s">
        <v>637</v>
      </c>
    </row>
    <row r="92" spans="25:26" x14ac:dyDescent="0.15">
      <c r="Y92" s="32" t="s">
        <v>505</v>
      </c>
      <c r="Z92" s="32" t="s">
        <v>638</v>
      </c>
    </row>
    <row r="93" spans="25:26" x14ac:dyDescent="0.15">
      <c r="Y93" s="32" t="s">
        <v>506</v>
      </c>
      <c r="Z93" s="32" t="s">
        <v>639</v>
      </c>
    </row>
    <row r="94" spans="25:26" x14ac:dyDescent="0.15">
      <c r="Y94" s="32" t="s">
        <v>507</v>
      </c>
      <c r="Z94" s="32" t="s">
        <v>640</v>
      </c>
    </row>
    <row r="95" spans="25:26" x14ac:dyDescent="0.15">
      <c r="Y95" s="32" t="s">
        <v>508</v>
      </c>
      <c r="Z95" s="32" t="s">
        <v>641</v>
      </c>
    </row>
    <row r="96" spans="25:26" x14ac:dyDescent="0.15">
      <c r="Y96" s="32" t="s">
        <v>410</v>
      </c>
      <c r="Z96" s="32" t="s">
        <v>642</v>
      </c>
    </row>
    <row r="97" spans="25:26" x14ac:dyDescent="0.15">
      <c r="Y97" s="32" t="s">
        <v>509</v>
      </c>
      <c r="Z97" s="32" t="s">
        <v>643</v>
      </c>
    </row>
    <row r="98" spans="25:26" x14ac:dyDescent="0.15">
      <c r="Y98" s="32" t="s">
        <v>510</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997"/>
      <c r="Z2" s="414"/>
      <c r="AA2" s="415"/>
      <c r="AB2" s="1001" t="s">
        <v>11</v>
      </c>
      <c r="AC2" s="1002"/>
      <c r="AD2" s="1003"/>
      <c r="AE2" s="989" t="s">
        <v>390</v>
      </c>
      <c r="AF2" s="989"/>
      <c r="AG2" s="989"/>
      <c r="AH2" s="989"/>
      <c r="AI2" s="989" t="s">
        <v>412</v>
      </c>
      <c r="AJ2" s="989"/>
      <c r="AK2" s="989"/>
      <c r="AL2" s="456"/>
      <c r="AM2" s="989" t="s">
        <v>509</v>
      </c>
      <c r="AN2" s="989"/>
      <c r="AO2" s="989"/>
      <c r="AP2" s="456"/>
      <c r="AQ2" s="215" t="s">
        <v>232</v>
      </c>
      <c r="AR2" s="199"/>
      <c r="AS2" s="199"/>
      <c r="AT2" s="200"/>
      <c r="AU2" s="372" t="s">
        <v>134</v>
      </c>
      <c r="AV2" s="372"/>
      <c r="AW2" s="372"/>
      <c r="AX2" s="373"/>
      <c r="AY2" s="34">
        <f>COUNTA($G$4)</f>
        <v>0</v>
      </c>
    </row>
    <row r="3" spans="1:51"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998"/>
      <c r="Z3" s="999"/>
      <c r="AA3" s="1000"/>
      <c r="AB3" s="1004"/>
      <c r="AC3" s="1005"/>
      <c r="AD3" s="1006"/>
      <c r="AE3" s="391"/>
      <c r="AF3" s="391"/>
      <c r="AG3" s="391"/>
      <c r="AH3" s="391"/>
      <c r="AI3" s="391"/>
      <c r="AJ3" s="391"/>
      <c r="AK3" s="391"/>
      <c r="AL3" s="335"/>
      <c r="AM3" s="391"/>
      <c r="AN3" s="391"/>
      <c r="AO3" s="391"/>
      <c r="AP3" s="335"/>
      <c r="AQ3" s="270"/>
      <c r="AR3" s="271"/>
      <c r="AS3" s="179" t="s">
        <v>233</v>
      </c>
      <c r="AT3" s="202"/>
      <c r="AU3" s="271"/>
      <c r="AV3" s="271"/>
      <c r="AW3" s="380" t="s">
        <v>179</v>
      </c>
      <c r="AX3" s="381"/>
      <c r="AY3" s="34">
        <f>$AY$2</f>
        <v>0</v>
      </c>
    </row>
    <row r="4" spans="1:51" ht="22.5" customHeight="1" x14ac:dyDescent="0.15">
      <c r="A4" s="515"/>
      <c r="B4" s="513"/>
      <c r="C4" s="513"/>
      <c r="D4" s="513"/>
      <c r="E4" s="513"/>
      <c r="F4" s="514"/>
      <c r="G4" s="540"/>
      <c r="H4" s="1007"/>
      <c r="I4" s="1007"/>
      <c r="J4" s="1007"/>
      <c r="K4" s="1007"/>
      <c r="L4" s="1007"/>
      <c r="M4" s="1007"/>
      <c r="N4" s="1007"/>
      <c r="O4" s="1008"/>
      <c r="P4" s="191"/>
      <c r="Q4" s="1015"/>
      <c r="R4" s="1015"/>
      <c r="S4" s="1015"/>
      <c r="T4" s="1015"/>
      <c r="U4" s="1015"/>
      <c r="V4" s="1015"/>
      <c r="W4" s="1015"/>
      <c r="X4" s="1016"/>
      <c r="Y4" s="993" t="s">
        <v>12</v>
      </c>
      <c r="Z4" s="994"/>
      <c r="AA4" s="995"/>
      <c r="AB4" s="551"/>
      <c r="AC4" s="996"/>
      <c r="AD4" s="996"/>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6"/>
      <c r="B5" s="517"/>
      <c r="C5" s="517"/>
      <c r="D5" s="517"/>
      <c r="E5" s="517"/>
      <c r="F5" s="518"/>
      <c r="G5" s="1009"/>
      <c r="H5" s="1010"/>
      <c r="I5" s="1010"/>
      <c r="J5" s="1010"/>
      <c r="K5" s="1010"/>
      <c r="L5" s="1010"/>
      <c r="M5" s="1010"/>
      <c r="N5" s="1010"/>
      <c r="O5" s="1011"/>
      <c r="P5" s="1017"/>
      <c r="Q5" s="1017"/>
      <c r="R5" s="1017"/>
      <c r="S5" s="1017"/>
      <c r="T5" s="1017"/>
      <c r="U5" s="1017"/>
      <c r="V5" s="1017"/>
      <c r="W5" s="1017"/>
      <c r="X5" s="1018"/>
      <c r="Y5" s="303" t="s">
        <v>54</v>
      </c>
      <c r="Z5" s="990"/>
      <c r="AA5" s="991"/>
      <c r="AB5" s="522"/>
      <c r="AC5" s="992"/>
      <c r="AD5" s="992"/>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6"/>
      <c r="B6" s="517"/>
      <c r="C6" s="517"/>
      <c r="D6" s="517"/>
      <c r="E6" s="517"/>
      <c r="F6" s="518"/>
      <c r="G6" s="1012"/>
      <c r="H6" s="1013"/>
      <c r="I6" s="1013"/>
      <c r="J6" s="1013"/>
      <c r="K6" s="1013"/>
      <c r="L6" s="1013"/>
      <c r="M6" s="1013"/>
      <c r="N6" s="1013"/>
      <c r="O6" s="1014"/>
      <c r="P6" s="1019"/>
      <c r="Q6" s="1019"/>
      <c r="R6" s="1019"/>
      <c r="S6" s="1019"/>
      <c r="T6" s="1019"/>
      <c r="U6" s="1019"/>
      <c r="V6" s="1019"/>
      <c r="W6" s="1019"/>
      <c r="X6" s="1020"/>
      <c r="Y6" s="1021" t="s">
        <v>13</v>
      </c>
      <c r="Z6" s="990"/>
      <c r="AA6" s="991"/>
      <c r="AB6" s="459" t="s">
        <v>180</v>
      </c>
      <c r="AC6" s="1022"/>
      <c r="AD6" s="1022"/>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0" t="s">
        <v>380</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997"/>
      <c r="Z9" s="414"/>
      <c r="AA9" s="415"/>
      <c r="AB9" s="1001" t="s">
        <v>11</v>
      </c>
      <c r="AC9" s="1002"/>
      <c r="AD9" s="1003"/>
      <c r="AE9" s="989" t="s">
        <v>390</v>
      </c>
      <c r="AF9" s="989"/>
      <c r="AG9" s="989"/>
      <c r="AH9" s="989"/>
      <c r="AI9" s="989" t="s">
        <v>412</v>
      </c>
      <c r="AJ9" s="989"/>
      <c r="AK9" s="989"/>
      <c r="AL9" s="456"/>
      <c r="AM9" s="989" t="s">
        <v>509</v>
      </c>
      <c r="AN9" s="989"/>
      <c r="AO9" s="989"/>
      <c r="AP9" s="456"/>
      <c r="AQ9" s="215" t="s">
        <v>232</v>
      </c>
      <c r="AR9" s="199"/>
      <c r="AS9" s="199"/>
      <c r="AT9" s="200"/>
      <c r="AU9" s="372" t="s">
        <v>134</v>
      </c>
      <c r="AV9" s="372"/>
      <c r="AW9" s="372"/>
      <c r="AX9" s="373"/>
      <c r="AY9" s="34">
        <f>COUNTA($G$11)</f>
        <v>0</v>
      </c>
    </row>
    <row r="10" spans="1:51"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8"/>
      <c r="Z10" s="999"/>
      <c r="AA10" s="1000"/>
      <c r="AB10" s="1004"/>
      <c r="AC10" s="1005"/>
      <c r="AD10" s="1006"/>
      <c r="AE10" s="391"/>
      <c r="AF10" s="391"/>
      <c r="AG10" s="391"/>
      <c r="AH10" s="391"/>
      <c r="AI10" s="391"/>
      <c r="AJ10" s="391"/>
      <c r="AK10" s="391"/>
      <c r="AL10" s="335"/>
      <c r="AM10" s="391"/>
      <c r="AN10" s="391"/>
      <c r="AO10" s="391"/>
      <c r="AP10" s="335"/>
      <c r="AQ10" s="270"/>
      <c r="AR10" s="271"/>
      <c r="AS10" s="179" t="s">
        <v>233</v>
      </c>
      <c r="AT10" s="202"/>
      <c r="AU10" s="271"/>
      <c r="AV10" s="271"/>
      <c r="AW10" s="380" t="s">
        <v>179</v>
      </c>
      <c r="AX10" s="381"/>
      <c r="AY10" s="34">
        <f>$AY$9</f>
        <v>0</v>
      </c>
    </row>
    <row r="11" spans="1:51" ht="22.5" customHeight="1" x14ac:dyDescent="0.15">
      <c r="A11" s="515"/>
      <c r="B11" s="513"/>
      <c r="C11" s="513"/>
      <c r="D11" s="513"/>
      <c r="E11" s="513"/>
      <c r="F11" s="514"/>
      <c r="G11" s="540"/>
      <c r="H11" s="1007"/>
      <c r="I11" s="1007"/>
      <c r="J11" s="1007"/>
      <c r="K11" s="1007"/>
      <c r="L11" s="1007"/>
      <c r="M11" s="1007"/>
      <c r="N11" s="1007"/>
      <c r="O11" s="1008"/>
      <c r="P11" s="191"/>
      <c r="Q11" s="1015"/>
      <c r="R11" s="1015"/>
      <c r="S11" s="1015"/>
      <c r="T11" s="1015"/>
      <c r="U11" s="1015"/>
      <c r="V11" s="1015"/>
      <c r="W11" s="1015"/>
      <c r="X11" s="1016"/>
      <c r="Y11" s="993" t="s">
        <v>12</v>
      </c>
      <c r="Z11" s="994"/>
      <c r="AA11" s="995"/>
      <c r="AB11" s="551"/>
      <c r="AC11" s="996"/>
      <c r="AD11" s="996"/>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6"/>
      <c r="B12" s="517"/>
      <c r="C12" s="517"/>
      <c r="D12" s="517"/>
      <c r="E12" s="517"/>
      <c r="F12" s="518"/>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22"/>
      <c r="AC12" s="992"/>
      <c r="AD12" s="992"/>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7"/>
      <c r="B13" s="648"/>
      <c r="C13" s="648"/>
      <c r="D13" s="648"/>
      <c r="E13" s="648"/>
      <c r="F13" s="649"/>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9" t="s">
        <v>180</v>
      </c>
      <c r="AC13" s="1022"/>
      <c r="AD13" s="1022"/>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0" t="s">
        <v>380</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997"/>
      <c r="Z16" s="414"/>
      <c r="AA16" s="415"/>
      <c r="AB16" s="1001" t="s">
        <v>11</v>
      </c>
      <c r="AC16" s="1002"/>
      <c r="AD16" s="1003"/>
      <c r="AE16" s="989" t="s">
        <v>390</v>
      </c>
      <c r="AF16" s="989"/>
      <c r="AG16" s="989"/>
      <c r="AH16" s="989"/>
      <c r="AI16" s="989" t="s">
        <v>412</v>
      </c>
      <c r="AJ16" s="989"/>
      <c r="AK16" s="989"/>
      <c r="AL16" s="456"/>
      <c r="AM16" s="989" t="s">
        <v>509</v>
      </c>
      <c r="AN16" s="989"/>
      <c r="AO16" s="989"/>
      <c r="AP16" s="456"/>
      <c r="AQ16" s="215" t="s">
        <v>232</v>
      </c>
      <c r="AR16" s="199"/>
      <c r="AS16" s="199"/>
      <c r="AT16" s="200"/>
      <c r="AU16" s="372" t="s">
        <v>134</v>
      </c>
      <c r="AV16" s="372"/>
      <c r="AW16" s="372"/>
      <c r="AX16" s="373"/>
      <c r="AY16" s="34">
        <f>COUNTA($G$18)</f>
        <v>0</v>
      </c>
    </row>
    <row r="17" spans="1:51"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8"/>
      <c r="Z17" s="999"/>
      <c r="AA17" s="1000"/>
      <c r="AB17" s="1004"/>
      <c r="AC17" s="1005"/>
      <c r="AD17" s="1006"/>
      <c r="AE17" s="391"/>
      <c r="AF17" s="391"/>
      <c r="AG17" s="391"/>
      <c r="AH17" s="391"/>
      <c r="AI17" s="391"/>
      <c r="AJ17" s="391"/>
      <c r="AK17" s="391"/>
      <c r="AL17" s="335"/>
      <c r="AM17" s="391"/>
      <c r="AN17" s="391"/>
      <c r="AO17" s="391"/>
      <c r="AP17" s="335"/>
      <c r="AQ17" s="270"/>
      <c r="AR17" s="271"/>
      <c r="AS17" s="179" t="s">
        <v>233</v>
      </c>
      <c r="AT17" s="202"/>
      <c r="AU17" s="271"/>
      <c r="AV17" s="271"/>
      <c r="AW17" s="380" t="s">
        <v>179</v>
      </c>
      <c r="AX17" s="381"/>
      <c r="AY17" s="34">
        <f>$AY$16</f>
        <v>0</v>
      </c>
    </row>
    <row r="18" spans="1:51" ht="22.5" customHeight="1" x14ac:dyDescent="0.15">
      <c r="A18" s="515"/>
      <c r="B18" s="513"/>
      <c r="C18" s="513"/>
      <c r="D18" s="513"/>
      <c r="E18" s="513"/>
      <c r="F18" s="514"/>
      <c r="G18" s="540"/>
      <c r="H18" s="1007"/>
      <c r="I18" s="1007"/>
      <c r="J18" s="1007"/>
      <c r="K18" s="1007"/>
      <c r="L18" s="1007"/>
      <c r="M18" s="1007"/>
      <c r="N18" s="1007"/>
      <c r="O18" s="1008"/>
      <c r="P18" s="191"/>
      <c r="Q18" s="1015"/>
      <c r="R18" s="1015"/>
      <c r="S18" s="1015"/>
      <c r="T18" s="1015"/>
      <c r="U18" s="1015"/>
      <c r="V18" s="1015"/>
      <c r="W18" s="1015"/>
      <c r="X18" s="1016"/>
      <c r="Y18" s="993" t="s">
        <v>12</v>
      </c>
      <c r="Z18" s="994"/>
      <c r="AA18" s="995"/>
      <c r="AB18" s="551"/>
      <c r="AC18" s="996"/>
      <c r="AD18" s="996"/>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6"/>
      <c r="B19" s="517"/>
      <c r="C19" s="517"/>
      <c r="D19" s="517"/>
      <c r="E19" s="517"/>
      <c r="F19" s="518"/>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22"/>
      <c r="AC19" s="992"/>
      <c r="AD19" s="992"/>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7"/>
      <c r="B20" s="648"/>
      <c r="C20" s="648"/>
      <c r="D20" s="648"/>
      <c r="E20" s="648"/>
      <c r="F20" s="649"/>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9" t="s">
        <v>180</v>
      </c>
      <c r="AC20" s="1022"/>
      <c r="AD20" s="1022"/>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0" t="s">
        <v>380</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997"/>
      <c r="Z23" s="414"/>
      <c r="AA23" s="415"/>
      <c r="AB23" s="1001" t="s">
        <v>11</v>
      </c>
      <c r="AC23" s="1002"/>
      <c r="AD23" s="1003"/>
      <c r="AE23" s="989" t="s">
        <v>390</v>
      </c>
      <c r="AF23" s="989"/>
      <c r="AG23" s="989"/>
      <c r="AH23" s="989"/>
      <c r="AI23" s="989" t="s">
        <v>412</v>
      </c>
      <c r="AJ23" s="989"/>
      <c r="AK23" s="989"/>
      <c r="AL23" s="456"/>
      <c r="AM23" s="989" t="s">
        <v>509</v>
      </c>
      <c r="AN23" s="989"/>
      <c r="AO23" s="989"/>
      <c r="AP23" s="456"/>
      <c r="AQ23" s="215" t="s">
        <v>232</v>
      </c>
      <c r="AR23" s="199"/>
      <c r="AS23" s="199"/>
      <c r="AT23" s="200"/>
      <c r="AU23" s="372" t="s">
        <v>134</v>
      </c>
      <c r="AV23" s="372"/>
      <c r="AW23" s="372"/>
      <c r="AX23" s="373"/>
      <c r="AY23" s="34">
        <f>COUNTA($G$25)</f>
        <v>0</v>
      </c>
    </row>
    <row r="24" spans="1:51"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8"/>
      <c r="Z24" s="999"/>
      <c r="AA24" s="1000"/>
      <c r="AB24" s="1004"/>
      <c r="AC24" s="1005"/>
      <c r="AD24" s="1006"/>
      <c r="AE24" s="391"/>
      <c r="AF24" s="391"/>
      <c r="AG24" s="391"/>
      <c r="AH24" s="391"/>
      <c r="AI24" s="391"/>
      <c r="AJ24" s="391"/>
      <c r="AK24" s="391"/>
      <c r="AL24" s="335"/>
      <c r="AM24" s="391"/>
      <c r="AN24" s="391"/>
      <c r="AO24" s="391"/>
      <c r="AP24" s="335"/>
      <c r="AQ24" s="270"/>
      <c r="AR24" s="271"/>
      <c r="AS24" s="179" t="s">
        <v>233</v>
      </c>
      <c r="AT24" s="202"/>
      <c r="AU24" s="271"/>
      <c r="AV24" s="271"/>
      <c r="AW24" s="380" t="s">
        <v>179</v>
      </c>
      <c r="AX24" s="381"/>
      <c r="AY24" s="34">
        <f>$AY$23</f>
        <v>0</v>
      </c>
    </row>
    <row r="25" spans="1:51" ht="22.5" customHeight="1" x14ac:dyDescent="0.15">
      <c r="A25" s="515"/>
      <c r="B25" s="513"/>
      <c r="C25" s="513"/>
      <c r="D25" s="513"/>
      <c r="E25" s="513"/>
      <c r="F25" s="514"/>
      <c r="G25" s="540"/>
      <c r="H25" s="1007"/>
      <c r="I25" s="1007"/>
      <c r="J25" s="1007"/>
      <c r="K25" s="1007"/>
      <c r="L25" s="1007"/>
      <c r="M25" s="1007"/>
      <c r="N25" s="1007"/>
      <c r="O25" s="1008"/>
      <c r="P25" s="191"/>
      <c r="Q25" s="1015"/>
      <c r="R25" s="1015"/>
      <c r="S25" s="1015"/>
      <c r="T25" s="1015"/>
      <c r="U25" s="1015"/>
      <c r="V25" s="1015"/>
      <c r="W25" s="1015"/>
      <c r="X25" s="1016"/>
      <c r="Y25" s="993" t="s">
        <v>12</v>
      </c>
      <c r="Z25" s="994"/>
      <c r="AA25" s="995"/>
      <c r="AB25" s="551"/>
      <c r="AC25" s="996"/>
      <c r="AD25" s="996"/>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6"/>
      <c r="B26" s="517"/>
      <c r="C26" s="517"/>
      <c r="D26" s="517"/>
      <c r="E26" s="517"/>
      <c r="F26" s="518"/>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22"/>
      <c r="AC26" s="992"/>
      <c r="AD26" s="992"/>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7"/>
      <c r="B27" s="648"/>
      <c r="C27" s="648"/>
      <c r="D27" s="648"/>
      <c r="E27" s="648"/>
      <c r="F27" s="649"/>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9" t="s">
        <v>180</v>
      </c>
      <c r="AC27" s="1022"/>
      <c r="AD27" s="1022"/>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0" t="s">
        <v>380</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997"/>
      <c r="Z30" s="414"/>
      <c r="AA30" s="415"/>
      <c r="AB30" s="1001" t="s">
        <v>11</v>
      </c>
      <c r="AC30" s="1002"/>
      <c r="AD30" s="1003"/>
      <c r="AE30" s="989" t="s">
        <v>390</v>
      </c>
      <c r="AF30" s="989"/>
      <c r="AG30" s="989"/>
      <c r="AH30" s="989"/>
      <c r="AI30" s="989" t="s">
        <v>412</v>
      </c>
      <c r="AJ30" s="989"/>
      <c r="AK30" s="989"/>
      <c r="AL30" s="456"/>
      <c r="AM30" s="989" t="s">
        <v>509</v>
      </c>
      <c r="AN30" s="989"/>
      <c r="AO30" s="989"/>
      <c r="AP30" s="456"/>
      <c r="AQ30" s="215" t="s">
        <v>232</v>
      </c>
      <c r="AR30" s="199"/>
      <c r="AS30" s="199"/>
      <c r="AT30" s="200"/>
      <c r="AU30" s="372" t="s">
        <v>134</v>
      </c>
      <c r="AV30" s="372"/>
      <c r="AW30" s="372"/>
      <c r="AX30" s="373"/>
      <c r="AY30" s="34">
        <f>COUNTA($G$32)</f>
        <v>0</v>
      </c>
    </row>
    <row r="31" spans="1:51"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8"/>
      <c r="Z31" s="999"/>
      <c r="AA31" s="1000"/>
      <c r="AB31" s="1004"/>
      <c r="AC31" s="1005"/>
      <c r="AD31" s="1006"/>
      <c r="AE31" s="391"/>
      <c r="AF31" s="391"/>
      <c r="AG31" s="391"/>
      <c r="AH31" s="391"/>
      <c r="AI31" s="391"/>
      <c r="AJ31" s="391"/>
      <c r="AK31" s="391"/>
      <c r="AL31" s="335"/>
      <c r="AM31" s="391"/>
      <c r="AN31" s="391"/>
      <c r="AO31" s="391"/>
      <c r="AP31" s="335"/>
      <c r="AQ31" s="270"/>
      <c r="AR31" s="271"/>
      <c r="AS31" s="179" t="s">
        <v>233</v>
      </c>
      <c r="AT31" s="202"/>
      <c r="AU31" s="271"/>
      <c r="AV31" s="271"/>
      <c r="AW31" s="380" t="s">
        <v>179</v>
      </c>
      <c r="AX31" s="381"/>
      <c r="AY31" s="34">
        <f>$AY$30</f>
        <v>0</v>
      </c>
    </row>
    <row r="32" spans="1:51" ht="22.5" customHeight="1" x14ac:dyDescent="0.15">
      <c r="A32" s="515"/>
      <c r="B32" s="513"/>
      <c r="C32" s="513"/>
      <c r="D32" s="513"/>
      <c r="E32" s="513"/>
      <c r="F32" s="514"/>
      <c r="G32" s="540"/>
      <c r="H32" s="1007"/>
      <c r="I32" s="1007"/>
      <c r="J32" s="1007"/>
      <c r="K32" s="1007"/>
      <c r="L32" s="1007"/>
      <c r="M32" s="1007"/>
      <c r="N32" s="1007"/>
      <c r="O32" s="1008"/>
      <c r="P32" s="191"/>
      <c r="Q32" s="1015"/>
      <c r="R32" s="1015"/>
      <c r="S32" s="1015"/>
      <c r="T32" s="1015"/>
      <c r="U32" s="1015"/>
      <c r="V32" s="1015"/>
      <c r="W32" s="1015"/>
      <c r="X32" s="1016"/>
      <c r="Y32" s="993" t="s">
        <v>12</v>
      </c>
      <c r="Z32" s="994"/>
      <c r="AA32" s="995"/>
      <c r="AB32" s="551"/>
      <c r="AC32" s="996"/>
      <c r="AD32" s="996"/>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6"/>
      <c r="B33" s="517"/>
      <c r="C33" s="517"/>
      <c r="D33" s="517"/>
      <c r="E33" s="517"/>
      <c r="F33" s="518"/>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22"/>
      <c r="AC33" s="992"/>
      <c r="AD33" s="992"/>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7"/>
      <c r="B34" s="648"/>
      <c r="C34" s="648"/>
      <c r="D34" s="648"/>
      <c r="E34" s="648"/>
      <c r="F34" s="649"/>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9" t="s">
        <v>180</v>
      </c>
      <c r="AC34" s="1022"/>
      <c r="AD34" s="1022"/>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0" t="s">
        <v>380</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997"/>
      <c r="Z37" s="414"/>
      <c r="AA37" s="415"/>
      <c r="AB37" s="1001" t="s">
        <v>11</v>
      </c>
      <c r="AC37" s="1002"/>
      <c r="AD37" s="1003"/>
      <c r="AE37" s="989" t="s">
        <v>390</v>
      </c>
      <c r="AF37" s="989"/>
      <c r="AG37" s="989"/>
      <c r="AH37" s="989"/>
      <c r="AI37" s="989" t="s">
        <v>412</v>
      </c>
      <c r="AJ37" s="989"/>
      <c r="AK37" s="989"/>
      <c r="AL37" s="456"/>
      <c r="AM37" s="989" t="s">
        <v>509</v>
      </c>
      <c r="AN37" s="989"/>
      <c r="AO37" s="989"/>
      <c r="AP37" s="456"/>
      <c r="AQ37" s="215" t="s">
        <v>232</v>
      </c>
      <c r="AR37" s="199"/>
      <c r="AS37" s="199"/>
      <c r="AT37" s="200"/>
      <c r="AU37" s="372" t="s">
        <v>134</v>
      </c>
      <c r="AV37" s="372"/>
      <c r="AW37" s="372"/>
      <c r="AX37" s="373"/>
      <c r="AY37" s="34">
        <f>COUNTA($G$39)</f>
        <v>0</v>
      </c>
    </row>
    <row r="38" spans="1:51"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8"/>
      <c r="Z38" s="999"/>
      <c r="AA38" s="1000"/>
      <c r="AB38" s="1004"/>
      <c r="AC38" s="1005"/>
      <c r="AD38" s="1006"/>
      <c r="AE38" s="391"/>
      <c r="AF38" s="391"/>
      <c r="AG38" s="391"/>
      <c r="AH38" s="391"/>
      <c r="AI38" s="391"/>
      <c r="AJ38" s="391"/>
      <c r="AK38" s="391"/>
      <c r="AL38" s="335"/>
      <c r="AM38" s="391"/>
      <c r="AN38" s="391"/>
      <c r="AO38" s="391"/>
      <c r="AP38" s="335"/>
      <c r="AQ38" s="270"/>
      <c r="AR38" s="271"/>
      <c r="AS38" s="179" t="s">
        <v>233</v>
      </c>
      <c r="AT38" s="202"/>
      <c r="AU38" s="271"/>
      <c r="AV38" s="271"/>
      <c r="AW38" s="380" t="s">
        <v>179</v>
      </c>
      <c r="AX38" s="381"/>
      <c r="AY38" s="34">
        <f>$AY$37</f>
        <v>0</v>
      </c>
    </row>
    <row r="39" spans="1:51" ht="22.5" customHeight="1" x14ac:dyDescent="0.15">
      <c r="A39" s="515"/>
      <c r="B39" s="513"/>
      <c r="C39" s="513"/>
      <c r="D39" s="513"/>
      <c r="E39" s="513"/>
      <c r="F39" s="514"/>
      <c r="G39" s="540"/>
      <c r="H39" s="1007"/>
      <c r="I39" s="1007"/>
      <c r="J39" s="1007"/>
      <c r="K39" s="1007"/>
      <c r="L39" s="1007"/>
      <c r="M39" s="1007"/>
      <c r="N39" s="1007"/>
      <c r="O39" s="1008"/>
      <c r="P39" s="191"/>
      <c r="Q39" s="1015"/>
      <c r="R39" s="1015"/>
      <c r="S39" s="1015"/>
      <c r="T39" s="1015"/>
      <c r="U39" s="1015"/>
      <c r="V39" s="1015"/>
      <c r="W39" s="1015"/>
      <c r="X39" s="1016"/>
      <c r="Y39" s="993" t="s">
        <v>12</v>
      </c>
      <c r="Z39" s="994"/>
      <c r="AA39" s="995"/>
      <c r="AB39" s="551"/>
      <c r="AC39" s="996"/>
      <c r="AD39" s="996"/>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6"/>
      <c r="B40" s="517"/>
      <c r="C40" s="517"/>
      <c r="D40" s="517"/>
      <c r="E40" s="517"/>
      <c r="F40" s="518"/>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22"/>
      <c r="AC40" s="992"/>
      <c r="AD40" s="992"/>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7"/>
      <c r="B41" s="648"/>
      <c r="C41" s="648"/>
      <c r="D41" s="648"/>
      <c r="E41" s="648"/>
      <c r="F41" s="649"/>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9" t="s">
        <v>180</v>
      </c>
      <c r="AC41" s="1022"/>
      <c r="AD41" s="1022"/>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0" t="s">
        <v>380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997"/>
      <c r="Z44" s="414"/>
      <c r="AA44" s="415"/>
      <c r="AB44" s="1001" t="s">
        <v>11</v>
      </c>
      <c r="AC44" s="1002"/>
      <c r="AD44" s="1003"/>
      <c r="AE44" s="989" t="s">
        <v>390</v>
      </c>
      <c r="AF44" s="989"/>
      <c r="AG44" s="989"/>
      <c r="AH44" s="989"/>
      <c r="AI44" s="989" t="s">
        <v>412</v>
      </c>
      <c r="AJ44" s="989"/>
      <c r="AK44" s="989"/>
      <c r="AL44" s="456"/>
      <c r="AM44" s="989" t="s">
        <v>509</v>
      </c>
      <c r="AN44" s="989"/>
      <c r="AO44" s="989"/>
      <c r="AP44" s="456"/>
      <c r="AQ44" s="215" t="s">
        <v>232</v>
      </c>
      <c r="AR44" s="199"/>
      <c r="AS44" s="199"/>
      <c r="AT44" s="200"/>
      <c r="AU44" s="372" t="s">
        <v>134</v>
      </c>
      <c r="AV44" s="372"/>
      <c r="AW44" s="372"/>
      <c r="AX44" s="373"/>
      <c r="AY44" s="34">
        <f>COUNTA($G$46)</f>
        <v>0</v>
      </c>
    </row>
    <row r="45" spans="1:51"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8"/>
      <c r="Z45" s="999"/>
      <c r="AA45" s="1000"/>
      <c r="AB45" s="1004"/>
      <c r="AC45" s="1005"/>
      <c r="AD45" s="1006"/>
      <c r="AE45" s="391"/>
      <c r="AF45" s="391"/>
      <c r="AG45" s="391"/>
      <c r="AH45" s="391"/>
      <c r="AI45" s="391"/>
      <c r="AJ45" s="391"/>
      <c r="AK45" s="391"/>
      <c r="AL45" s="335"/>
      <c r="AM45" s="391"/>
      <c r="AN45" s="391"/>
      <c r="AO45" s="391"/>
      <c r="AP45" s="335"/>
      <c r="AQ45" s="270"/>
      <c r="AR45" s="271"/>
      <c r="AS45" s="179" t="s">
        <v>233</v>
      </c>
      <c r="AT45" s="202"/>
      <c r="AU45" s="271"/>
      <c r="AV45" s="271"/>
      <c r="AW45" s="380" t="s">
        <v>179</v>
      </c>
      <c r="AX45" s="381"/>
      <c r="AY45" s="34">
        <f>$AY$44</f>
        <v>0</v>
      </c>
    </row>
    <row r="46" spans="1:51" ht="22.5" customHeight="1" x14ac:dyDescent="0.15">
      <c r="A46" s="515"/>
      <c r="B46" s="513"/>
      <c r="C46" s="513"/>
      <c r="D46" s="513"/>
      <c r="E46" s="513"/>
      <c r="F46" s="514"/>
      <c r="G46" s="540"/>
      <c r="H46" s="1007"/>
      <c r="I46" s="1007"/>
      <c r="J46" s="1007"/>
      <c r="K46" s="1007"/>
      <c r="L46" s="1007"/>
      <c r="M46" s="1007"/>
      <c r="N46" s="1007"/>
      <c r="O46" s="1008"/>
      <c r="P46" s="191"/>
      <c r="Q46" s="1015"/>
      <c r="R46" s="1015"/>
      <c r="S46" s="1015"/>
      <c r="T46" s="1015"/>
      <c r="U46" s="1015"/>
      <c r="V46" s="1015"/>
      <c r="W46" s="1015"/>
      <c r="X46" s="1016"/>
      <c r="Y46" s="993" t="s">
        <v>12</v>
      </c>
      <c r="Z46" s="994"/>
      <c r="AA46" s="995"/>
      <c r="AB46" s="551"/>
      <c r="AC46" s="996"/>
      <c r="AD46" s="996"/>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6"/>
      <c r="B47" s="517"/>
      <c r="C47" s="517"/>
      <c r="D47" s="517"/>
      <c r="E47" s="517"/>
      <c r="F47" s="518"/>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22"/>
      <c r="AC47" s="992"/>
      <c r="AD47" s="992"/>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7"/>
      <c r="B48" s="648"/>
      <c r="C48" s="648"/>
      <c r="D48" s="648"/>
      <c r="E48" s="648"/>
      <c r="F48" s="649"/>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9" t="s">
        <v>180</v>
      </c>
      <c r="AC48" s="1022"/>
      <c r="AD48" s="1022"/>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0" t="s">
        <v>380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997"/>
      <c r="Z51" s="414"/>
      <c r="AA51" s="415"/>
      <c r="AB51" s="456" t="s">
        <v>11</v>
      </c>
      <c r="AC51" s="1002"/>
      <c r="AD51" s="1003"/>
      <c r="AE51" s="989" t="s">
        <v>390</v>
      </c>
      <c r="AF51" s="989"/>
      <c r="AG51" s="989"/>
      <c r="AH51" s="989"/>
      <c r="AI51" s="989" t="s">
        <v>412</v>
      </c>
      <c r="AJ51" s="989"/>
      <c r="AK51" s="989"/>
      <c r="AL51" s="456"/>
      <c r="AM51" s="989" t="s">
        <v>509</v>
      </c>
      <c r="AN51" s="989"/>
      <c r="AO51" s="989"/>
      <c r="AP51" s="456"/>
      <c r="AQ51" s="215" t="s">
        <v>232</v>
      </c>
      <c r="AR51" s="199"/>
      <c r="AS51" s="199"/>
      <c r="AT51" s="200"/>
      <c r="AU51" s="372" t="s">
        <v>134</v>
      </c>
      <c r="AV51" s="372"/>
      <c r="AW51" s="372"/>
      <c r="AX51" s="373"/>
      <c r="AY51" s="34">
        <f>COUNTA($G$53)</f>
        <v>0</v>
      </c>
    </row>
    <row r="52" spans="1:51"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8"/>
      <c r="Z52" s="999"/>
      <c r="AA52" s="1000"/>
      <c r="AB52" s="1004"/>
      <c r="AC52" s="1005"/>
      <c r="AD52" s="1006"/>
      <c r="AE52" s="391"/>
      <c r="AF52" s="391"/>
      <c r="AG52" s="391"/>
      <c r="AH52" s="391"/>
      <c r="AI52" s="391"/>
      <c r="AJ52" s="391"/>
      <c r="AK52" s="391"/>
      <c r="AL52" s="335"/>
      <c r="AM52" s="391"/>
      <c r="AN52" s="391"/>
      <c r="AO52" s="391"/>
      <c r="AP52" s="335"/>
      <c r="AQ52" s="270"/>
      <c r="AR52" s="271"/>
      <c r="AS52" s="179" t="s">
        <v>233</v>
      </c>
      <c r="AT52" s="202"/>
      <c r="AU52" s="271"/>
      <c r="AV52" s="271"/>
      <c r="AW52" s="380" t="s">
        <v>179</v>
      </c>
      <c r="AX52" s="381"/>
      <c r="AY52" s="34">
        <f>$AY$51</f>
        <v>0</v>
      </c>
    </row>
    <row r="53" spans="1:51" ht="22.5" customHeight="1" x14ac:dyDescent="0.15">
      <c r="A53" s="515"/>
      <c r="B53" s="513"/>
      <c r="C53" s="513"/>
      <c r="D53" s="513"/>
      <c r="E53" s="513"/>
      <c r="F53" s="514"/>
      <c r="G53" s="540"/>
      <c r="H53" s="1007"/>
      <c r="I53" s="1007"/>
      <c r="J53" s="1007"/>
      <c r="K53" s="1007"/>
      <c r="L53" s="1007"/>
      <c r="M53" s="1007"/>
      <c r="N53" s="1007"/>
      <c r="O53" s="1008"/>
      <c r="P53" s="191"/>
      <c r="Q53" s="1015"/>
      <c r="R53" s="1015"/>
      <c r="S53" s="1015"/>
      <c r="T53" s="1015"/>
      <c r="U53" s="1015"/>
      <c r="V53" s="1015"/>
      <c r="W53" s="1015"/>
      <c r="X53" s="1016"/>
      <c r="Y53" s="993" t="s">
        <v>12</v>
      </c>
      <c r="Z53" s="994"/>
      <c r="AA53" s="995"/>
      <c r="AB53" s="551"/>
      <c r="AC53" s="996"/>
      <c r="AD53" s="996"/>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6"/>
      <c r="B54" s="517"/>
      <c r="C54" s="517"/>
      <c r="D54" s="517"/>
      <c r="E54" s="517"/>
      <c r="F54" s="518"/>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22"/>
      <c r="AC54" s="992"/>
      <c r="AD54" s="992"/>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7"/>
      <c r="B55" s="648"/>
      <c r="C55" s="648"/>
      <c r="D55" s="648"/>
      <c r="E55" s="648"/>
      <c r="F55" s="649"/>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9" t="s">
        <v>180</v>
      </c>
      <c r="AC55" s="1022"/>
      <c r="AD55" s="1022"/>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0" t="s">
        <v>380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997"/>
      <c r="Z58" s="414"/>
      <c r="AA58" s="415"/>
      <c r="AB58" s="1001" t="s">
        <v>11</v>
      </c>
      <c r="AC58" s="1002"/>
      <c r="AD58" s="1003"/>
      <c r="AE58" s="989" t="s">
        <v>390</v>
      </c>
      <c r="AF58" s="989"/>
      <c r="AG58" s="989"/>
      <c r="AH58" s="989"/>
      <c r="AI58" s="989" t="s">
        <v>412</v>
      </c>
      <c r="AJ58" s="989"/>
      <c r="AK58" s="989"/>
      <c r="AL58" s="456"/>
      <c r="AM58" s="989" t="s">
        <v>509</v>
      </c>
      <c r="AN58" s="989"/>
      <c r="AO58" s="989"/>
      <c r="AP58" s="456"/>
      <c r="AQ58" s="215" t="s">
        <v>232</v>
      </c>
      <c r="AR58" s="199"/>
      <c r="AS58" s="199"/>
      <c r="AT58" s="200"/>
      <c r="AU58" s="372" t="s">
        <v>134</v>
      </c>
      <c r="AV58" s="372"/>
      <c r="AW58" s="372"/>
      <c r="AX58" s="373"/>
      <c r="AY58" s="34">
        <f>COUNTA($G$60)</f>
        <v>0</v>
      </c>
    </row>
    <row r="59" spans="1:51"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8"/>
      <c r="Z59" s="999"/>
      <c r="AA59" s="1000"/>
      <c r="AB59" s="1004"/>
      <c r="AC59" s="1005"/>
      <c r="AD59" s="1006"/>
      <c r="AE59" s="391"/>
      <c r="AF59" s="391"/>
      <c r="AG59" s="391"/>
      <c r="AH59" s="391"/>
      <c r="AI59" s="391"/>
      <c r="AJ59" s="391"/>
      <c r="AK59" s="391"/>
      <c r="AL59" s="335"/>
      <c r="AM59" s="391"/>
      <c r="AN59" s="391"/>
      <c r="AO59" s="391"/>
      <c r="AP59" s="335"/>
      <c r="AQ59" s="270"/>
      <c r="AR59" s="271"/>
      <c r="AS59" s="179" t="s">
        <v>233</v>
      </c>
      <c r="AT59" s="202"/>
      <c r="AU59" s="271"/>
      <c r="AV59" s="271"/>
      <c r="AW59" s="380" t="s">
        <v>179</v>
      </c>
      <c r="AX59" s="381"/>
      <c r="AY59" s="34">
        <f>$AY$58</f>
        <v>0</v>
      </c>
    </row>
    <row r="60" spans="1:51" ht="22.5" customHeight="1" x14ac:dyDescent="0.15">
      <c r="A60" s="515"/>
      <c r="B60" s="513"/>
      <c r="C60" s="513"/>
      <c r="D60" s="513"/>
      <c r="E60" s="513"/>
      <c r="F60" s="514"/>
      <c r="G60" s="540"/>
      <c r="H60" s="1007"/>
      <c r="I60" s="1007"/>
      <c r="J60" s="1007"/>
      <c r="K60" s="1007"/>
      <c r="L60" s="1007"/>
      <c r="M60" s="1007"/>
      <c r="N60" s="1007"/>
      <c r="O60" s="1008"/>
      <c r="P60" s="191"/>
      <c r="Q60" s="1015"/>
      <c r="R60" s="1015"/>
      <c r="S60" s="1015"/>
      <c r="T60" s="1015"/>
      <c r="U60" s="1015"/>
      <c r="V60" s="1015"/>
      <c r="W60" s="1015"/>
      <c r="X60" s="1016"/>
      <c r="Y60" s="993" t="s">
        <v>12</v>
      </c>
      <c r="Z60" s="994"/>
      <c r="AA60" s="995"/>
      <c r="AB60" s="551"/>
      <c r="AC60" s="996"/>
      <c r="AD60" s="996"/>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6"/>
      <c r="B61" s="517"/>
      <c r="C61" s="517"/>
      <c r="D61" s="517"/>
      <c r="E61" s="517"/>
      <c r="F61" s="518"/>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22"/>
      <c r="AC61" s="992"/>
      <c r="AD61" s="992"/>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7"/>
      <c r="B62" s="648"/>
      <c r="C62" s="648"/>
      <c r="D62" s="648"/>
      <c r="E62" s="648"/>
      <c r="F62" s="649"/>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9" t="s">
        <v>180</v>
      </c>
      <c r="AC62" s="1022"/>
      <c r="AD62" s="1022"/>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0" t="s">
        <v>380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997"/>
      <c r="Z65" s="414"/>
      <c r="AA65" s="415"/>
      <c r="AB65" s="1001" t="s">
        <v>11</v>
      </c>
      <c r="AC65" s="1002"/>
      <c r="AD65" s="1003"/>
      <c r="AE65" s="989" t="s">
        <v>390</v>
      </c>
      <c r="AF65" s="989"/>
      <c r="AG65" s="989"/>
      <c r="AH65" s="989"/>
      <c r="AI65" s="989" t="s">
        <v>412</v>
      </c>
      <c r="AJ65" s="989"/>
      <c r="AK65" s="989"/>
      <c r="AL65" s="456"/>
      <c r="AM65" s="989" t="s">
        <v>509</v>
      </c>
      <c r="AN65" s="989"/>
      <c r="AO65" s="989"/>
      <c r="AP65" s="456"/>
      <c r="AQ65" s="215" t="s">
        <v>232</v>
      </c>
      <c r="AR65" s="199"/>
      <c r="AS65" s="199"/>
      <c r="AT65" s="200"/>
      <c r="AU65" s="372" t="s">
        <v>134</v>
      </c>
      <c r="AV65" s="372"/>
      <c r="AW65" s="372"/>
      <c r="AX65" s="373"/>
      <c r="AY65" s="34">
        <f>COUNTA($G$67)</f>
        <v>0</v>
      </c>
    </row>
    <row r="66" spans="1:51"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8"/>
      <c r="Z66" s="999"/>
      <c r="AA66" s="1000"/>
      <c r="AB66" s="1004"/>
      <c r="AC66" s="1005"/>
      <c r="AD66" s="1006"/>
      <c r="AE66" s="391"/>
      <c r="AF66" s="391"/>
      <c r="AG66" s="391"/>
      <c r="AH66" s="391"/>
      <c r="AI66" s="391"/>
      <c r="AJ66" s="391"/>
      <c r="AK66" s="391"/>
      <c r="AL66" s="335"/>
      <c r="AM66" s="391"/>
      <c r="AN66" s="391"/>
      <c r="AO66" s="391"/>
      <c r="AP66" s="335"/>
      <c r="AQ66" s="270"/>
      <c r="AR66" s="271"/>
      <c r="AS66" s="179" t="s">
        <v>233</v>
      </c>
      <c r="AT66" s="202"/>
      <c r="AU66" s="271"/>
      <c r="AV66" s="271"/>
      <c r="AW66" s="380" t="s">
        <v>179</v>
      </c>
      <c r="AX66" s="381"/>
      <c r="AY66" s="34">
        <f>$AY$65</f>
        <v>0</v>
      </c>
    </row>
    <row r="67" spans="1:51" ht="22.5" customHeight="1" x14ac:dyDescent="0.15">
      <c r="A67" s="515"/>
      <c r="B67" s="513"/>
      <c r="C67" s="513"/>
      <c r="D67" s="513"/>
      <c r="E67" s="513"/>
      <c r="F67" s="514"/>
      <c r="G67" s="540"/>
      <c r="H67" s="1007"/>
      <c r="I67" s="1007"/>
      <c r="J67" s="1007"/>
      <c r="K67" s="1007"/>
      <c r="L67" s="1007"/>
      <c r="M67" s="1007"/>
      <c r="N67" s="1007"/>
      <c r="O67" s="1008"/>
      <c r="P67" s="191"/>
      <c r="Q67" s="1015"/>
      <c r="R67" s="1015"/>
      <c r="S67" s="1015"/>
      <c r="T67" s="1015"/>
      <c r="U67" s="1015"/>
      <c r="V67" s="1015"/>
      <c r="W67" s="1015"/>
      <c r="X67" s="1016"/>
      <c r="Y67" s="993" t="s">
        <v>12</v>
      </c>
      <c r="Z67" s="994"/>
      <c r="AA67" s="995"/>
      <c r="AB67" s="551"/>
      <c r="AC67" s="996"/>
      <c r="AD67" s="996"/>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6"/>
      <c r="B68" s="517"/>
      <c r="C68" s="517"/>
      <c r="D68" s="517"/>
      <c r="E68" s="517"/>
      <c r="F68" s="518"/>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22"/>
      <c r="AC68" s="992"/>
      <c r="AD68" s="992"/>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7"/>
      <c r="B69" s="648"/>
      <c r="C69" s="648"/>
      <c r="D69" s="648"/>
      <c r="E69" s="648"/>
      <c r="F69" s="649"/>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5" t="s">
        <v>180</v>
      </c>
      <c r="AC69" s="424"/>
      <c r="AD69" s="424"/>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0" t="s">
        <v>380</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29"/>
      <c r="B4" s="1030"/>
      <c r="C4" s="1030"/>
      <c r="D4" s="1030"/>
      <c r="E4" s="1030"/>
      <c r="F4" s="1031"/>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29"/>
      <c r="B5" s="1030"/>
      <c r="C5" s="1030"/>
      <c r="D5" s="1030"/>
      <c r="E5" s="1030"/>
      <c r="F5" s="1031"/>
      <c r="G5" s="351"/>
      <c r="H5" s="352"/>
      <c r="I5" s="352"/>
      <c r="J5" s="352"/>
      <c r="K5" s="353"/>
      <c r="L5" s="403"/>
      <c r="M5" s="404"/>
      <c r="N5" s="404"/>
      <c r="O5" s="404"/>
      <c r="P5" s="404"/>
      <c r="Q5" s="404"/>
      <c r="R5" s="404"/>
      <c r="S5" s="404"/>
      <c r="T5" s="404"/>
      <c r="U5" s="404"/>
      <c r="V5" s="404"/>
      <c r="W5" s="404"/>
      <c r="X5" s="405"/>
      <c r="Y5" s="400"/>
      <c r="Z5" s="401"/>
      <c r="AA5" s="401"/>
      <c r="AB5" s="407"/>
      <c r="AC5" s="351"/>
      <c r="AD5" s="352"/>
      <c r="AE5" s="352"/>
      <c r="AF5" s="352"/>
      <c r="AG5" s="353"/>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29"/>
      <c r="B6" s="1030"/>
      <c r="C6" s="1030"/>
      <c r="D6" s="1030"/>
      <c r="E6" s="1030"/>
      <c r="F6" s="1031"/>
      <c r="G6" s="351"/>
      <c r="H6" s="352"/>
      <c r="I6" s="352"/>
      <c r="J6" s="352"/>
      <c r="K6" s="353"/>
      <c r="L6" s="403"/>
      <c r="M6" s="404"/>
      <c r="N6" s="404"/>
      <c r="O6" s="404"/>
      <c r="P6" s="404"/>
      <c r="Q6" s="404"/>
      <c r="R6" s="404"/>
      <c r="S6" s="404"/>
      <c r="T6" s="404"/>
      <c r="U6" s="404"/>
      <c r="V6" s="404"/>
      <c r="W6" s="404"/>
      <c r="X6" s="405"/>
      <c r="Y6" s="400"/>
      <c r="Z6" s="401"/>
      <c r="AA6" s="401"/>
      <c r="AB6" s="407"/>
      <c r="AC6" s="351"/>
      <c r="AD6" s="352"/>
      <c r="AE6" s="352"/>
      <c r="AF6" s="352"/>
      <c r="AG6" s="353"/>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29"/>
      <c r="B7" s="1030"/>
      <c r="C7" s="1030"/>
      <c r="D7" s="1030"/>
      <c r="E7" s="1030"/>
      <c r="F7" s="1031"/>
      <c r="G7" s="351"/>
      <c r="H7" s="352"/>
      <c r="I7" s="352"/>
      <c r="J7" s="352"/>
      <c r="K7" s="353"/>
      <c r="L7" s="403"/>
      <c r="M7" s="404"/>
      <c r="N7" s="404"/>
      <c r="O7" s="404"/>
      <c r="P7" s="404"/>
      <c r="Q7" s="404"/>
      <c r="R7" s="404"/>
      <c r="S7" s="404"/>
      <c r="T7" s="404"/>
      <c r="U7" s="404"/>
      <c r="V7" s="404"/>
      <c r="W7" s="404"/>
      <c r="X7" s="405"/>
      <c r="Y7" s="400"/>
      <c r="Z7" s="401"/>
      <c r="AA7" s="401"/>
      <c r="AB7" s="407"/>
      <c r="AC7" s="351"/>
      <c r="AD7" s="352"/>
      <c r="AE7" s="352"/>
      <c r="AF7" s="352"/>
      <c r="AG7" s="353"/>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29"/>
      <c r="B8" s="1030"/>
      <c r="C8" s="1030"/>
      <c r="D8" s="1030"/>
      <c r="E8" s="1030"/>
      <c r="F8" s="1031"/>
      <c r="G8" s="351"/>
      <c r="H8" s="352"/>
      <c r="I8" s="352"/>
      <c r="J8" s="352"/>
      <c r="K8" s="353"/>
      <c r="L8" s="403"/>
      <c r="M8" s="404"/>
      <c r="N8" s="404"/>
      <c r="O8" s="404"/>
      <c r="P8" s="404"/>
      <c r="Q8" s="404"/>
      <c r="R8" s="404"/>
      <c r="S8" s="404"/>
      <c r="T8" s="404"/>
      <c r="U8" s="404"/>
      <c r="V8" s="404"/>
      <c r="W8" s="404"/>
      <c r="X8" s="405"/>
      <c r="Y8" s="400"/>
      <c r="Z8" s="401"/>
      <c r="AA8" s="401"/>
      <c r="AB8" s="407"/>
      <c r="AC8" s="351"/>
      <c r="AD8" s="352"/>
      <c r="AE8" s="352"/>
      <c r="AF8" s="352"/>
      <c r="AG8" s="353"/>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29"/>
      <c r="B9" s="1030"/>
      <c r="C9" s="1030"/>
      <c r="D9" s="1030"/>
      <c r="E9" s="1030"/>
      <c r="F9" s="1031"/>
      <c r="G9" s="351"/>
      <c r="H9" s="352"/>
      <c r="I9" s="352"/>
      <c r="J9" s="352"/>
      <c r="K9" s="353"/>
      <c r="L9" s="403"/>
      <c r="M9" s="404"/>
      <c r="N9" s="404"/>
      <c r="O9" s="404"/>
      <c r="P9" s="404"/>
      <c r="Q9" s="404"/>
      <c r="R9" s="404"/>
      <c r="S9" s="404"/>
      <c r="T9" s="404"/>
      <c r="U9" s="404"/>
      <c r="V9" s="404"/>
      <c r="W9" s="404"/>
      <c r="X9" s="405"/>
      <c r="Y9" s="400"/>
      <c r="Z9" s="401"/>
      <c r="AA9" s="401"/>
      <c r="AB9" s="407"/>
      <c r="AC9" s="351"/>
      <c r="AD9" s="352"/>
      <c r="AE9" s="352"/>
      <c r="AF9" s="352"/>
      <c r="AG9" s="353"/>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29"/>
      <c r="B10" s="1030"/>
      <c r="C10" s="1030"/>
      <c r="D10" s="1030"/>
      <c r="E10" s="1030"/>
      <c r="F10" s="1031"/>
      <c r="G10" s="351"/>
      <c r="H10" s="352"/>
      <c r="I10" s="352"/>
      <c r="J10" s="352"/>
      <c r="K10" s="353"/>
      <c r="L10" s="403"/>
      <c r="M10" s="404"/>
      <c r="N10" s="404"/>
      <c r="O10" s="404"/>
      <c r="P10" s="404"/>
      <c r="Q10" s="404"/>
      <c r="R10" s="404"/>
      <c r="S10" s="404"/>
      <c r="T10" s="404"/>
      <c r="U10" s="404"/>
      <c r="V10" s="404"/>
      <c r="W10" s="404"/>
      <c r="X10" s="405"/>
      <c r="Y10" s="400"/>
      <c r="Z10" s="401"/>
      <c r="AA10" s="401"/>
      <c r="AB10" s="407"/>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29"/>
      <c r="B11" s="1030"/>
      <c r="C11" s="1030"/>
      <c r="D11" s="1030"/>
      <c r="E11" s="1030"/>
      <c r="F11" s="1031"/>
      <c r="G11" s="351"/>
      <c r="H11" s="352"/>
      <c r="I11" s="352"/>
      <c r="J11" s="352"/>
      <c r="K11" s="353"/>
      <c r="L11" s="403"/>
      <c r="M11" s="404"/>
      <c r="N11" s="404"/>
      <c r="O11" s="404"/>
      <c r="P11" s="404"/>
      <c r="Q11" s="404"/>
      <c r="R11" s="404"/>
      <c r="S11" s="404"/>
      <c r="T11" s="404"/>
      <c r="U11" s="404"/>
      <c r="V11" s="404"/>
      <c r="W11" s="404"/>
      <c r="X11" s="405"/>
      <c r="Y11" s="400"/>
      <c r="Z11" s="401"/>
      <c r="AA11" s="401"/>
      <c r="AB11" s="407"/>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29"/>
      <c r="B12" s="1030"/>
      <c r="C12" s="1030"/>
      <c r="D12" s="1030"/>
      <c r="E12" s="1030"/>
      <c r="F12" s="1031"/>
      <c r="G12" s="351"/>
      <c r="H12" s="352"/>
      <c r="I12" s="352"/>
      <c r="J12" s="352"/>
      <c r="K12" s="353"/>
      <c r="L12" s="403"/>
      <c r="M12" s="404"/>
      <c r="N12" s="404"/>
      <c r="O12" s="404"/>
      <c r="P12" s="404"/>
      <c r="Q12" s="404"/>
      <c r="R12" s="404"/>
      <c r="S12" s="404"/>
      <c r="T12" s="404"/>
      <c r="U12" s="404"/>
      <c r="V12" s="404"/>
      <c r="W12" s="404"/>
      <c r="X12" s="405"/>
      <c r="Y12" s="400"/>
      <c r="Z12" s="401"/>
      <c r="AA12" s="401"/>
      <c r="AB12" s="407"/>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29"/>
      <c r="B13" s="1030"/>
      <c r="C13" s="1030"/>
      <c r="D13" s="1030"/>
      <c r="E13" s="1030"/>
      <c r="F13" s="1031"/>
      <c r="G13" s="351"/>
      <c r="H13" s="352"/>
      <c r="I13" s="352"/>
      <c r="J13" s="352"/>
      <c r="K13" s="353"/>
      <c r="L13" s="403"/>
      <c r="M13" s="404"/>
      <c r="N13" s="404"/>
      <c r="O13" s="404"/>
      <c r="P13" s="404"/>
      <c r="Q13" s="404"/>
      <c r="R13" s="404"/>
      <c r="S13" s="404"/>
      <c r="T13" s="404"/>
      <c r="U13" s="404"/>
      <c r="V13" s="404"/>
      <c r="W13" s="404"/>
      <c r="X13" s="405"/>
      <c r="Y13" s="400"/>
      <c r="Z13" s="401"/>
      <c r="AA13" s="401"/>
      <c r="AB13" s="407"/>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29"/>
      <c r="B14" s="1030"/>
      <c r="C14" s="1030"/>
      <c r="D14" s="1030"/>
      <c r="E14" s="1030"/>
      <c r="F14" s="103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29"/>
      <c r="B15" s="1030"/>
      <c r="C15" s="1030"/>
      <c r="D15" s="1030"/>
      <c r="E15" s="1030"/>
      <c r="F15" s="1031"/>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29"/>
      <c r="B16" s="1030"/>
      <c r="C16" s="1030"/>
      <c r="D16" s="1030"/>
      <c r="E16" s="1030"/>
      <c r="F16" s="1031"/>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29"/>
      <c r="B17" s="1030"/>
      <c r="C17" s="1030"/>
      <c r="D17" s="1030"/>
      <c r="E17" s="1030"/>
      <c r="F17" s="1031"/>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29"/>
      <c r="B18" s="1030"/>
      <c r="C18" s="1030"/>
      <c r="D18" s="1030"/>
      <c r="E18" s="1030"/>
      <c r="F18" s="1031"/>
      <c r="G18" s="351"/>
      <c r="H18" s="352"/>
      <c r="I18" s="352"/>
      <c r="J18" s="352"/>
      <c r="K18" s="353"/>
      <c r="L18" s="403"/>
      <c r="M18" s="404"/>
      <c r="N18" s="404"/>
      <c r="O18" s="404"/>
      <c r="P18" s="404"/>
      <c r="Q18" s="404"/>
      <c r="R18" s="404"/>
      <c r="S18" s="404"/>
      <c r="T18" s="404"/>
      <c r="U18" s="404"/>
      <c r="V18" s="404"/>
      <c r="W18" s="404"/>
      <c r="X18" s="405"/>
      <c r="Y18" s="400"/>
      <c r="Z18" s="401"/>
      <c r="AA18" s="401"/>
      <c r="AB18" s="407"/>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29"/>
      <c r="B19" s="1030"/>
      <c r="C19" s="1030"/>
      <c r="D19" s="1030"/>
      <c r="E19" s="1030"/>
      <c r="F19" s="1031"/>
      <c r="G19" s="351"/>
      <c r="H19" s="352"/>
      <c r="I19" s="352"/>
      <c r="J19" s="352"/>
      <c r="K19" s="353"/>
      <c r="L19" s="403"/>
      <c r="M19" s="404"/>
      <c r="N19" s="404"/>
      <c r="O19" s="404"/>
      <c r="P19" s="404"/>
      <c r="Q19" s="404"/>
      <c r="R19" s="404"/>
      <c r="S19" s="404"/>
      <c r="T19" s="404"/>
      <c r="U19" s="404"/>
      <c r="V19" s="404"/>
      <c r="W19" s="404"/>
      <c r="X19" s="405"/>
      <c r="Y19" s="400"/>
      <c r="Z19" s="401"/>
      <c r="AA19" s="401"/>
      <c r="AB19" s="407"/>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29"/>
      <c r="B20" s="1030"/>
      <c r="C20" s="1030"/>
      <c r="D20" s="1030"/>
      <c r="E20" s="1030"/>
      <c r="F20" s="1031"/>
      <c r="G20" s="351"/>
      <c r="H20" s="352"/>
      <c r="I20" s="352"/>
      <c r="J20" s="352"/>
      <c r="K20" s="353"/>
      <c r="L20" s="403"/>
      <c r="M20" s="404"/>
      <c r="N20" s="404"/>
      <c r="O20" s="404"/>
      <c r="P20" s="404"/>
      <c r="Q20" s="404"/>
      <c r="R20" s="404"/>
      <c r="S20" s="404"/>
      <c r="T20" s="404"/>
      <c r="U20" s="404"/>
      <c r="V20" s="404"/>
      <c r="W20" s="404"/>
      <c r="X20" s="405"/>
      <c r="Y20" s="400"/>
      <c r="Z20" s="401"/>
      <c r="AA20" s="401"/>
      <c r="AB20" s="407"/>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29"/>
      <c r="B21" s="1030"/>
      <c r="C21" s="1030"/>
      <c r="D21" s="1030"/>
      <c r="E21" s="1030"/>
      <c r="F21" s="1031"/>
      <c r="G21" s="351"/>
      <c r="H21" s="352"/>
      <c r="I21" s="352"/>
      <c r="J21" s="352"/>
      <c r="K21" s="353"/>
      <c r="L21" s="403"/>
      <c r="M21" s="404"/>
      <c r="N21" s="404"/>
      <c r="O21" s="404"/>
      <c r="P21" s="404"/>
      <c r="Q21" s="404"/>
      <c r="R21" s="404"/>
      <c r="S21" s="404"/>
      <c r="T21" s="404"/>
      <c r="U21" s="404"/>
      <c r="V21" s="404"/>
      <c r="W21" s="404"/>
      <c r="X21" s="405"/>
      <c r="Y21" s="400"/>
      <c r="Z21" s="401"/>
      <c r="AA21" s="401"/>
      <c r="AB21" s="407"/>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29"/>
      <c r="B22" s="1030"/>
      <c r="C22" s="1030"/>
      <c r="D22" s="1030"/>
      <c r="E22" s="1030"/>
      <c r="F22" s="1031"/>
      <c r="G22" s="351"/>
      <c r="H22" s="352"/>
      <c r="I22" s="352"/>
      <c r="J22" s="352"/>
      <c r="K22" s="353"/>
      <c r="L22" s="403"/>
      <c r="M22" s="404"/>
      <c r="N22" s="404"/>
      <c r="O22" s="404"/>
      <c r="P22" s="404"/>
      <c r="Q22" s="404"/>
      <c r="R22" s="404"/>
      <c r="S22" s="404"/>
      <c r="T22" s="404"/>
      <c r="U22" s="404"/>
      <c r="V22" s="404"/>
      <c r="W22" s="404"/>
      <c r="X22" s="405"/>
      <c r="Y22" s="400"/>
      <c r="Z22" s="401"/>
      <c r="AA22" s="401"/>
      <c r="AB22" s="407"/>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29"/>
      <c r="B23" s="1030"/>
      <c r="C23" s="1030"/>
      <c r="D23" s="1030"/>
      <c r="E23" s="1030"/>
      <c r="F23" s="1031"/>
      <c r="G23" s="351"/>
      <c r="H23" s="352"/>
      <c r="I23" s="352"/>
      <c r="J23" s="352"/>
      <c r="K23" s="353"/>
      <c r="L23" s="403"/>
      <c r="M23" s="404"/>
      <c r="N23" s="404"/>
      <c r="O23" s="404"/>
      <c r="P23" s="404"/>
      <c r="Q23" s="404"/>
      <c r="R23" s="404"/>
      <c r="S23" s="404"/>
      <c r="T23" s="404"/>
      <c r="U23" s="404"/>
      <c r="V23" s="404"/>
      <c r="W23" s="404"/>
      <c r="X23" s="405"/>
      <c r="Y23" s="400"/>
      <c r="Z23" s="401"/>
      <c r="AA23" s="401"/>
      <c r="AB23" s="407"/>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29"/>
      <c r="B24" s="1030"/>
      <c r="C24" s="1030"/>
      <c r="D24" s="1030"/>
      <c r="E24" s="1030"/>
      <c r="F24" s="1031"/>
      <c r="G24" s="351"/>
      <c r="H24" s="352"/>
      <c r="I24" s="352"/>
      <c r="J24" s="352"/>
      <c r="K24" s="353"/>
      <c r="L24" s="403"/>
      <c r="M24" s="404"/>
      <c r="N24" s="404"/>
      <c r="O24" s="404"/>
      <c r="P24" s="404"/>
      <c r="Q24" s="404"/>
      <c r="R24" s="404"/>
      <c r="S24" s="404"/>
      <c r="T24" s="404"/>
      <c r="U24" s="404"/>
      <c r="V24" s="404"/>
      <c r="W24" s="404"/>
      <c r="X24" s="405"/>
      <c r="Y24" s="400"/>
      <c r="Z24" s="401"/>
      <c r="AA24" s="401"/>
      <c r="AB24" s="407"/>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29"/>
      <c r="B25" s="1030"/>
      <c r="C25" s="1030"/>
      <c r="D25" s="1030"/>
      <c r="E25" s="1030"/>
      <c r="F25" s="1031"/>
      <c r="G25" s="351"/>
      <c r="H25" s="352"/>
      <c r="I25" s="352"/>
      <c r="J25" s="352"/>
      <c r="K25" s="353"/>
      <c r="L25" s="403"/>
      <c r="M25" s="404"/>
      <c r="N25" s="404"/>
      <c r="O25" s="404"/>
      <c r="P25" s="404"/>
      <c r="Q25" s="404"/>
      <c r="R25" s="404"/>
      <c r="S25" s="404"/>
      <c r="T25" s="404"/>
      <c r="U25" s="404"/>
      <c r="V25" s="404"/>
      <c r="W25" s="404"/>
      <c r="X25" s="405"/>
      <c r="Y25" s="400"/>
      <c r="Z25" s="401"/>
      <c r="AA25" s="401"/>
      <c r="AB25" s="407"/>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29"/>
      <c r="B26" s="1030"/>
      <c r="C26" s="1030"/>
      <c r="D26" s="1030"/>
      <c r="E26" s="1030"/>
      <c r="F26" s="1031"/>
      <c r="G26" s="351"/>
      <c r="H26" s="352"/>
      <c r="I26" s="352"/>
      <c r="J26" s="352"/>
      <c r="K26" s="353"/>
      <c r="L26" s="403"/>
      <c r="M26" s="404"/>
      <c r="N26" s="404"/>
      <c r="O26" s="404"/>
      <c r="P26" s="404"/>
      <c r="Q26" s="404"/>
      <c r="R26" s="404"/>
      <c r="S26" s="404"/>
      <c r="T26" s="404"/>
      <c r="U26" s="404"/>
      <c r="V26" s="404"/>
      <c r="W26" s="404"/>
      <c r="X26" s="405"/>
      <c r="Y26" s="400"/>
      <c r="Z26" s="401"/>
      <c r="AA26" s="401"/>
      <c r="AB26" s="407"/>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29"/>
      <c r="B27" s="1030"/>
      <c r="C27" s="1030"/>
      <c r="D27" s="1030"/>
      <c r="E27" s="1030"/>
      <c r="F27" s="103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29"/>
      <c r="B28" s="1030"/>
      <c r="C28" s="1030"/>
      <c r="D28" s="1030"/>
      <c r="E28" s="1030"/>
      <c r="F28" s="1031"/>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29"/>
      <c r="B29" s="1030"/>
      <c r="C29" s="1030"/>
      <c r="D29" s="1030"/>
      <c r="E29" s="1030"/>
      <c r="F29" s="1031"/>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29"/>
      <c r="B30" s="1030"/>
      <c r="C30" s="1030"/>
      <c r="D30" s="1030"/>
      <c r="E30" s="1030"/>
      <c r="F30" s="1031"/>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29"/>
      <c r="B31" s="1030"/>
      <c r="C31" s="1030"/>
      <c r="D31" s="1030"/>
      <c r="E31" s="1030"/>
      <c r="F31" s="1031"/>
      <c r="G31" s="351"/>
      <c r="H31" s="352"/>
      <c r="I31" s="352"/>
      <c r="J31" s="352"/>
      <c r="K31" s="353"/>
      <c r="L31" s="403"/>
      <c r="M31" s="404"/>
      <c r="N31" s="404"/>
      <c r="O31" s="404"/>
      <c r="P31" s="404"/>
      <c r="Q31" s="404"/>
      <c r="R31" s="404"/>
      <c r="S31" s="404"/>
      <c r="T31" s="404"/>
      <c r="U31" s="404"/>
      <c r="V31" s="404"/>
      <c r="W31" s="404"/>
      <c r="X31" s="405"/>
      <c r="Y31" s="400"/>
      <c r="Z31" s="401"/>
      <c r="AA31" s="401"/>
      <c r="AB31" s="407"/>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29"/>
      <c r="B32" s="1030"/>
      <c r="C32" s="1030"/>
      <c r="D32" s="1030"/>
      <c r="E32" s="1030"/>
      <c r="F32" s="1031"/>
      <c r="G32" s="351"/>
      <c r="H32" s="352"/>
      <c r="I32" s="352"/>
      <c r="J32" s="352"/>
      <c r="K32" s="353"/>
      <c r="L32" s="403"/>
      <c r="M32" s="404"/>
      <c r="N32" s="404"/>
      <c r="O32" s="404"/>
      <c r="P32" s="404"/>
      <c r="Q32" s="404"/>
      <c r="R32" s="404"/>
      <c r="S32" s="404"/>
      <c r="T32" s="404"/>
      <c r="U32" s="404"/>
      <c r="V32" s="404"/>
      <c r="W32" s="404"/>
      <c r="X32" s="405"/>
      <c r="Y32" s="400"/>
      <c r="Z32" s="401"/>
      <c r="AA32" s="401"/>
      <c r="AB32" s="407"/>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29"/>
      <c r="B33" s="1030"/>
      <c r="C33" s="1030"/>
      <c r="D33" s="1030"/>
      <c r="E33" s="1030"/>
      <c r="F33" s="1031"/>
      <c r="G33" s="351"/>
      <c r="H33" s="352"/>
      <c r="I33" s="352"/>
      <c r="J33" s="352"/>
      <c r="K33" s="353"/>
      <c r="L33" s="403"/>
      <c r="M33" s="404"/>
      <c r="N33" s="404"/>
      <c r="O33" s="404"/>
      <c r="P33" s="404"/>
      <c r="Q33" s="404"/>
      <c r="R33" s="404"/>
      <c r="S33" s="404"/>
      <c r="T33" s="404"/>
      <c r="U33" s="404"/>
      <c r="V33" s="404"/>
      <c r="W33" s="404"/>
      <c r="X33" s="405"/>
      <c r="Y33" s="400"/>
      <c r="Z33" s="401"/>
      <c r="AA33" s="401"/>
      <c r="AB33" s="407"/>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29"/>
      <c r="B34" s="1030"/>
      <c r="C34" s="1030"/>
      <c r="D34" s="1030"/>
      <c r="E34" s="1030"/>
      <c r="F34" s="1031"/>
      <c r="G34" s="351"/>
      <c r="H34" s="352"/>
      <c r="I34" s="352"/>
      <c r="J34" s="352"/>
      <c r="K34" s="353"/>
      <c r="L34" s="403"/>
      <c r="M34" s="404"/>
      <c r="N34" s="404"/>
      <c r="O34" s="404"/>
      <c r="P34" s="404"/>
      <c r="Q34" s="404"/>
      <c r="R34" s="404"/>
      <c r="S34" s="404"/>
      <c r="T34" s="404"/>
      <c r="U34" s="404"/>
      <c r="V34" s="404"/>
      <c r="W34" s="404"/>
      <c r="X34" s="405"/>
      <c r="Y34" s="400"/>
      <c r="Z34" s="401"/>
      <c r="AA34" s="401"/>
      <c r="AB34" s="407"/>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29"/>
      <c r="B35" s="1030"/>
      <c r="C35" s="1030"/>
      <c r="D35" s="1030"/>
      <c r="E35" s="1030"/>
      <c r="F35" s="1031"/>
      <c r="G35" s="351"/>
      <c r="H35" s="352"/>
      <c r="I35" s="352"/>
      <c r="J35" s="352"/>
      <c r="K35" s="353"/>
      <c r="L35" s="403"/>
      <c r="M35" s="404"/>
      <c r="N35" s="404"/>
      <c r="O35" s="404"/>
      <c r="P35" s="404"/>
      <c r="Q35" s="404"/>
      <c r="R35" s="404"/>
      <c r="S35" s="404"/>
      <c r="T35" s="404"/>
      <c r="U35" s="404"/>
      <c r="V35" s="404"/>
      <c r="W35" s="404"/>
      <c r="X35" s="405"/>
      <c r="Y35" s="400"/>
      <c r="Z35" s="401"/>
      <c r="AA35" s="401"/>
      <c r="AB35" s="407"/>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29"/>
      <c r="B36" s="1030"/>
      <c r="C36" s="1030"/>
      <c r="D36" s="1030"/>
      <c r="E36" s="1030"/>
      <c r="F36" s="1031"/>
      <c r="G36" s="351"/>
      <c r="H36" s="352"/>
      <c r="I36" s="352"/>
      <c r="J36" s="352"/>
      <c r="K36" s="353"/>
      <c r="L36" s="403"/>
      <c r="M36" s="404"/>
      <c r="N36" s="404"/>
      <c r="O36" s="404"/>
      <c r="P36" s="404"/>
      <c r="Q36" s="404"/>
      <c r="R36" s="404"/>
      <c r="S36" s="404"/>
      <c r="T36" s="404"/>
      <c r="U36" s="404"/>
      <c r="V36" s="404"/>
      <c r="W36" s="404"/>
      <c r="X36" s="405"/>
      <c r="Y36" s="400"/>
      <c r="Z36" s="401"/>
      <c r="AA36" s="401"/>
      <c r="AB36" s="407"/>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29"/>
      <c r="B37" s="1030"/>
      <c r="C37" s="1030"/>
      <c r="D37" s="1030"/>
      <c r="E37" s="1030"/>
      <c r="F37" s="1031"/>
      <c r="G37" s="351"/>
      <c r="H37" s="352"/>
      <c r="I37" s="352"/>
      <c r="J37" s="352"/>
      <c r="K37" s="353"/>
      <c r="L37" s="403"/>
      <c r="M37" s="404"/>
      <c r="N37" s="404"/>
      <c r="O37" s="404"/>
      <c r="P37" s="404"/>
      <c r="Q37" s="404"/>
      <c r="R37" s="404"/>
      <c r="S37" s="404"/>
      <c r="T37" s="404"/>
      <c r="U37" s="404"/>
      <c r="V37" s="404"/>
      <c r="W37" s="404"/>
      <c r="X37" s="405"/>
      <c r="Y37" s="400"/>
      <c r="Z37" s="401"/>
      <c r="AA37" s="401"/>
      <c r="AB37" s="407"/>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29"/>
      <c r="B38" s="1030"/>
      <c r="C38" s="1030"/>
      <c r="D38" s="1030"/>
      <c r="E38" s="1030"/>
      <c r="F38" s="1031"/>
      <c r="G38" s="351"/>
      <c r="H38" s="352"/>
      <c r="I38" s="352"/>
      <c r="J38" s="352"/>
      <c r="K38" s="353"/>
      <c r="L38" s="403"/>
      <c r="M38" s="404"/>
      <c r="N38" s="404"/>
      <c r="O38" s="404"/>
      <c r="P38" s="404"/>
      <c r="Q38" s="404"/>
      <c r="R38" s="404"/>
      <c r="S38" s="404"/>
      <c r="T38" s="404"/>
      <c r="U38" s="404"/>
      <c r="V38" s="404"/>
      <c r="W38" s="404"/>
      <c r="X38" s="405"/>
      <c r="Y38" s="400"/>
      <c r="Z38" s="401"/>
      <c r="AA38" s="401"/>
      <c r="AB38" s="407"/>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29"/>
      <c r="B39" s="1030"/>
      <c r="C39" s="1030"/>
      <c r="D39" s="1030"/>
      <c r="E39" s="1030"/>
      <c r="F39" s="1031"/>
      <c r="G39" s="351"/>
      <c r="H39" s="352"/>
      <c r="I39" s="352"/>
      <c r="J39" s="352"/>
      <c r="K39" s="353"/>
      <c r="L39" s="403"/>
      <c r="M39" s="404"/>
      <c r="N39" s="404"/>
      <c r="O39" s="404"/>
      <c r="P39" s="404"/>
      <c r="Q39" s="404"/>
      <c r="R39" s="404"/>
      <c r="S39" s="404"/>
      <c r="T39" s="404"/>
      <c r="U39" s="404"/>
      <c r="V39" s="404"/>
      <c r="W39" s="404"/>
      <c r="X39" s="405"/>
      <c r="Y39" s="400"/>
      <c r="Z39" s="401"/>
      <c r="AA39" s="401"/>
      <c r="AB39" s="407"/>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29"/>
      <c r="B40" s="1030"/>
      <c r="C40" s="1030"/>
      <c r="D40" s="1030"/>
      <c r="E40" s="1030"/>
      <c r="F40" s="103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29"/>
      <c r="B41" s="1030"/>
      <c r="C41" s="1030"/>
      <c r="D41" s="1030"/>
      <c r="E41" s="1030"/>
      <c r="F41" s="1031"/>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29"/>
      <c r="B42" s="1030"/>
      <c r="C42" s="1030"/>
      <c r="D42" s="1030"/>
      <c r="E42" s="1030"/>
      <c r="F42" s="1031"/>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29"/>
      <c r="B43" s="1030"/>
      <c r="C43" s="1030"/>
      <c r="D43" s="1030"/>
      <c r="E43" s="1030"/>
      <c r="F43" s="1031"/>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29"/>
      <c r="B44" s="1030"/>
      <c r="C44" s="1030"/>
      <c r="D44" s="1030"/>
      <c r="E44" s="1030"/>
      <c r="F44" s="1031"/>
      <c r="G44" s="351"/>
      <c r="H44" s="352"/>
      <c r="I44" s="352"/>
      <c r="J44" s="352"/>
      <c r="K44" s="353"/>
      <c r="L44" s="403"/>
      <c r="M44" s="404"/>
      <c r="N44" s="404"/>
      <c r="O44" s="404"/>
      <c r="P44" s="404"/>
      <c r="Q44" s="404"/>
      <c r="R44" s="404"/>
      <c r="S44" s="404"/>
      <c r="T44" s="404"/>
      <c r="U44" s="404"/>
      <c r="V44" s="404"/>
      <c r="W44" s="404"/>
      <c r="X44" s="405"/>
      <c r="Y44" s="400"/>
      <c r="Z44" s="401"/>
      <c r="AA44" s="401"/>
      <c r="AB44" s="407"/>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29"/>
      <c r="B45" s="1030"/>
      <c r="C45" s="1030"/>
      <c r="D45" s="1030"/>
      <c r="E45" s="1030"/>
      <c r="F45" s="1031"/>
      <c r="G45" s="351"/>
      <c r="H45" s="352"/>
      <c r="I45" s="352"/>
      <c r="J45" s="352"/>
      <c r="K45" s="353"/>
      <c r="L45" s="403"/>
      <c r="M45" s="404"/>
      <c r="N45" s="404"/>
      <c r="O45" s="404"/>
      <c r="P45" s="404"/>
      <c r="Q45" s="404"/>
      <c r="R45" s="404"/>
      <c r="S45" s="404"/>
      <c r="T45" s="404"/>
      <c r="U45" s="404"/>
      <c r="V45" s="404"/>
      <c r="W45" s="404"/>
      <c r="X45" s="405"/>
      <c r="Y45" s="400"/>
      <c r="Z45" s="401"/>
      <c r="AA45" s="401"/>
      <c r="AB45" s="407"/>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29"/>
      <c r="B46" s="1030"/>
      <c r="C46" s="1030"/>
      <c r="D46" s="1030"/>
      <c r="E46" s="1030"/>
      <c r="F46" s="1031"/>
      <c r="G46" s="351"/>
      <c r="H46" s="352"/>
      <c r="I46" s="352"/>
      <c r="J46" s="352"/>
      <c r="K46" s="353"/>
      <c r="L46" s="403"/>
      <c r="M46" s="404"/>
      <c r="N46" s="404"/>
      <c r="O46" s="404"/>
      <c r="P46" s="404"/>
      <c r="Q46" s="404"/>
      <c r="R46" s="404"/>
      <c r="S46" s="404"/>
      <c r="T46" s="404"/>
      <c r="U46" s="404"/>
      <c r="V46" s="404"/>
      <c r="W46" s="404"/>
      <c r="X46" s="405"/>
      <c r="Y46" s="400"/>
      <c r="Z46" s="401"/>
      <c r="AA46" s="401"/>
      <c r="AB46" s="407"/>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29"/>
      <c r="B47" s="1030"/>
      <c r="C47" s="1030"/>
      <c r="D47" s="1030"/>
      <c r="E47" s="1030"/>
      <c r="F47" s="1031"/>
      <c r="G47" s="351"/>
      <c r="H47" s="352"/>
      <c r="I47" s="352"/>
      <c r="J47" s="352"/>
      <c r="K47" s="353"/>
      <c r="L47" s="403"/>
      <c r="M47" s="404"/>
      <c r="N47" s="404"/>
      <c r="O47" s="404"/>
      <c r="P47" s="404"/>
      <c r="Q47" s="404"/>
      <c r="R47" s="404"/>
      <c r="S47" s="404"/>
      <c r="T47" s="404"/>
      <c r="U47" s="404"/>
      <c r="V47" s="404"/>
      <c r="W47" s="404"/>
      <c r="X47" s="405"/>
      <c r="Y47" s="400"/>
      <c r="Z47" s="401"/>
      <c r="AA47" s="401"/>
      <c r="AB47" s="407"/>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29"/>
      <c r="B48" s="1030"/>
      <c r="C48" s="1030"/>
      <c r="D48" s="1030"/>
      <c r="E48" s="1030"/>
      <c r="F48" s="1031"/>
      <c r="G48" s="351"/>
      <c r="H48" s="352"/>
      <c r="I48" s="352"/>
      <c r="J48" s="352"/>
      <c r="K48" s="353"/>
      <c r="L48" s="403"/>
      <c r="M48" s="404"/>
      <c r="N48" s="404"/>
      <c r="O48" s="404"/>
      <c r="P48" s="404"/>
      <c r="Q48" s="404"/>
      <c r="R48" s="404"/>
      <c r="S48" s="404"/>
      <c r="T48" s="404"/>
      <c r="U48" s="404"/>
      <c r="V48" s="404"/>
      <c r="W48" s="404"/>
      <c r="X48" s="405"/>
      <c r="Y48" s="400"/>
      <c r="Z48" s="401"/>
      <c r="AA48" s="401"/>
      <c r="AB48" s="407"/>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29"/>
      <c r="B49" s="1030"/>
      <c r="C49" s="1030"/>
      <c r="D49" s="1030"/>
      <c r="E49" s="1030"/>
      <c r="F49" s="1031"/>
      <c r="G49" s="351"/>
      <c r="H49" s="352"/>
      <c r="I49" s="352"/>
      <c r="J49" s="352"/>
      <c r="K49" s="353"/>
      <c r="L49" s="403"/>
      <c r="M49" s="404"/>
      <c r="N49" s="404"/>
      <c r="O49" s="404"/>
      <c r="P49" s="404"/>
      <c r="Q49" s="404"/>
      <c r="R49" s="404"/>
      <c r="S49" s="404"/>
      <c r="T49" s="404"/>
      <c r="U49" s="404"/>
      <c r="V49" s="404"/>
      <c r="W49" s="404"/>
      <c r="X49" s="405"/>
      <c r="Y49" s="400"/>
      <c r="Z49" s="401"/>
      <c r="AA49" s="401"/>
      <c r="AB49" s="407"/>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29"/>
      <c r="B50" s="1030"/>
      <c r="C50" s="1030"/>
      <c r="D50" s="1030"/>
      <c r="E50" s="1030"/>
      <c r="F50" s="1031"/>
      <c r="G50" s="351"/>
      <c r="H50" s="352"/>
      <c r="I50" s="352"/>
      <c r="J50" s="352"/>
      <c r="K50" s="353"/>
      <c r="L50" s="403"/>
      <c r="M50" s="404"/>
      <c r="N50" s="404"/>
      <c r="O50" s="404"/>
      <c r="P50" s="404"/>
      <c r="Q50" s="404"/>
      <c r="R50" s="404"/>
      <c r="S50" s="404"/>
      <c r="T50" s="404"/>
      <c r="U50" s="404"/>
      <c r="V50" s="404"/>
      <c r="W50" s="404"/>
      <c r="X50" s="405"/>
      <c r="Y50" s="400"/>
      <c r="Z50" s="401"/>
      <c r="AA50" s="401"/>
      <c r="AB50" s="407"/>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29"/>
      <c r="B51" s="1030"/>
      <c r="C51" s="1030"/>
      <c r="D51" s="1030"/>
      <c r="E51" s="1030"/>
      <c r="F51" s="1031"/>
      <c r="G51" s="351"/>
      <c r="H51" s="352"/>
      <c r="I51" s="352"/>
      <c r="J51" s="352"/>
      <c r="K51" s="353"/>
      <c r="L51" s="403"/>
      <c r="M51" s="404"/>
      <c r="N51" s="404"/>
      <c r="O51" s="404"/>
      <c r="P51" s="404"/>
      <c r="Q51" s="404"/>
      <c r="R51" s="404"/>
      <c r="S51" s="404"/>
      <c r="T51" s="404"/>
      <c r="U51" s="404"/>
      <c r="V51" s="404"/>
      <c r="W51" s="404"/>
      <c r="X51" s="405"/>
      <c r="Y51" s="400"/>
      <c r="Z51" s="401"/>
      <c r="AA51" s="401"/>
      <c r="AB51" s="407"/>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29"/>
      <c r="B52" s="1030"/>
      <c r="C52" s="1030"/>
      <c r="D52" s="1030"/>
      <c r="E52" s="1030"/>
      <c r="F52" s="1031"/>
      <c r="G52" s="351"/>
      <c r="H52" s="352"/>
      <c r="I52" s="352"/>
      <c r="J52" s="352"/>
      <c r="K52" s="353"/>
      <c r="L52" s="403"/>
      <c r="M52" s="404"/>
      <c r="N52" s="404"/>
      <c r="O52" s="404"/>
      <c r="P52" s="404"/>
      <c r="Q52" s="404"/>
      <c r="R52" s="404"/>
      <c r="S52" s="404"/>
      <c r="T52" s="404"/>
      <c r="U52" s="404"/>
      <c r="V52" s="404"/>
      <c r="W52" s="404"/>
      <c r="X52" s="405"/>
      <c r="Y52" s="400"/>
      <c r="Z52" s="401"/>
      <c r="AA52" s="401"/>
      <c r="AB52" s="407"/>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29"/>
      <c r="B56" s="1030"/>
      <c r="C56" s="1030"/>
      <c r="D56" s="1030"/>
      <c r="E56" s="1030"/>
      <c r="F56" s="1031"/>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29"/>
      <c r="B57" s="1030"/>
      <c r="C57" s="1030"/>
      <c r="D57" s="1030"/>
      <c r="E57" s="1030"/>
      <c r="F57" s="1031"/>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29"/>
      <c r="B58" s="1030"/>
      <c r="C58" s="1030"/>
      <c r="D58" s="1030"/>
      <c r="E58" s="1030"/>
      <c r="F58" s="1031"/>
      <c r="G58" s="351"/>
      <c r="H58" s="352"/>
      <c r="I58" s="352"/>
      <c r="J58" s="352"/>
      <c r="K58" s="353"/>
      <c r="L58" s="403"/>
      <c r="M58" s="404"/>
      <c r="N58" s="404"/>
      <c r="O58" s="404"/>
      <c r="P58" s="404"/>
      <c r="Q58" s="404"/>
      <c r="R58" s="404"/>
      <c r="S58" s="404"/>
      <c r="T58" s="404"/>
      <c r="U58" s="404"/>
      <c r="V58" s="404"/>
      <c r="W58" s="404"/>
      <c r="X58" s="405"/>
      <c r="Y58" s="400"/>
      <c r="Z58" s="401"/>
      <c r="AA58" s="401"/>
      <c r="AB58" s="407"/>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29"/>
      <c r="B59" s="1030"/>
      <c r="C59" s="1030"/>
      <c r="D59" s="1030"/>
      <c r="E59" s="1030"/>
      <c r="F59" s="1031"/>
      <c r="G59" s="351"/>
      <c r="H59" s="352"/>
      <c r="I59" s="352"/>
      <c r="J59" s="352"/>
      <c r="K59" s="353"/>
      <c r="L59" s="403"/>
      <c r="M59" s="404"/>
      <c r="N59" s="404"/>
      <c r="O59" s="404"/>
      <c r="P59" s="404"/>
      <c r="Q59" s="404"/>
      <c r="R59" s="404"/>
      <c r="S59" s="404"/>
      <c r="T59" s="404"/>
      <c r="U59" s="404"/>
      <c r="V59" s="404"/>
      <c r="W59" s="404"/>
      <c r="X59" s="405"/>
      <c r="Y59" s="400"/>
      <c r="Z59" s="401"/>
      <c r="AA59" s="401"/>
      <c r="AB59" s="407"/>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29"/>
      <c r="B60" s="1030"/>
      <c r="C60" s="1030"/>
      <c r="D60" s="1030"/>
      <c r="E60" s="1030"/>
      <c r="F60" s="1031"/>
      <c r="G60" s="351"/>
      <c r="H60" s="352"/>
      <c r="I60" s="352"/>
      <c r="J60" s="352"/>
      <c r="K60" s="353"/>
      <c r="L60" s="403"/>
      <c r="M60" s="404"/>
      <c r="N60" s="404"/>
      <c r="O60" s="404"/>
      <c r="P60" s="404"/>
      <c r="Q60" s="404"/>
      <c r="R60" s="404"/>
      <c r="S60" s="404"/>
      <c r="T60" s="404"/>
      <c r="U60" s="404"/>
      <c r="V60" s="404"/>
      <c r="W60" s="404"/>
      <c r="X60" s="405"/>
      <c r="Y60" s="400"/>
      <c r="Z60" s="401"/>
      <c r="AA60" s="401"/>
      <c r="AB60" s="407"/>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29"/>
      <c r="B61" s="1030"/>
      <c r="C61" s="1030"/>
      <c r="D61" s="1030"/>
      <c r="E61" s="1030"/>
      <c r="F61" s="1031"/>
      <c r="G61" s="351"/>
      <c r="H61" s="352"/>
      <c r="I61" s="352"/>
      <c r="J61" s="352"/>
      <c r="K61" s="353"/>
      <c r="L61" s="403"/>
      <c r="M61" s="404"/>
      <c r="N61" s="404"/>
      <c r="O61" s="404"/>
      <c r="P61" s="404"/>
      <c r="Q61" s="404"/>
      <c r="R61" s="404"/>
      <c r="S61" s="404"/>
      <c r="T61" s="404"/>
      <c r="U61" s="404"/>
      <c r="V61" s="404"/>
      <c r="W61" s="404"/>
      <c r="X61" s="405"/>
      <c r="Y61" s="400"/>
      <c r="Z61" s="401"/>
      <c r="AA61" s="401"/>
      <c r="AB61" s="407"/>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29"/>
      <c r="B62" s="1030"/>
      <c r="C62" s="1030"/>
      <c r="D62" s="1030"/>
      <c r="E62" s="1030"/>
      <c r="F62" s="1031"/>
      <c r="G62" s="351"/>
      <c r="H62" s="352"/>
      <c r="I62" s="352"/>
      <c r="J62" s="352"/>
      <c r="K62" s="353"/>
      <c r="L62" s="403"/>
      <c r="M62" s="404"/>
      <c r="N62" s="404"/>
      <c r="O62" s="404"/>
      <c r="P62" s="404"/>
      <c r="Q62" s="404"/>
      <c r="R62" s="404"/>
      <c r="S62" s="404"/>
      <c r="T62" s="404"/>
      <c r="U62" s="404"/>
      <c r="V62" s="404"/>
      <c r="W62" s="404"/>
      <c r="X62" s="405"/>
      <c r="Y62" s="400"/>
      <c r="Z62" s="401"/>
      <c r="AA62" s="401"/>
      <c r="AB62" s="407"/>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29"/>
      <c r="B63" s="1030"/>
      <c r="C63" s="1030"/>
      <c r="D63" s="1030"/>
      <c r="E63" s="1030"/>
      <c r="F63" s="1031"/>
      <c r="G63" s="351"/>
      <c r="H63" s="352"/>
      <c r="I63" s="352"/>
      <c r="J63" s="352"/>
      <c r="K63" s="353"/>
      <c r="L63" s="403"/>
      <c r="M63" s="404"/>
      <c r="N63" s="404"/>
      <c r="O63" s="404"/>
      <c r="P63" s="404"/>
      <c r="Q63" s="404"/>
      <c r="R63" s="404"/>
      <c r="S63" s="404"/>
      <c r="T63" s="404"/>
      <c r="U63" s="404"/>
      <c r="V63" s="404"/>
      <c r="W63" s="404"/>
      <c r="X63" s="405"/>
      <c r="Y63" s="400"/>
      <c r="Z63" s="401"/>
      <c r="AA63" s="401"/>
      <c r="AB63" s="407"/>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29"/>
      <c r="B64" s="1030"/>
      <c r="C64" s="1030"/>
      <c r="D64" s="1030"/>
      <c r="E64" s="1030"/>
      <c r="F64" s="1031"/>
      <c r="G64" s="351"/>
      <c r="H64" s="352"/>
      <c r="I64" s="352"/>
      <c r="J64" s="352"/>
      <c r="K64" s="353"/>
      <c r="L64" s="403"/>
      <c r="M64" s="404"/>
      <c r="N64" s="404"/>
      <c r="O64" s="404"/>
      <c r="P64" s="404"/>
      <c r="Q64" s="404"/>
      <c r="R64" s="404"/>
      <c r="S64" s="404"/>
      <c r="T64" s="404"/>
      <c r="U64" s="404"/>
      <c r="V64" s="404"/>
      <c r="W64" s="404"/>
      <c r="X64" s="405"/>
      <c r="Y64" s="400"/>
      <c r="Z64" s="401"/>
      <c r="AA64" s="401"/>
      <c r="AB64" s="407"/>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29"/>
      <c r="B65" s="1030"/>
      <c r="C65" s="1030"/>
      <c r="D65" s="1030"/>
      <c r="E65" s="1030"/>
      <c r="F65" s="1031"/>
      <c r="G65" s="351"/>
      <c r="H65" s="352"/>
      <c r="I65" s="352"/>
      <c r="J65" s="352"/>
      <c r="K65" s="353"/>
      <c r="L65" s="403"/>
      <c r="M65" s="404"/>
      <c r="N65" s="404"/>
      <c r="O65" s="404"/>
      <c r="P65" s="404"/>
      <c r="Q65" s="404"/>
      <c r="R65" s="404"/>
      <c r="S65" s="404"/>
      <c r="T65" s="404"/>
      <c r="U65" s="404"/>
      <c r="V65" s="404"/>
      <c r="W65" s="404"/>
      <c r="X65" s="405"/>
      <c r="Y65" s="400"/>
      <c r="Z65" s="401"/>
      <c r="AA65" s="401"/>
      <c r="AB65" s="407"/>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29"/>
      <c r="B66" s="1030"/>
      <c r="C66" s="1030"/>
      <c r="D66" s="1030"/>
      <c r="E66" s="1030"/>
      <c r="F66" s="1031"/>
      <c r="G66" s="351"/>
      <c r="H66" s="352"/>
      <c r="I66" s="352"/>
      <c r="J66" s="352"/>
      <c r="K66" s="353"/>
      <c r="L66" s="403"/>
      <c r="M66" s="404"/>
      <c r="N66" s="404"/>
      <c r="O66" s="404"/>
      <c r="P66" s="404"/>
      <c r="Q66" s="404"/>
      <c r="R66" s="404"/>
      <c r="S66" s="404"/>
      <c r="T66" s="404"/>
      <c r="U66" s="404"/>
      <c r="V66" s="404"/>
      <c r="W66" s="404"/>
      <c r="X66" s="405"/>
      <c r="Y66" s="400"/>
      <c r="Z66" s="401"/>
      <c r="AA66" s="401"/>
      <c r="AB66" s="407"/>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29"/>
      <c r="B67" s="1030"/>
      <c r="C67" s="1030"/>
      <c r="D67" s="1030"/>
      <c r="E67" s="1030"/>
      <c r="F67" s="103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29"/>
      <c r="B68" s="1030"/>
      <c r="C68" s="1030"/>
      <c r="D68" s="1030"/>
      <c r="E68" s="1030"/>
      <c r="F68" s="1031"/>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29"/>
      <c r="B69" s="1030"/>
      <c r="C69" s="1030"/>
      <c r="D69" s="1030"/>
      <c r="E69" s="1030"/>
      <c r="F69" s="1031"/>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29"/>
      <c r="B70" s="1030"/>
      <c r="C70" s="1030"/>
      <c r="D70" s="1030"/>
      <c r="E70" s="1030"/>
      <c r="F70" s="1031"/>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29"/>
      <c r="B71" s="1030"/>
      <c r="C71" s="1030"/>
      <c r="D71" s="1030"/>
      <c r="E71" s="1030"/>
      <c r="F71" s="1031"/>
      <c r="G71" s="351"/>
      <c r="H71" s="352"/>
      <c r="I71" s="352"/>
      <c r="J71" s="352"/>
      <c r="K71" s="353"/>
      <c r="L71" s="403"/>
      <c r="M71" s="404"/>
      <c r="N71" s="404"/>
      <c r="O71" s="404"/>
      <c r="P71" s="404"/>
      <c r="Q71" s="404"/>
      <c r="R71" s="404"/>
      <c r="S71" s="404"/>
      <c r="T71" s="404"/>
      <c r="U71" s="404"/>
      <c r="V71" s="404"/>
      <c r="W71" s="404"/>
      <c r="X71" s="405"/>
      <c r="Y71" s="400"/>
      <c r="Z71" s="401"/>
      <c r="AA71" s="401"/>
      <c r="AB71" s="407"/>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29"/>
      <c r="B72" s="1030"/>
      <c r="C72" s="1030"/>
      <c r="D72" s="1030"/>
      <c r="E72" s="1030"/>
      <c r="F72" s="1031"/>
      <c r="G72" s="351"/>
      <c r="H72" s="352"/>
      <c r="I72" s="352"/>
      <c r="J72" s="352"/>
      <c r="K72" s="353"/>
      <c r="L72" s="403"/>
      <c r="M72" s="404"/>
      <c r="N72" s="404"/>
      <c r="O72" s="404"/>
      <c r="P72" s="404"/>
      <c r="Q72" s="404"/>
      <c r="R72" s="404"/>
      <c r="S72" s="404"/>
      <c r="T72" s="404"/>
      <c r="U72" s="404"/>
      <c r="V72" s="404"/>
      <c r="W72" s="404"/>
      <c r="X72" s="405"/>
      <c r="Y72" s="400"/>
      <c r="Z72" s="401"/>
      <c r="AA72" s="401"/>
      <c r="AB72" s="407"/>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29"/>
      <c r="B73" s="1030"/>
      <c r="C73" s="1030"/>
      <c r="D73" s="1030"/>
      <c r="E73" s="1030"/>
      <c r="F73" s="1031"/>
      <c r="G73" s="351"/>
      <c r="H73" s="352"/>
      <c r="I73" s="352"/>
      <c r="J73" s="352"/>
      <c r="K73" s="353"/>
      <c r="L73" s="403"/>
      <c r="M73" s="404"/>
      <c r="N73" s="404"/>
      <c r="O73" s="404"/>
      <c r="P73" s="404"/>
      <c r="Q73" s="404"/>
      <c r="R73" s="404"/>
      <c r="S73" s="404"/>
      <c r="T73" s="404"/>
      <c r="U73" s="404"/>
      <c r="V73" s="404"/>
      <c r="W73" s="404"/>
      <c r="X73" s="405"/>
      <c r="Y73" s="400"/>
      <c r="Z73" s="401"/>
      <c r="AA73" s="401"/>
      <c r="AB73" s="407"/>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29"/>
      <c r="B74" s="1030"/>
      <c r="C74" s="1030"/>
      <c r="D74" s="1030"/>
      <c r="E74" s="1030"/>
      <c r="F74" s="1031"/>
      <c r="G74" s="351"/>
      <c r="H74" s="352"/>
      <c r="I74" s="352"/>
      <c r="J74" s="352"/>
      <c r="K74" s="353"/>
      <c r="L74" s="403"/>
      <c r="M74" s="404"/>
      <c r="N74" s="404"/>
      <c r="O74" s="404"/>
      <c r="P74" s="404"/>
      <c r="Q74" s="404"/>
      <c r="R74" s="404"/>
      <c r="S74" s="404"/>
      <c r="T74" s="404"/>
      <c r="U74" s="404"/>
      <c r="V74" s="404"/>
      <c r="W74" s="404"/>
      <c r="X74" s="405"/>
      <c r="Y74" s="400"/>
      <c r="Z74" s="401"/>
      <c r="AA74" s="401"/>
      <c r="AB74" s="407"/>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29"/>
      <c r="B75" s="1030"/>
      <c r="C75" s="1030"/>
      <c r="D75" s="1030"/>
      <c r="E75" s="1030"/>
      <c r="F75" s="1031"/>
      <c r="G75" s="351"/>
      <c r="H75" s="352"/>
      <c r="I75" s="352"/>
      <c r="J75" s="352"/>
      <c r="K75" s="353"/>
      <c r="L75" s="403"/>
      <c r="M75" s="404"/>
      <c r="N75" s="404"/>
      <c r="O75" s="404"/>
      <c r="P75" s="404"/>
      <c r="Q75" s="404"/>
      <c r="R75" s="404"/>
      <c r="S75" s="404"/>
      <c r="T75" s="404"/>
      <c r="U75" s="404"/>
      <c r="V75" s="404"/>
      <c r="W75" s="404"/>
      <c r="X75" s="405"/>
      <c r="Y75" s="400"/>
      <c r="Z75" s="401"/>
      <c r="AA75" s="401"/>
      <c r="AB75" s="407"/>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29"/>
      <c r="B76" s="1030"/>
      <c r="C76" s="1030"/>
      <c r="D76" s="1030"/>
      <c r="E76" s="1030"/>
      <c r="F76" s="1031"/>
      <c r="G76" s="351"/>
      <c r="H76" s="352"/>
      <c r="I76" s="352"/>
      <c r="J76" s="352"/>
      <c r="K76" s="353"/>
      <c r="L76" s="403"/>
      <c r="M76" s="404"/>
      <c r="N76" s="404"/>
      <c r="O76" s="404"/>
      <c r="P76" s="404"/>
      <c r="Q76" s="404"/>
      <c r="R76" s="404"/>
      <c r="S76" s="404"/>
      <c r="T76" s="404"/>
      <c r="U76" s="404"/>
      <c r="V76" s="404"/>
      <c r="W76" s="404"/>
      <c r="X76" s="405"/>
      <c r="Y76" s="400"/>
      <c r="Z76" s="401"/>
      <c r="AA76" s="401"/>
      <c r="AB76" s="407"/>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29"/>
      <c r="B77" s="1030"/>
      <c r="C77" s="1030"/>
      <c r="D77" s="1030"/>
      <c r="E77" s="1030"/>
      <c r="F77" s="1031"/>
      <c r="G77" s="351"/>
      <c r="H77" s="352"/>
      <c r="I77" s="352"/>
      <c r="J77" s="352"/>
      <c r="K77" s="353"/>
      <c r="L77" s="403"/>
      <c r="M77" s="404"/>
      <c r="N77" s="404"/>
      <c r="O77" s="404"/>
      <c r="P77" s="404"/>
      <c r="Q77" s="404"/>
      <c r="R77" s="404"/>
      <c r="S77" s="404"/>
      <c r="T77" s="404"/>
      <c r="U77" s="404"/>
      <c r="V77" s="404"/>
      <c r="W77" s="404"/>
      <c r="X77" s="405"/>
      <c r="Y77" s="400"/>
      <c r="Z77" s="401"/>
      <c r="AA77" s="401"/>
      <c r="AB77" s="407"/>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29"/>
      <c r="B78" s="1030"/>
      <c r="C78" s="1030"/>
      <c r="D78" s="1030"/>
      <c r="E78" s="1030"/>
      <c r="F78" s="1031"/>
      <c r="G78" s="351"/>
      <c r="H78" s="352"/>
      <c r="I78" s="352"/>
      <c r="J78" s="352"/>
      <c r="K78" s="353"/>
      <c r="L78" s="403"/>
      <c r="M78" s="404"/>
      <c r="N78" s="404"/>
      <c r="O78" s="404"/>
      <c r="P78" s="404"/>
      <c r="Q78" s="404"/>
      <c r="R78" s="404"/>
      <c r="S78" s="404"/>
      <c r="T78" s="404"/>
      <c r="U78" s="404"/>
      <c r="V78" s="404"/>
      <c r="W78" s="404"/>
      <c r="X78" s="405"/>
      <c r="Y78" s="400"/>
      <c r="Z78" s="401"/>
      <c r="AA78" s="401"/>
      <c r="AB78" s="407"/>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29"/>
      <c r="B79" s="1030"/>
      <c r="C79" s="1030"/>
      <c r="D79" s="1030"/>
      <c r="E79" s="1030"/>
      <c r="F79" s="1031"/>
      <c r="G79" s="351"/>
      <c r="H79" s="352"/>
      <c r="I79" s="352"/>
      <c r="J79" s="352"/>
      <c r="K79" s="353"/>
      <c r="L79" s="403"/>
      <c r="M79" s="404"/>
      <c r="N79" s="404"/>
      <c r="O79" s="404"/>
      <c r="P79" s="404"/>
      <c r="Q79" s="404"/>
      <c r="R79" s="404"/>
      <c r="S79" s="404"/>
      <c r="T79" s="404"/>
      <c r="U79" s="404"/>
      <c r="V79" s="404"/>
      <c r="W79" s="404"/>
      <c r="X79" s="405"/>
      <c r="Y79" s="400"/>
      <c r="Z79" s="401"/>
      <c r="AA79" s="401"/>
      <c r="AB79" s="407"/>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29"/>
      <c r="B80" s="1030"/>
      <c r="C80" s="1030"/>
      <c r="D80" s="1030"/>
      <c r="E80" s="1030"/>
      <c r="F80" s="103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29"/>
      <c r="B81" s="1030"/>
      <c r="C81" s="1030"/>
      <c r="D81" s="1030"/>
      <c r="E81" s="1030"/>
      <c r="F81" s="1031"/>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29"/>
      <c r="B82" s="1030"/>
      <c r="C82" s="1030"/>
      <c r="D82" s="1030"/>
      <c r="E82" s="1030"/>
      <c r="F82" s="1031"/>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29"/>
      <c r="B83" s="1030"/>
      <c r="C83" s="1030"/>
      <c r="D83" s="1030"/>
      <c r="E83" s="1030"/>
      <c r="F83" s="1031"/>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29"/>
      <c r="B84" s="1030"/>
      <c r="C84" s="1030"/>
      <c r="D84" s="1030"/>
      <c r="E84" s="1030"/>
      <c r="F84" s="1031"/>
      <c r="G84" s="351"/>
      <c r="H84" s="352"/>
      <c r="I84" s="352"/>
      <c r="J84" s="352"/>
      <c r="K84" s="353"/>
      <c r="L84" s="403"/>
      <c r="M84" s="404"/>
      <c r="N84" s="404"/>
      <c r="O84" s="404"/>
      <c r="P84" s="404"/>
      <c r="Q84" s="404"/>
      <c r="R84" s="404"/>
      <c r="S84" s="404"/>
      <c r="T84" s="404"/>
      <c r="U84" s="404"/>
      <c r="V84" s="404"/>
      <c r="W84" s="404"/>
      <c r="X84" s="405"/>
      <c r="Y84" s="400"/>
      <c r="Z84" s="401"/>
      <c r="AA84" s="401"/>
      <c r="AB84" s="407"/>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29"/>
      <c r="B85" s="1030"/>
      <c r="C85" s="1030"/>
      <c r="D85" s="1030"/>
      <c r="E85" s="1030"/>
      <c r="F85" s="1031"/>
      <c r="G85" s="351"/>
      <c r="H85" s="352"/>
      <c r="I85" s="352"/>
      <c r="J85" s="352"/>
      <c r="K85" s="353"/>
      <c r="L85" s="403"/>
      <c r="M85" s="404"/>
      <c r="N85" s="404"/>
      <c r="O85" s="404"/>
      <c r="P85" s="404"/>
      <c r="Q85" s="404"/>
      <c r="R85" s="404"/>
      <c r="S85" s="404"/>
      <c r="T85" s="404"/>
      <c r="U85" s="404"/>
      <c r="V85" s="404"/>
      <c r="W85" s="404"/>
      <c r="X85" s="405"/>
      <c r="Y85" s="400"/>
      <c r="Z85" s="401"/>
      <c r="AA85" s="401"/>
      <c r="AB85" s="407"/>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29"/>
      <c r="B86" s="1030"/>
      <c r="C86" s="1030"/>
      <c r="D86" s="1030"/>
      <c r="E86" s="1030"/>
      <c r="F86" s="1031"/>
      <c r="G86" s="351"/>
      <c r="H86" s="352"/>
      <c r="I86" s="352"/>
      <c r="J86" s="352"/>
      <c r="K86" s="353"/>
      <c r="L86" s="403"/>
      <c r="M86" s="404"/>
      <c r="N86" s="404"/>
      <c r="O86" s="404"/>
      <c r="P86" s="404"/>
      <c r="Q86" s="404"/>
      <c r="R86" s="404"/>
      <c r="S86" s="404"/>
      <c r="T86" s="404"/>
      <c r="U86" s="404"/>
      <c r="V86" s="404"/>
      <c r="W86" s="404"/>
      <c r="X86" s="405"/>
      <c r="Y86" s="400"/>
      <c r="Z86" s="401"/>
      <c r="AA86" s="401"/>
      <c r="AB86" s="407"/>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29"/>
      <c r="B87" s="1030"/>
      <c r="C87" s="1030"/>
      <c r="D87" s="1030"/>
      <c r="E87" s="1030"/>
      <c r="F87" s="1031"/>
      <c r="G87" s="351"/>
      <c r="H87" s="352"/>
      <c r="I87" s="352"/>
      <c r="J87" s="352"/>
      <c r="K87" s="353"/>
      <c r="L87" s="403"/>
      <c r="M87" s="404"/>
      <c r="N87" s="404"/>
      <c r="O87" s="404"/>
      <c r="P87" s="404"/>
      <c r="Q87" s="404"/>
      <c r="R87" s="404"/>
      <c r="S87" s="404"/>
      <c r="T87" s="404"/>
      <c r="U87" s="404"/>
      <c r="V87" s="404"/>
      <c r="W87" s="404"/>
      <c r="X87" s="405"/>
      <c r="Y87" s="400"/>
      <c r="Z87" s="401"/>
      <c r="AA87" s="401"/>
      <c r="AB87" s="407"/>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29"/>
      <c r="B88" s="1030"/>
      <c r="C88" s="1030"/>
      <c r="D88" s="1030"/>
      <c r="E88" s="1030"/>
      <c r="F88" s="1031"/>
      <c r="G88" s="351"/>
      <c r="H88" s="352"/>
      <c r="I88" s="352"/>
      <c r="J88" s="352"/>
      <c r="K88" s="353"/>
      <c r="L88" s="403"/>
      <c r="M88" s="404"/>
      <c r="N88" s="404"/>
      <c r="O88" s="404"/>
      <c r="P88" s="404"/>
      <c r="Q88" s="404"/>
      <c r="R88" s="404"/>
      <c r="S88" s="404"/>
      <c r="T88" s="404"/>
      <c r="U88" s="404"/>
      <c r="V88" s="404"/>
      <c r="W88" s="404"/>
      <c r="X88" s="405"/>
      <c r="Y88" s="400"/>
      <c r="Z88" s="401"/>
      <c r="AA88" s="401"/>
      <c r="AB88" s="407"/>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29"/>
      <c r="B89" s="1030"/>
      <c r="C89" s="1030"/>
      <c r="D89" s="1030"/>
      <c r="E89" s="1030"/>
      <c r="F89" s="1031"/>
      <c r="G89" s="351"/>
      <c r="H89" s="352"/>
      <c r="I89" s="352"/>
      <c r="J89" s="352"/>
      <c r="K89" s="353"/>
      <c r="L89" s="403"/>
      <c r="M89" s="404"/>
      <c r="N89" s="404"/>
      <c r="O89" s="404"/>
      <c r="P89" s="404"/>
      <c r="Q89" s="404"/>
      <c r="R89" s="404"/>
      <c r="S89" s="404"/>
      <c r="T89" s="404"/>
      <c r="U89" s="404"/>
      <c r="V89" s="404"/>
      <c r="W89" s="404"/>
      <c r="X89" s="405"/>
      <c r="Y89" s="400"/>
      <c r="Z89" s="401"/>
      <c r="AA89" s="401"/>
      <c r="AB89" s="407"/>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29"/>
      <c r="B90" s="1030"/>
      <c r="C90" s="1030"/>
      <c r="D90" s="1030"/>
      <c r="E90" s="1030"/>
      <c r="F90" s="1031"/>
      <c r="G90" s="351"/>
      <c r="H90" s="352"/>
      <c r="I90" s="352"/>
      <c r="J90" s="352"/>
      <c r="K90" s="353"/>
      <c r="L90" s="403"/>
      <c r="M90" s="404"/>
      <c r="N90" s="404"/>
      <c r="O90" s="404"/>
      <c r="P90" s="404"/>
      <c r="Q90" s="404"/>
      <c r="R90" s="404"/>
      <c r="S90" s="404"/>
      <c r="T90" s="404"/>
      <c r="U90" s="404"/>
      <c r="V90" s="404"/>
      <c r="W90" s="404"/>
      <c r="X90" s="405"/>
      <c r="Y90" s="400"/>
      <c r="Z90" s="401"/>
      <c r="AA90" s="401"/>
      <c r="AB90" s="407"/>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29"/>
      <c r="B91" s="1030"/>
      <c r="C91" s="1030"/>
      <c r="D91" s="1030"/>
      <c r="E91" s="1030"/>
      <c r="F91" s="1031"/>
      <c r="G91" s="351"/>
      <c r="H91" s="352"/>
      <c r="I91" s="352"/>
      <c r="J91" s="352"/>
      <c r="K91" s="353"/>
      <c r="L91" s="403"/>
      <c r="M91" s="404"/>
      <c r="N91" s="404"/>
      <c r="O91" s="404"/>
      <c r="P91" s="404"/>
      <c r="Q91" s="404"/>
      <c r="R91" s="404"/>
      <c r="S91" s="404"/>
      <c r="T91" s="404"/>
      <c r="U91" s="404"/>
      <c r="V91" s="404"/>
      <c r="W91" s="404"/>
      <c r="X91" s="405"/>
      <c r="Y91" s="400"/>
      <c r="Z91" s="401"/>
      <c r="AA91" s="401"/>
      <c r="AB91" s="407"/>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29"/>
      <c r="B92" s="1030"/>
      <c r="C92" s="1030"/>
      <c r="D92" s="1030"/>
      <c r="E92" s="1030"/>
      <c r="F92" s="1031"/>
      <c r="G92" s="351"/>
      <c r="H92" s="352"/>
      <c r="I92" s="352"/>
      <c r="J92" s="352"/>
      <c r="K92" s="353"/>
      <c r="L92" s="403"/>
      <c r="M92" s="404"/>
      <c r="N92" s="404"/>
      <c r="O92" s="404"/>
      <c r="P92" s="404"/>
      <c r="Q92" s="404"/>
      <c r="R92" s="404"/>
      <c r="S92" s="404"/>
      <c r="T92" s="404"/>
      <c r="U92" s="404"/>
      <c r="V92" s="404"/>
      <c r="W92" s="404"/>
      <c r="X92" s="405"/>
      <c r="Y92" s="400"/>
      <c r="Z92" s="401"/>
      <c r="AA92" s="401"/>
      <c r="AB92" s="407"/>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29"/>
      <c r="B93" s="1030"/>
      <c r="C93" s="1030"/>
      <c r="D93" s="1030"/>
      <c r="E93" s="1030"/>
      <c r="F93" s="103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29"/>
      <c r="B94" s="1030"/>
      <c r="C94" s="1030"/>
      <c r="D94" s="1030"/>
      <c r="E94" s="1030"/>
      <c r="F94" s="1031"/>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29"/>
      <c r="B95" s="1030"/>
      <c r="C95" s="1030"/>
      <c r="D95" s="1030"/>
      <c r="E95" s="1030"/>
      <c r="F95" s="1031"/>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29"/>
      <c r="B96" s="1030"/>
      <c r="C96" s="1030"/>
      <c r="D96" s="1030"/>
      <c r="E96" s="1030"/>
      <c r="F96" s="1031"/>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29"/>
      <c r="B97" s="1030"/>
      <c r="C97" s="1030"/>
      <c r="D97" s="1030"/>
      <c r="E97" s="1030"/>
      <c r="F97" s="1031"/>
      <c r="G97" s="351"/>
      <c r="H97" s="352"/>
      <c r="I97" s="352"/>
      <c r="J97" s="352"/>
      <c r="K97" s="353"/>
      <c r="L97" s="403"/>
      <c r="M97" s="404"/>
      <c r="N97" s="404"/>
      <c r="O97" s="404"/>
      <c r="P97" s="404"/>
      <c r="Q97" s="404"/>
      <c r="R97" s="404"/>
      <c r="S97" s="404"/>
      <c r="T97" s="404"/>
      <c r="U97" s="404"/>
      <c r="V97" s="404"/>
      <c r="W97" s="404"/>
      <c r="X97" s="405"/>
      <c r="Y97" s="400"/>
      <c r="Z97" s="401"/>
      <c r="AA97" s="401"/>
      <c r="AB97" s="407"/>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29"/>
      <c r="B98" s="1030"/>
      <c r="C98" s="1030"/>
      <c r="D98" s="1030"/>
      <c r="E98" s="1030"/>
      <c r="F98" s="1031"/>
      <c r="G98" s="351"/>
      <c r="H98" s="352"/>
      <c r="I98" s="352"/>
      <c r="J98" s="352"/>
      <c r="K98" s="353"/>
      <c r="L98" s="403"/>
      <c r="M98" s="404"/>
      <c r="N98" s="404"/>
      <c r="O98" s="404"/>
      <c r="P98" s="404"/>
      <c r="Q98" s="404"/>
      <c r="R98" s="404"/>
      <c r="S98" s="404"/>
      <c r="T98" s="404"/>
      <c r="U98" s="404"/>
      <c r="V98" s="404"/>
      <c r="W98" s="404"/>
      <c r="X98" s="405"/>
      <c r="Y98" s="400"/>
      <c r="Z98" s="401"/>
      <c r="AA98" s="401"/>
      <c r="AB98" s="407"/>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29"/>
      <c r="B99" s="1030"/>
      <c r="C99" s="1030"/>
      <c r="D99" s="1030"/>
      <c r="E99" s="1030"/>
      <c r="F99" s="1031"/>
      <c r="G99" s="351"/>
      <c r="H99" s="352"/>
      <c r="I99" s="352"/>
      <c r="J99" s="352"/>
      <c r="K99" s="353"/>
      <c r="L99" s="403"/>
      <c r="M99" s="404"/>
      <c r="N99" s="404"/>
      <c r="O99" s="404"/>
      <c r="P99" s="404"/>
      <c r="Q99" s="404"/>
      <c r="R99" s="404"/>
      <c r="S99" s="404"/>
      <c r="T99" s="404"/>
      <c r="U99" s="404"/>
      <c r="V99" s="404"/>
      <c r="W99" s="404"/>
      <c r="X99" s="405"/>
      <c r="Y99" s="400"/>
      <c r="Z99" s="401"/>
      <c r="AA99" s="401"/>
      <c r="AB99" s="407"/>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29"/>
      <c r="B100" s="1030"/>
      <c r="C100" s="1030"/>
      <c r="D100" s="1030"/>
      <c r="E100" s="1030"/>
      <c r="F100" s="1031"/>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7"/>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29"/>
      <c r="B101" s="1030"/>
      <c r="C101" s="1030"/>
      <c r="D101" s="1030"/>
      <c r="E101" s="1030"/>
      <c r="F101" s="1031"/>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7"/>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29"/>
      <c r="B102" s="1030"/>
      <c r="C102" s="1030"/>
      <c r="D102" s="1030"/>
      <c r="E102" s="1030"/>
      <c r="F102" s="1031"/>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7"/>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29"/>
      <c r="B103" s="1030"/>
      <c r="C103" s="1030"/>
      <c r="D103" s="1030"/>
      <c r="E103" s="1030"/>
      <c r="F103" s="1031"/>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7"/>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29"/>
      <c r="B104" s="1030"/>
      <c r="C104" s="1030"/>
      <c r="D104" s="1030"/>
      <c r="E104" s="1030"/>
      <c r="F104" s="1031"/>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7"/>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29"/>
      <c r="B105" s="1030"/>
      <c r="C105" s="1030"/>
      <c r="D105" s="1030"/>
      <c r="E105" s="1030"/>
      <c r="F105" s="1031"/>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7"/>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29"/>
      <c r="B109" s="1030"/>
      <c r="C109" s="1030"/>
      <c r="D109" s="1030"/>
      <c r="E109" s="1030"/>
      <c r="F109" s="1031"/>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29"/>
      <c r="B110" s="1030"/>
      <c r="C110" s="1030"/>
      <c r="D110" s="1030"/>
      <c r="E110" s="1030"/>
      <c r="F110" s="103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29"/>
      <c r="B111" s="1030"/>
      <c r="C111" s="1030"/>
      <c r="D111" s="1030"/>
      <c r="E111" s="1030"/>
      <c r="F111" s="1031"/>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7"/>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29"/>
      <c r="B112" s="1030"/>
      <c r="C112" s="1030"/>
      <c r="D112" s="1030"/>
      <c r="E112" s="1030"/>
      <c r="F112" s="1031"/>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7"/>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29"/>
      <c r="B113" s="1030"/>
      <c r="C113" s="1030"/>
      <c r="D113" s="1030"/>
      <c r="E113" s="1030"/>
      <c r="F113" s="1031"/>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7"/>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29"/>
      <c r="B114" s="1030"/>
      <c r="C114" s="1030"/>
      <c r="D114" s="1030"/>
      <c r="E114" s="1030"/>
      <c r="F114" s="1031"/>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7"/>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29"/>
      <c r="B115" s="1030"/>
      <c r="C115" s="1030"/>
      <c r="D115" s="1030"/>
      <c r="E115" s="1030"/>
      <c r="F115" s="1031"/>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7"/>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29"/>
      <c r="B116" s="1030"/>
      <c r="C116" s="1030"/>
      <c r="D116" s="1030"/>
      <c r="E116" s="1030"/>
      <c r="F116" s="1031"/>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7"/>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29"/>
      <c r="B117" s="1030"/>
      <c r="C117" s="1030"/>
      <c r="D117" s="1030"/>
      <c r="E117" s="1030"/>
      <c r="F117" s="1031"/>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7"/>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29"/>
      <c r="B118" s="1030"/>
      <c r="C118" s="1030"/>
      <c r="D118" s="1030"/>
      <c r="E118" s="1030"/>
      <c r="F118" s="1031"/>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7"/>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29"/>
      <c r="B119" s="1030"/>
      <c r="C119" s="1030"/>
      <c r="D119" s="1030"/>
      <c r="E119" s="1030"/>
      <c r="F119" s="1031"/>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7"/>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29"/>
      <c r="B120" s="1030"/>
      <c r="C120" s="1030"/>
      <c r="D120" s="1030"/>
      <c r="E120" s="1030"/>
      <c r="F120" s="103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29"/>
      <c r="B121" s="1030"/>
      <c r="C121" s="1030"/>
      <c r="D121" s="1030"/>
      <c r="E121" s="1030"/>
      <c r="F121" s="1031"/>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29"/>
      <c r="B122" s="1030"/>
      <c r="C122" s="1030"/>
      <c r="D122" s="1030"/>
      <c r="E122" s="1030"/>
      <c r="F122" s="1031"/>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29"/>
      <c r="B123" s="1030"/>
      <c r="C123" s="1030"/>
      <c r="D123" s="1030"/>
      <c r="E123" s="1030"/>
      <c r="F123" s="103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29"/>
      <c r="B124" s="1030"/>
      <c r="C124" s="1030"/>
      <c r="D124" s="1030"/>
      <c r="E124" s="1030"/>
      <c r="F124" s="1031"/>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7"/>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29"/>
      <c r="B125" s="1030"/>
      <c r="C125" s="1030"/>
      <c r="D125" s="1030"/>
      <c r="E125" s="1030"/>
      <c r="F125" s="1031"/>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7"/>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29"/>
      <c r="B126" s="1030"/>
      <c r="C126" s="1030"/>
      <c r="D126" s="1030"/>
      <c r="E126" s="1030"/>
      <c r="F126" s="1031"/>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7"/>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29"/>
      <c r="B127" s="1030"/>
      <c r="C127" s="1030"/>
      <c r="D127" s="1030"/>
      <c r="E127" s="1030"/>
      <c r="F127" s="1031"/>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7"/>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29"/>
      <c r="B128" s="1030"/>
      <c r="C128" s="1030"/>
      <c r="D128" s="1030"/>
      <c r="E128" s="1030"/>
      <c r="F128" s="1031"/>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7"/>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29"/>
      <c r="B129" s="1030"/>
      <c r="C129" s="1030"/>
      <c r="D129" s="1030"/>
      <c r="E129" s="1030"/>
      <c r="F129" s="1031"/>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7"/>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29"/>
      <c r="B130" s="1030"/>
      <c r="C130" s="1030"/>
      <c r="D130" s="1030"/>
      <c r="E130" s="1030"/>
      <c r="F130" s="1031"/>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7"/>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29"/>
      <c r="B131" s="1030"/>
      <c r="C131" s="1030"/>
      <c r="D131" s="1030"/>
      <c r="E131" s="1030"/>
      <c r="F131" s="1031"/>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7"/>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29"/>
      <c r="B132" s="1030"/>
      <c r="C132" s="1030"/>
      <c r="D132" s="1030"/>
      <c r="E132" s="1030"/>
      <c r="F132" s="1031"/>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7"/>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29"/>
      <c r="B133" s="1030"/>
      <c r="C133" s="1030"/>
      <c r="D133" s="1030"/>
      <c r="E133" s="1030"/>
      <c r="F133" s="103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29"/>
      <c r="B134" s="1030"/>
      <c r="C134" s="1030"/>
      <c r="D134" s="1030"/>
      <c r="E134" s="1030"/>
      <c r="F134" s="1031"/>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29"/>
      <c r="B135" s="1030"/>
      <c r="C135" s="1030"/>
      <c r="D135" s="1030"/>
      <c r="E135" s="1030"/>
      <c r="F135" s="1031"/>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29"/>
      <c r="B136" s="1030"/>
      <c r="C136" s="1030"/>
      <c r="D136" s="1030"/>
      <c r="E136" s="1030"/>
      <c r="F136" s="103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29"/>
      <c r="B137" s="1030"/>
      <c r="C137" s="1030"/>
      <c r="D137" s="1030"/>
      <c r="E137" s="1030"/>
      <c r="F137" s="1031"/>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7"/>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29"/>
      <c r="B138" s="1030"/>
      <c r="C138" s="1030"/>
      <c r="D138" s="1030"/>
      <c r="E138" s="1030"/>
      <c r="F138" s="1031"/>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7"/>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29"/>
      <c r="B139" s="1030"/>
      <c r="C139" s="1030"/>
      <c r="D139" s="1030"/>
      <c r="E139" s="1030"/>
      <c r="F139" s="1031"/>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7"/>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29"/>
      <c r="B140" s="1030"/>
      <c r="C140" s="1030"/>
      <c r="D140" s="1030"/>
      <c r="E140" s="1030"/>
      <c r="F140" s="1031"/>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7"/>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29"/>
      <c r="B141" s="1030"/>
      <c r="C141" s="1030"/>
      <c r="D141" s="1030"/>
      <c r="E141" s="1030"/>
      <c r="F141" s="1031"/>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7"/>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29"/>
      <c r="B142" s="1030"/>
      <c r="C142" s="1030"/>
      <c r="D142" s="1030"/>
      <c r="E142" s="1030"/>
      <c r="F142" s="1031"/>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7"/>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29"/>
      <c r="B143" s="1030"/>
      <c r="C143" s="1030"/>
      <c r="D143" s="1030"/>
      <c r="E143" s="1030"/>
      <c r="F143" s="1031"/>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7"/>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29"/>
      <c r="B144" s="1030"/>
      <c r="C144" s="1030"/>
      <c r="D144" s="1030"/>
      <c r="E144" s="1030"/>
      <c r="F144" s="1031"/>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7"/>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29"/>
      <c r="B145" s="1030"/>
      <c r="C145" s="1030"/>
      <c r="D145" s="1030"/>
      <c r="E145" s="1030"/>
      <c r="F145" s="1031"/>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7"/>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29"/>
      <c r="B146" s="1030"/>
      <c r="C146" s="1030"/>
      <c r="D146" s="1030"/>
      <c r="E146" s="1030"/>
      <c r="F146" s="103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29"/>
      <c r="B147" s="1030"/>
      <c r="C147" s="1030"/>
      <c r="D147" s="1030"/>
      <c r="E147" s="1030"/>
      <c r="F147" s="1031"/>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29"/>
      <c r="B148" s="1030"/>
      <c r="C148" s="1030"/>
      <c r="D148" s="1030"/>
      <c r="E148" s="1030"/>
      <c r="F148" s="1031"/>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29"/>
      <c r="B149" s="1030"/>
      <c r="C149" s="1030"/>
      <c r="D149" s="1030"/>
      <c r="E149" s="1030"/>
      <c r="F149" s="103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29"/>
      <c r="B150" s="1030"/>
      <c r="C150" s="1030"/>
      <c r="D150" s="1030"/>
      <c r="E150" s="1030"/>
      <c r="F150" s="1031"/>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7"/>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29"/>
      <c r="B151" s="1030"/>
      <c r="C151" s="1030"/>
      <c r="D151" s="1030"/>
      <c r="E151" s="1030"/>
      <c r="F151" s="1031"/>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7"/>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29"/>
      <c r="B152" s="1030"/>
      <c r="C152" s="1030"/>
      <c r="D152" s="1030"/>
      <c r="E152" s="1030"/>
      <c r="F152" s="1031"/>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7"/>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29"/>
      <c r="B153" s="1030"/>
      <c r="C153" s="1030"/>
      <c r="D153" s="1030"/>
      <c r="E153" s="1030"/>
      <c r="F153" s="1031"/>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7"/>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29"/>
      <c r="B154" s="1030"/>
      <c r="C154" s="1030"/>
      <c r="D154" s="1030"/>
      <c r="E154" s="1030"/>
      <c r="F154" s="1031"/>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7"/>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29"/>
      <c r="B155" s="1030"/>
      <c r="C155" s="1030"/>
      <c r="D155" s="1030"/>
      <c r="E155" s="1030"/>
      <c r="F155" s="1031"/>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7"/>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29"/>
      <c r="B156" s="1030"/>
      <c r="C156" s="1030"/>
      <c r="D156" s="1030"/>
      <c r="E156" s="1030"/>
      <c r="F156" s="1031"/>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7"/>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29"/>
      <c r="B157" s="1030"/>
      <c r="C157" s="1030"/>
      <c r="D157" s="1030"/>
      <c r="E157" s="1030"/>
      <c r="F157" s="1031"/>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7"/>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29"/>
      <c r="B158" s="1030"/>
      <c r="C158" s="1030"/>
      <c r="D158" s="1030"/>
      <c r="E158" s="1030"/>
      <c r="F158" s="1031"/>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7"/>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29"/>
      <c r="B162" s="1030"/>
      <c r="C162" s="1030"/>
      <c r="D162" s="1030"/>
      <c r="E162" s="1030"/>
      <c r="F162" s="1031"/>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29"/>
      <c r="B163" s="1030"/>
      <c r="C163" s="1030"/>
      <c r="D163" s="1030"/>
      <c r="E163" s="1030"/>
      <c r="F163" s="103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29"/>
      <c r="B164" s="1030"/>
      <c r="C164" s="1030"/>
      <c r="D164" s="1030"/>
      <c r="E164" s="1030"/>
      <c r="F164" s="1031"/>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7"/>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29"/>
      <c r="B165" s="1030"/>
      <c r="C165" s="1030"/>
      <c r="D165" s="1030"/>
      <c r="E165" s="1030"/>
      <c r="F165" s="1031"/>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7"/>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29"/>
      <c r="B166" s="1030"/>
      <c r="C166" s="1030"/>
      <c r="D166" s="1030"/>
      <c r="E166" s="1030"/>
      <c r="F166" s="1031"/>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7"/>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29"/>
      <c r="B167" s="1030"/>
      <c r="C167" s="1030"/>
      <c r="D167" s="1030"/>
      <c r="E167" s="1030"/>
      <c r="F167" s="1031"/>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7"/>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29"/>
      <c r="B168" s="1030"/>
      <c r="C168" s="1030"/>
      <c r="D168" s="1030"/>
      <c r="E168" s="1030"/>
      <c r="F168" s="1031"/>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7"/>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29"/>
      <c r="B169" s="1030"/>
      <c r="C169" s="1030"/>
      <c r="D169" s="1030"/>
      <c r="E169" s="1030"/>
      <c r="F169" s="1031"/>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7"/>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29"/>
      <c r="B170" s="1030"/>
      <c r="C170" s="1030"/>
      <c r="D170" s="1030"/>
      <c r="E170" s="1030"/>
      <c r="F170" s="1031"/>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7"/>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29"/>
      <c r="B171" s="1030"/>
      <c r="C171" s="1030"/>
      <c r="D171" s="1030"/>
      <c r="E171" s="1030"/>
      <c r="F171" s="1031"/>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7"/>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29"/>
      <c r="B172" s="1030"/>
      <c r="C172" s="1030"/>
      <c r="D172" s="1030"/>
      <c r="E172" s="1030"/>
      <c r="F172" s="1031"/>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7"/>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29"/>
      <c r="B173" s="1030"/>
      <c r="C173" s="1030"/>
      <c r="D173" s="1030"/>
      <c r="E173" s="1030"/>
      <c r="F173" s="103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29"/>
      <c r="B174" s="1030"/>
      <c r="C174" s="1030"/>
      <c r="D174" s="1030"/>
      <c r="E174" s="1030"/>
      <c r="F174" s="1031"/>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29"/>
      <c r="B175" s="1030"/>
      <c r="C175" s="1030"/>
      <c r="D175" s="1030"/>
      <c r="E175" s="1030"/>
      <c r="F175" s="1031"/>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29"/>
      <c r="B176" s="1030"/>
      <c r="C176" s="1030"/>
      <c r="D176" s="1030"/>
      <c r="E176" s="1030"/>
      <c r="F176" s="103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29"/>
      <c r="B177" s="1030"/>
      <c r="C177" s="1030"/>
      <c r="D177" s="1030"/>
      <c r="E177" s="1030"/>
      <c r="F177" s="1031"/>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7"/>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29"/>
      <c r="B178" s="1030"/>
      <c r="C178" s="1030"/>
      <c r="D178" s="1030"/>
      <c r="E178" s="1030"/>
      <c r="F178" s="1031"/>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7"/>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29"/>
      <c r="B179" s="1030"/>
      <c r="C179" s="1030"/>
      <c r="D179" s="1030"/>
      <c r="E179" s="1030"/>
      <c r="F179" s="1031"/>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7"/>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29"/>
      <c r="B180" s="1030"/>
      <c r="C180" s="1030"/>
      <c r="D180" s="1030"/>
      <c r="E180" s="1030"/>
      <c r="F180" s="1031"/>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7"/>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29"/>
      <c r="B181" s="1030"/>
      <c r="C181" s="1030"/>
      <c r="D181" s="1030"/>
      <c r="E181" s="1030"/>
      <c r="F181" s="1031"/>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7"/>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29"/>
      <c r="B182" s="1030"/>
      <c r="C182" s="1030"/>
      <c r="D182" s="1030"/>
      <c r="E182" s="1030"/>
      <c r="F182" s="1031"/>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7"/>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29"/>
      <c r="B183" s="1030"/>
      <c r="C183" s="1030"/>
      <c r="D183" s="1030"/>
      <c r="E183" s="1030"/>
      <c r="F183" s="1031"/>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7"/>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29"/>
      <c r="B184" s="1030"/>
      <c r="C184" s="1030"/>
      <c r="D184" s="1030"/>
      <c r="E184" s="1030"/>
      <c r="F184" s="1031"/>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7"/>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29"/>
      <c r="B185" s="1030"/>
      <c r="C185" s="1030"/>
      <c r="D185" s="1030"/>
      <c r="E185" s="1030"/>
      <c r="F185" s="1031"/>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7"/>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29"/>
      <c r="B186" s="1030"/>
      <c r="C186" s="1030"/>
      <c r="D186" s="1030"/>
      <c r="E186" s="1030"/>
      <c r="F186" s="103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29"/>
      <c r="B187" s="1030"/>
      <c r="C187" s="1030"/>
      <c r="D187" s="1030"/>
      <c r="E187" s="1030"/>
      <c r="F187" s="1031"/>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29"/>
      <c r="B188" s="1030"/>
      <c r="C188" s="1030"/>
      <c r="D188" s="1030"/>
      <c r="E188" s="1030"/>
      <c r="F188" s="1031"/>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29"/>
      <c r="B189" s="1030"/>
      <c r="C189" s="1030"/>
      <c r="D189" s="1030"/>
      <c r="E189" s="1030"/>
      <c r="F189" s="103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29"/>
      <c r="B190" s="1030"/>
      <c r="C190" s="1030"/>
      <c r="D190" s="1030"/>
      <c r="E190" s="1030"/>
      <c r="F190" s="1031"/>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7"/>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29"/>
      <c r="B191" s="1030"/>
      <c r="C191" s="1030"/>
      <c r="D191" s="1030"/>
      <c r="E191" s="1030"/>
      <c r="F191" s="1031"/>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7"/>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29"/>
      <c r="B192" s="1030"/>
      <c r="C192" s="1030"/>
      <c r="D192" s="1030"/>
      <c r="E192" s="1030"/>
      <c r="F192" s="1031"/>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7"/>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29"/>
      <c r="B193" s="1030"/>
      <c r="C193" s="1030"/>
      <c r="D193" s="1030"/>
      <c r="E193" s="1030"/>
      <c r="F193" s="1031"/>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7"/>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29"/>
      <c r="B194" s="1030"/>
      <c r="C194" s="1030"/>
      <c r="D194" s="1030"/>
      <c r="E194" s="1030"/>
      <c r="F194" s="1031"/>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7"/>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29"/>
      <c r="B195" s="1030"/>
      <c r="C195" s="1030"/>
      <c r="D195" s="1030"/>
      <c r="E195" s="1030"/>
      <c r="F195" s="1031"/>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7"/>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29"/>
      <c r="B196" s="1030"/>
      <c r="C196" s="1030"/>
      <c r="D196" s="1030"/>
      <c r="E196" s="1030"/>
      <c r="F196" s="1031"/>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7"/>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29"/>
      <c r="B197" s="1030"/>
      <c r="C197" s="1030"/>
      <c r="D197" s="1030"/>
      <c r="E197" s="1030"/>
      <c r="F197" s="1031"/>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7"/>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29"/>
      <c r="B198" s="1030"/>
      <c r="C198" s="1030"/>
      <c r="D198" s="1030"/>
      <c r="E198" s="1030"/>
      <c r="F198" s="1031"/>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7"/>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29"/>
      <c r="B199" s="1030"/>
      <c r="C199" s="1030"/>
      <c r="D199" s="1030"/>
      <c r="E199" s="1030"/>
      <c r="F199" s="103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29"/>
      <c r="B200" s="1030"/>
      <c r="C200" s="1030"/>
      <c r="D200" s="1030"/>
      <c r="E200" s="1030"/>
      <c r="F200" s="1031"/>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29"/>
      <c r="B201" s="1030"/>
      <c r="C201" s="1030"/>
      <c r="D201" s="1030"/>
      <c r="E201" s="1030"/>
      <c r="F201" s="1031"/>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29"/>
      <c r="B202" s="1030"/>
      <c r="C202" s="1030"/>
      <c r="D202" s="1030"/>
      <c r="E202" s="1030"/>
      <c r="F202" s="103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29"/>
      <c r="B203" s="1030"/>
      <c r="C203" s="1030"/>
      <c r="D203" s="1030"/>
      <c r="E203" s="1030"/>
      <c r="F203" s="1031"/>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7"/>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29"/>
      <c r="B204" s="1030"/>
      <c r="C204" s="1030"/>
      <c r="D204" s="1030"/>
      <c r="E204" s="1030"/>
      <c r="F204" s="1031"/>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7"/>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29"/>
      <c r="B205" s="1030"/>
      <c r="C205" s="1030"/>
      <c r="D205" s="1030"/>
      <c r="E205" s="1030"/>
      <c r="F205" s="1031"/>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7"/>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29"/>
      <c r="B206" s="1030"/>
      <c r="C206" s="1030"/>
      <c r="D206" s="1030"/>
      <c r="E206" s="1030"/>
      <c r="F206" s="1031"/>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7"/>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29"/>
      <c r="B207" s="1030"/>
      <c r="C207" s="1030"/>
      <c r="D207" s="1030"/>
      <c r="E207" s="1030"/>
      <c r="F207" s="1031"/>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7"/>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29"/>
      <c r="B208" s="1030"/>
      <c r="C208" s="1030"/>
      <c r="D208" s="1030"/>
      <c r="E208" s="1030"/>
      <c r="F208" s="1031"/>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7"/>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29"/>
      <c r="B209" s="1030"/>
      <c r="C209" s="1030"/>
      <c r="D209" s="1030"/>
      <c r="E209" s="1030"/>
      <c r="F209" s="1031"/>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7"/>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29"/>
      <c r="B210" s="1030"/>
      <c r="C210" s="1030"/>
      <c r="D210" s="1030"/>
      <c r="E210" s="1030"/>
      <c r="F210" s="1031"/>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7"/>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29"/>
      <c r="B211" s="1030"/>
      <c r="C211" s="1030"/>
      <c r="D211" s="1030"/>
      <c r="E211" s="1030"/>
      <c r="F211" s="1031"/>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7"/>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29"/>
      <c r="B215" s="1030"/>
      <c r="C215" s="1030"/>
      <c r="D215" s="1030"/>
      <c r="E215" s="1030"/>
      <c r="F215" s="1031"/>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29"/>
      <c r="B216" s="1030"/>
      <c r="C216" s="1030"/>
      <c r="D216" s="1030"/>
      <c r="E216" s="1030"/>
      <c r="F216" s="103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29"/>
      <c r="B217" s="1030"/>
      <c r="C217" s="1030"/>
      <c r="D217" s="1030"/>
      <c r="E217" s="1030"/>
      <c r="F217" s="1031"/>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7"/>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29"/>
      <c r="B218" s="1030"/>
      <c r="C218" s="1030"/>
      <c r="D218" s="1030"/>
      <c r="E218" s="1030"/>
      <c r="F218" s="1031"/>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7"/>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29"/>
      <c r="B219" s="1030"/>
      <c r="C219" s="1030"/>
      <c r="D219" s="1030"/>
      <c r="E219" s="1030"/>
      <c r="F219" s="1031"/>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7"/>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29"/>
      <c r="B220" s="1030"/>
      <c r="C220" s="1030"/>
      <c r="D220" s="1030"/>
      <c r="E220" s="1030"/>
      <c r="F220" s="1031"/>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7"/>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29"/>
      <c r="B221" s="1030"/>
      <c r="C221" s="1030"/>
      <c r="D221" s="1030"/>
      <c r="E221" s="1030"/>
      <c r="F221" s="1031"/>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7"/>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29"/>
      <c r="B222" s="1030"/>
      <c r="C222" s="1030"/>
      <c r="D222" s="1030"/>
      <c r="E222" s="1030"/>
      <c r="F222" s="1031"/>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7"/>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29"/>
      <c r="B223" s="1030"/>
      <c r="C223" s="1030"/>
      <c r="D223" s="1030"/>
      <c r="E223" s="1030"/>
      <c r="F223" s="1031"/>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7"/>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29"/>
      <c r="B224" s="1030"/>
      <c r="C224" s="1030"/>
      <c r="D224" s="1030"/>
      <c r="E224" s="1030"/>
      <c r="F224" s="1031"/>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7"/>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29"/>
      <c r="B225" s="1030"/>
      <c r="C225" s="1030"/>
      <c r="D225" s="1030"/>
      <c r="E225" s="1030"/>
      <c r="F225" s="1031"/>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7"/>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29"/>
      <c r="B226" s="1030"/>
      <c r="C226" s="1030"/>
      <c r="D226" s="1030"/>
      <c r="E226" s="1030"/>
      <c r="F226" s="103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29"/>
      <c r="B227" s="1030"/>
      <c r="C227" s="1030"/>
      <c r="D227" s="1030"/>
      <c r="E227" s="1030"/>
      <c r="F227" s="1031"/>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29"/>
      <c r="B228" s="1030"/>
      <c r="C228" s="1030"/>
      <c r="D228" s="1030"/>
      <c r="E228" s="1030"/>
      <c r="F228" s="1031"/>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29"/>
      <c r="B229" s="1030"/>
      <c r="C229" s="1030"/>
      <c r="D229" s="1030"/>
      <c r="E229" s="1030"/>
      <c r="F229" s="103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29"/>
      <c r="B230" s="1030"/>
      <c r="C230" s="1030"/>
      <c r="D230" s="1030"/>
      <c r="E230" s="1030"/>
      <c r="F230" s="1031"/>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7"/>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29"/>
      <c r="B231" s="1030"/>
      <c r="C231" s="1030"/>
      <c r="D231" s="1030"/>
      <c r="E231" s="1030"/>
      <c r="F231" s="1031"/>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7"/>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29"/>
      <c r="B232" s="1030"/>
      <c r="C232" s="1030"/>
      <c r="D232" s="1030"/>
      <c r="E232" s="1030"/>
      <c r="F232" s="1031"/>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7"/>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29"/>
      <c r="B233" s="1030"/>
      <c r="C233" s="1030"/>
      <c r="D233" s="1030"/>
      <c r="E233" s="1030"/>
      <c r="F233" s="1031"/>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7"/>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29"/>
      <c r="B234" s="1030"/>
      <c r="C234" s="1030"/>
      <c r="D234" s="1030"/>
      <c r="E234" s="1030"/>
      <c r="F234" s="1031"/>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7"/>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29"/>
      <c r="B235" s="1030"/>
      <c r="C235" s="1030"/>
      <c r="D235" s="1030"/>
      <c r="E235" s="1030"/>
      <c r="F235" s="1031"/>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7"/>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29"/>
      <c r="B236" s="1030"/>
      <c r="C236" s="1030"/>
      <c r="D236" s="1030"/>
      <c r="E236" s="1030"/>
      <c r="F236" s="1031"/>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7"/>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29"/>
      <c r="B237" s="1030"/>
      <c r="C237" s="1030"/>
      <c r="D237" s="1030"/>
      <c r="E237" s="1030"/>
      <c r="F237" s="1031"/>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7"/>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29"/>
      <c r="B238" s="1030"/>
      <c r="C238" s="1030"/>
      <c r="D238" s="1030"/>
      <c r="E238" s="1030"/>
      <c r="F238" s="1031"/>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7"/>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29"/>
      <c r="B239" s="1030"/>
      <c r="C239" s="1030"/>
      <c r="D239" s="1030"/>
      <c r="E239" s="1030"/>
      <c r="F239" s="103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29"/>
      <c r="B240" s="1030"/>
      <c r="C240" s="1030"/>
      <c r="D240" s="1030"/>
      <c r="E240" s="1030"/>
      <c r="F240" s="1031"/>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29"/>
      <c r="B241" s="1030"/>
      <c r="C241" s="1030"/>
      <c r="D241" s="1030"/>
      <c r="E241" s="1030"/>
      <c r="F241" s="1031"/>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29"/>
      <c r="B242" s="1030"/>
      <c r="C242" s="1030"/>
      <c r="D242" s="1030"/>
      <c r="E242" s="1030"/>
      <c r="F242" s="103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29"/>
      <c r="B243" s="1030"/>
      <c r="C243" s="1030"/>
      <c r="D243" s="1030"/>
      <c r="E243" s="1030"/>
      <c r="F243" s="1031"/>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7"/>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29"/>
      <c r="B244" s="1030"/>
      <c r="C244" s="1030"/>
      <c r="D244" s="1030"/>
      <c r="E244" s="1030"/>
      <c r="F244" s="1031"/>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7"/>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29"/>
      <c r="B245" s="1030"/>
      <c r="C245" s="1030"/>
      <c r="D245" s="1030"/>
      <c r="E245" s="1030"/>
      <c r="F245" s="1031"/>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7"/>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29"/>
      <c r="B246" s="1030"/>
      <c r="C246" s="1030"/>
      <c r="D246" s="1030"/>
      <c r="E246" s="1030"/>
      <c r="F246" s="1031"/>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7"/>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29"/>
      <c r="B247" s="1030"/>
      <c r="C247" s="1030"/>
      <c r="D247" s="1030"/>
      <c r="E247" s="1030"/>
      <c r="F247" s="1031"/>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7"/>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29"/>
      <c r="B248" s="1030"/>
      <c r="C248" s="1030"/>
      <c r="D248" s="1030"/>
      <c r="E248" s="1030"/>
      <c r="F248" s="1031"/>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7"/>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29"/>
      <c r="B249" s="1030"/>
      <c r="C249" s="1030"/>
      <c r="D249" s="1030"/>
      <c r="E249" s="1030"/>
      <c r="F249" s="1031"/>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7"/>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29"/>
      <c r="B250" s="1030"/>
      <c r="C250" s="1030"/>
      <c r="D250" s="1030"/>
      <c r="E250" s="1030"/>
      <c r="F250" s="1031"/>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7"/>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29"/>
      <c r="B251" s="1030"/>
      <c r="C251" s="1030"/>
      <c r="D251" s="1030"/>
      <c r="E251" s="1030"/>
      <c r="F251" s="1031"/>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7"/>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29"/>
      <c r="B252" s="1030"/>
      <c r="C252" s="1030"/>
      <c r="D252" s="1030"/>
      <c r="E252" s="1030"/>
      <c r="F252" s="103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29"/>
      <c r="B253" s="1030"/>
      <c r="C253" s="1030"/>
      <c r="D253" s="1030"/>
      <c r="E253" s="1030"/>
      <c r="F253" s="1031"/>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29"/>
      <c r="B254" s="1030"/>
      <c r="C254" s="1030"/>
      <c r="D254" s="1030"/>
      <c r="E254" s="1030"/>
      <c r="F254" s="1031"/>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29"/>
      <c r="B255" s="1030"/>
      <c r="C255" s="1030"/>
      <c r="D255" s="1030"/>
      <c r="E255" s="1030"/>
      <c r="F255" s="103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29"/>
      <c r="B256" s="1030"/>
      <c r="C256" s="1030"/>
      <c r="D256" s="1030"/>
      <c r="E256" s="1030"/>
      <c r="F256" s="1031"/>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7"/>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29"/>
      <c r="B257" s="1030"/>
      <c r="C257" s="1030"/>
      <c r="D257" s="1030"/>
      <c r="E257" s="1030"/>
      <c r="F257" s="1031"/>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7"/>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29"/>
      <c r="B258" s="1030"/>
      <c r="C258" s="1030"/>
      <c r="D258" s="1030"/>
      <c r="E258" s="1030"/>
      <c r="F258" s="1031"/>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7"/>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29"/>
      <c r="B259" s="1030"/>
      <c r="C259" s="1030"/>
      <c r="D259" s="1030"/>
      <c r="E259" s="1030"/>
      <c r="F259" s="1031"/>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7"/>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29"/>
      <c r="B260" s="1030"/>
      <c r="C260" s="1030"/>
      <c r="D260" s="1030"/>
      <c r="E260" s="1030"/>
      <c r="F260" s="1031"/>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7"/>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29"/>
      <c r="B261" s="1030"/>
      <c r="C261" s="1030"/>
      <c r="D261" s="1030"/>
      <c r="E261" s="1030"/>
      <c r="F261" s="1031"/>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7"/>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29"/>
      <c r="B262" s="1030"/>
      <c r="C262" s="1030"/>
      <c r="D262" s="1030"/>
      <c r="E262" s="1030"/>
      <c r="F262" s="1031"/>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7"/>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29"/>
      <c r="B263" s="1030"/>
      <c r="C263" s="1030"/>
      <c r="D263" s="1030"/>
      <c r="E263" s="1030"/>
      <c r="F263" s="1031"/>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7"/>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29"/>
      <c r="B264" s="1030"/>
      <c r="C264" s="1030"/>
      <c r="D264" s="1030"/>
      <c r="E264" s="1030"/>
      <c r="F264" s="1031"/>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7"/>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4"/>
      <c r="AP3" s="425" t="s">
        <v>298</v>
      </c>
      <c r="AQ3" s="425"/>
      <c r="AR3" s="425"/>
      <c r="AS3" s="425"/>
      <c r="AT3" s="425"/>
      <c r="AU3" s="425"/>
      <c r="AV3" s="425"/>
      <c r="AW3" s="425"/>
      <c r="AX3" s="425"/>
      <c r="AY3">
        <f>$AY$2</f>
        <v>0</v>
      </c>
    </row>
    <row r="4" spans="1:51" ht="26.25" customHeight="1" x14ac:dyDescent="0.15">
      <c r="A4" s="1050">
        <v>1</v>
      </c>
      <c r="B4" s="105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4"/>
      <c r="AP36" s="425" t="s">
        <v>298</v>
      </c>
      <c r="AQ36" s="425"/>
      <c r="AR36" s="425"/>
      <c r="AS36" s="425"/>
      <c r="AT36" s="425"/>
      <c r="AU36" s="425"/>
      <c r="AV36" s="425"/>
      <c r="AW36" s="425"/>
      <c r="AX36" s="425"/>
      <c r="AY36">
        <f>$AY$34</f>
        <v>0</v>
      </c>
    </row>
    <row r="37" spans="1:51" ht="26.25" customHeight="1" x14ac:dyDescent="0.15">
      <c r="A37" s="1050">
        <v>1</v>
      </c>
      <c r="B37" s="1050">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4"/>
      <c r="AP69" s="425" t="s">
        <v>298</v>
      </c>
      <c r="AQ69" s="425"/>
      <c r="AR69" s="425"/>
      <c r="AS69" s="425"/>
      <c r="AT69" s="425"/>
      <c r="AU69" s="425"/>
      <c r="AV69" s="425"/>
      <c r="AW69" s="425"/>
      <c r="AX69" s="425"/>
      <c r="AY69" s="34">
        <f t="shared" ref="AY69:AY70" si="0">$AY$67</f>
        <v>0</v>
      </c>
    </row>
    <row r="70" spans="1:51" ht="26.25" customHeight="1" x14ac:dyDescent="0.15">
      <c r="A70" s="1050">
        <v>1</v>
      </c>
      <c r="B70" s="105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4"/>
      <c r="AP102" s="425" t="s">
        <v>298</v>
      </c>
      <c r="AQ102" s="425"/>
      <c r="AR102" s="425"/>
      <c r="AS102" s="425"/>
      <c r="AT102" s="425"/>
      <c r="AU102" s="425"/>
      <c r="AV102" s="425"/>
      <c r="AW102" s="425"/>
      <c r="AX102" s="425"/>
      <c r="AY102" s="34">
        <f t="shared" ref="AY102:AY103" si="1">$AY$100</f>
        <v>0</v>
      </c>
    </row>
    <row r="103" spans="1:51" ht="26.25" customHeight="1" x14ac:dyDescent="0.15">
      <c r="A103" s="1050">
        <v>1</v>
      </c>
      <c r="B103" s="105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4"/>
      <c r="AP135" s="425" t="s">
        <v>298</v>
      </c>
      <c r="AQ135" s="425"/>
      <c r="AR135" s="425"/>
      <c r="AS135" s="425"/>
      <c r="AT135" s="425"/>
      <c r="AU135" s="425"/>
      <c r="AV135" s="425"/>
      <c r="AW135" s="425"/>
      <c r="AX135" s="425"/>
      <c r="AY135" s="34">
        <f t="shared" ref="AY135:AY136" si="2">$AY$133</f>
        <v>0</v>
      </c>
    </row>
    <row r="136" spans="1:51" ht="26.25" customHeight="1" x14ac:dyDescent="0.15">
      <c r="A136" s="1050">
        <v>1</v>
      </c>
      <c r="B136" s="105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4"/>
      <c r="AP168" s="425" t="s">
        <v>298</v>
      </c>
      <c r="AQ168" s="425"/>
      <c r="AR168" s="425"/>
      <c r="AS168" s="425"/>
      <c r="AT168" s="425"/>
      <c r="AU168" s="425"/>
      <c r="AV168" s="425"/>
      <c r="AW168" s="425"/>
      <c r="AX168" s="425"/>
      <c r="AY168" s="34">
        <f t="shared" ref="AY168:AY169" si="3">$AY$166</f>
        <v>0</v>
      </c>
    </row>
    <row r="169" spans="1:51" ht="26.25" customHeight="1" x14ac:dyDescent="0.15">
      <c r="A169" s="1050">
        <v>1</v>
      </c>
      <c r="B169" s="105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4"/>
      <c r="AP201" s="425" t="s">
        <v>298</v>
      </c>
      <c r="AQ201" s="425"/>
      <c r="AR201" s="425"/>
      <c r="AS201" s="425"/>
      <c r="AT201" s="425"/>
      <c r="AU201" s="425"/>
      <c r="AV201" s="425"/>
      <c r="AW201" s="425"/>
      <c r="AX201" s="425"/>
      <c r="AY201" s="34">
        <f t="shared" ref="AY201:AY202" si="4">$AY$199</f>
        <v>0</v>
      </c>
    </row>
    <row r="202" spans="1:51" ht="26.25" customHeight="1" x14ac:dyDescent="0.15">
      <c r="A202" s="1050">
        <v>1</v>
      </c>
      <c r="B202" s="1050">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4"/>
      <c r="AP234" s="425" t="s">
        <v>298</v>
      </c>
      <c r="AQ234" s="425"/>
      <c r="AR234" s="425"/>
      <c r="AS234" s="425"/>
      <c r="AT234" s="425"/>
      <c r="AU234" s="425"/>
      <c r="AV234" s="425"/>
      <c r="AW234" s="425"/>
      <c r="AX234" s="425"/>
      <c r="AY234" s="91">
        <f>$AY$232</f>
        <v>0</v>
      </c>
    </row>
    <row r="235" spans="1:51" ht="26.25" customHeight="1" x14ac:dyDescent="0.15">
      <c r="A235" s="1050">
        <v>1</v>
      </c>
      <c r="B235" s="105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4"/>
      <c r="AP267" s="425" t="s">
        <v>298</v>
      </c>
      <c r="AQ267" s="425"/>
      <c r="AR267" s="425"/>
      <c r="AS267" s="425"/>
      <c r="AT267" s="425"/>
      <c r="AU267" s="425"/>
      <c r="AV267" s="425"/>
      <c r="AW267" s="425"/>
      <c r="AX267" s="425"/>
      <c r="AY267" s="34">
        <f t="shared" ref="AY267:AY268" si="5">$AY$265</f>
        <v>0</v>
      </c>
    </row>
    <row r="268" spans="1:51" ht="26.25" customHeight="1" x14ac:dyDescent="0.15">
      <c r="A268" s="1050">
        <v>1</v>
      </c>
      <c r="B268" s="105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4"/>
      <c r="AP300" s="425" t="s">
        <v>298</v>
      </c>
      <c r="AQ300" s="425"/>
      <c r="AR300" s="425"/>
      <c r="AS300" s="425"/>
      <c r="AT300" s="425"/>
      <c r="AU300" s="425"/>
      <c r="AV300" s="425"/>
      <c r="AW300" s="425"/>
      <c r="AX300" s="425"/>
      <c r="AY300" s="34">
        <f t="shared" ref="AY300:AY301" si="6">$AY$298</f>
        <v>0</v>
      </c>
    </row>
    <row r="301" spans="1:51" ht="26.25" customHeight="1" x14ac:dyDescent="0.15">
      <c r="A301" s="1050">
        <v>1</v>
      </c>
      <c r="B301" s="105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4"/>
      <c r="AP333" s="425" t="s">
        <v>298</v>
      </c>
      <c r="AQ333" s="425"/>
      <c r="AR333" s="425"/>
      <c r="AS333" s="425"/>
      <c r="AT333" s="425"/>
      <c r="AU333" s="425"/>
      <c r="AV333" s="425"/>
      <c r="AW333" s="425"/>
      <c r="AX333" s="425"/>
      <c r="AY333" s="34">
        <f t="shared" ref="AY333:AY334" si="7">$AY$331</f>
        <v>0</v>
      </c>
    </row>
    <row r="334" spans="1:51" ht="26.25" customHeight="1" x14ac:dyDescent="0.15">
      <c r="A334" s="1050">
        <v>1</v>
      </c>
      <c r="B334" s="105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4"/>
      <c r="AP366" s="425" t="s">
        <v>298</v>
      </c>
      <c r="AQ366" s="425"/>
      <c r="AR366" s="425"/>
      <c r="AS366" s="425"/>
      <c r="AT366" s="425"/>
      <c r="AU366" s="425"/>
      <c r="AV366" s="425"/>
      <c r="AW366" s="425"/>
      <c r="AX366" s="425"/>
      <c r="AY366" s="34">
        <f t="shared" ref="AY366:AY367" si="8">$AY$364</f>
        <v>0</v>
      </c>
    </row>
    <row r="367" spans="1:51" ht="26.25" customHeight="1" x14ac:dyDescent="0.15">
      <c r="A367" s="1050">
        <v>1</v>
      </c>
      <c r="B367" s="105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4"/>
      <c r="AP399" s="425" t="s">
        <v>298</v>
      </c>
      <c r="AQ399" s="425"/>
      <c r="AR399" s="425"/>
      <c r="AS399" s="425"/>
      <c r="AT399" s="425"/>
      <c r="AU399" s="425"/>
      <c r="AV399" s="425"/>
      <c r="AW399" s="425"/>
      <c r="AX399" s="425"/>
      <c r="AY399" s="34">
        <f t="shared" ref="AY399:AY400" si="9">$AY$397</f>
        <v>0</v>
      </c>
    </row>
    <row r="400" spans="1:51" ht="26.25" customHeight="1" x14ac:dyDescent="0.15">
      <c r="A400" s="1050">
        <v>1</v>
      </c>
      <c r="B400" s="105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4"/>
      <c r="AP432" s="425" t="s">
        <v>298</v>
      </c>
      <c r="AQ432" s="425"/>
      <c r="AR432" s="425"/>
      <c r="AS432" s="425"/>
      <c r="AT432" s="425"/>
      <c r="AU432" s="425"/>
      <c r="AV432" s="425"/>
      <c r="AW432" s="425"/>
      <c r="AX432" s="425"/>
      <c r="AY432" s="34">
        <f t="shared" ref="AY432:AY433" si="10">$AY$430</f>
        <v>0</v>
      </c>
    </row>
    <row r="433" spans="1:51" ht="26.25" customHeight="1" x14ac:dyDescent="0.15">
      <c r="A433" s="1050">
        <v>1</v>
      </c>
      <c r="B433" s="105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4"/>
      <c r="AP465" s="425" t="s">
        <v>298</v>
      </c>
      <c r="AQ465" s="425"/>
      <c r="AR465" s="425"/>
      <c r="AS465" s="425"/>
      <c r="AT465" s="425"/>
      <c r="AU465" s="425"/>
      <c r="AV465" s="425"/>
      <c r="AW465" s="425"/>
      <c r="AX465" s="425"/>
      <c r="AY465" s="34">
        <f t="shared" ref="AY465:AY466" si="11">$AY$463</f>
        <v>0</v>
      </c>
    </row>
    <row r="466" spans="1:51" ht="26.25" customHeight="1" x14ac:dyDescent="0.15">
      <c r="A466" s="1050">
        <v>1</v>
      </c>
      <c r="B466" s="105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4"/>
      <c r="AP498" s="425" t="s">
        <v>298</v>
      </c>
      <c r="AQ498" s="425"/>
      <c r="AR498" s="425"/>
      <c r="AS498" s="425"/>
      <c r="AT498" s="425"/>
      <c r="AU498" s="425"/>
      <c r="AV498" s="425"/>
      <c r="AW498" s="425"/>
      <c r="AX498" s="425"/>
      <c r="AY498" s="34">
        <f t="shared" ref="AY498:AY499" si="12">$AY$496</f>
        <v>0</v>
      </c>
    </row>
    <row r="499" spans="1:51" ht="26.25" customHeight="1" x14ac:dyDescent="0.15">
      <c r="A499" s="1050">
        <v>1</v>
      </c>
      <c r="B499" s="105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4"/>
      <c r="AP531" s="425" t="s">
        <v>298</v>
      </c>
      <c r="AQ531" s="425"/>
      <c r="AR531" s="425"/>
      <c r="AS531" s="425"/>
      <c r="AT531" s="425"/>
      <c r="AU531" s="425"/>
      <c r="AV531" s="425"/>
      <c r="AW531" s="425"/>
      <c r="AX531" s="425"/>
      <c r="AY531" s="34">
        <f t="shared" ref="AY531:AY532" si="13">$AY$529</f>
        <v>0</v>
      </c>
    </row>
    <row r="532" spans="1:51" ht="26.25" customHeight="1" x14ac:dyDescent="0.15">
      <c r="A532" s="1050">
        <v>1</v>
      </c>
      <c r="B532" s="105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4"/>
      <c r="AP564" s="425" t="s">
        <v>298</v>
      </c>
      <c r="AQ564" s="425"/>
      <c r="AR564" s="425"/>
      <c r="AS564" s="425"/>
      <c r="AT564" s="425"/>
      <c r="AU564" s="425"/>
      <c r="AV564" s="425"/>
      <c r="AW564" s="425"/>
      <c r="AX564" s="425"/>
      <c r="AY564" s="34">
        <f t="shared" ref="AY564:AY565" si="14">$AY$562</f>
        <v>0</v>
      </c>
    </row>
    <row r="565" spans="1:51" ht="26.25" customHeight="1" x14ac:dyDescent="0.15">
      <c r="A565" s="1050">
        <v>1</v>
      </c>
      <c r="B565" s="105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4"/>
      <c r="AP597" s="425" t="s">
        <v>298</v>
      </c>
      <c r="AQ597" s="425"/>
      <c r="AR597" s="425"/>
      <c r="AS597" s="425"/>
      <c r="AT597" s="425"/>
      <c r="AU597" s="425"/>
      <c r="AV597" s="425"/>
      <c r="AW597" s="425"/>
      <c r="AX597" s="425"/>
      <c r="AY597" s="34">
        <f t="shared" ref="AY597:AY598" si="15">$AY$595</f>
        <v>0</v>
      </c>
    </row>
    <row r="598" spans="1:51" ht="26.25" customHeight="1" x14ac:dyDescent="0.15">
      <c r="A598" s="1050">
        <v>1</v>
      </c>
      <c r="B598" s="105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4"/>
      <c r="AP630" s="425" t="s">
        <v>298</v>
      </c>
      <c r="AQ630" s="425"/>
      <c r="AR630" s="425"/>
      <c r="AS630" s="425"/>
      <c r="AT630" s="425"/>
      <c r="AU630" s="425"/>
      <c r="AV630" s="425"/>
      <c r="AW630" s="425"/>
      <c r="AX630" s="425"/>
      <c r="AY630" s="34">
        <f t="shared" ref="AY630:AY631" si="16">$AY$628</f>
        <v>0</v>
      </c>
    </row>
    <row r="631" spans="1:51" ht="26.25" customHeight="1" x14ac:dyDescent="0.15">
      <c r="A631" s="1050">
        <v>1</v>
      </c>
      <c r="B631" s="105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4"/>
      <c r="AP663" s="425" t="s">
        <v>298</v>
      </c>
      <c r="AQ663" s="425"/>
      <c r="AR663" s="425"/>
      <c r="AS663" s="425"/>
      <c r="AT663" s="425"/>
      <c r="AU663" s="425"/>
      <c r="AV663" s="425"/>
      <c r="AW663" s="425"/>
      <c r="AX663" s="425"/>
      <c r="AY663" s="34">
        <f t="shared" ref="AY663:AY664" si="17">$AY$661</f>
        <v>0</v>
      </c>
    </row>
    <row r="664" spans="1:51" ht="26.25" customHeight="1" x14ac:dyDescent="0.15">
      <c r="A664" s="1050">
        <v>1</v>
      </c>
      <c r="B664" s="105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4"/>
      <c r="AP696" s="425" t="s">
        <v>298</v>
      </c>
      <c r="AQ696" s="425"/>
      <c r="AR696" s="425"/>
      <c r="AS696" s="425"/>
      <c r="AT696" s="425"/>
      <c r="AU696" s="425"/>
      <c r="AV696" s="425"/>
      <c r="AW696" s="425"/>
      <c r="AX696" s="425"/>
      <c r="AY696" s="34">
        <f t="shared" ref="AY696:AY697" si="18">$AY$694</f>
        <v>0</v>
      </c>
    </row>
    <row r="697" spans="1:51" ht="26.25" customHeight="1" x14ac:dyDescent="0.15">
      <c r="A697" s="1050">
        <v>1</v>
      </c>
      <c r="B697" s="105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4"/>
      <c r="AP729" s="425" t="s">
        <v>298</v>
      </c>
      <c r="AQ729" s="425"/>
      <c r="AR729" s="425"/>
      <c r="AS729" s="425"/>
      <c r="AT729" s="425"/>
      <c r="AU729" s="425"/>
      <c r="AV729" s="425"/>
      <c r="AW729" s="425"/>
      <c r="AX729" s="425"/>
      <c r="AY729" s="34">
        <f t="shared" ref="AY729:AY730" si="19">$AY$727</f>
        <v>0</v>
      </c>
    </row>
    <row r="730" spans="1:51" ht="26.25" customHeight="1" x14ac:dyDescent="0.15">
      <c r="A730" s="1050">
        <v>1</v>
      </c>
      <c r="B730" s="105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4"/>
      <c r="AP762" s="425" t="s">
        <v>298</v>
      </c>
      <c r="AQ762" s="425"/>
      <c r="AR762" s="425"/>
      <c r="AS762" s="425"/>
      <c r="AT762" s="425"/>
      <c r="AU762" s="425"/>
      <c r="AV762" s="425"/>
      <c r="AW762" s="425"/>
      <c r="AX762" s="425"/>
      <c r="AY762" s="34">
        <f t="shared" ref="AY762:AY763" si="20">$AY$760</f>
        <v>0</v>
      </c>
    </row>
    <row r="763" spans="1:51" ht="26.25" customHeight="1" x14ac:dyDescent="0.15">
      <c r="A763" s="1050">
        <v>1</v>
      </c>
      <c r="B763" s="105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4"/>
      <c r="AP795" s="425" t="s">
        <v>298</v>
      </c>
      <c r="AQ795" s="425"/>
      <c r="AR795" s="425"/>
      <c r="AS795" s="425"/>
      <c r="AT795" s="425"/>
      <c r="AU795" s="425"/>
      <c r="AV795" s="425"/>
      <c r="AW795" s="425"/>
      <c r="AX795" s="425"/>
      <c r="AY795" s="34">
        <f t="shared" ref="AY795:AY796" si="21">$AY$793</f>
        <v>0</v>
      </c>
    </row>
    <row r="796" spans="1:51" ht="26.25" customHeight="1" x14ac:dyDescent="0.15">
      <c r="A796" s="1050">
        <v>1</v>
      </c>
      <c r="B796" s="105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4"/>
      <c r="AP828" s="425" t="s">
        <v>298</v>
      </c>
      <c r="AQ828" s="425"/>
      <c r="AR828" s="425"/>
      <c r="AS828" s="425"/>
      <c r="AT828" s="425"/>
      <c r="AU828" s="425"/>
      <c r="AV828" s="425"/>
      <c r="AW828" s="425"/>
      <c r="AX828" s="425"/>
      <c r="AY828" s="34">
        <f t="shared" ref="AY828:AY829" si="22">$AY$826</f>
        <v>0</v>
      </c>
    </row>
    <row r="829" spans="1:51" ht="26.25" customHeight="1" x14ac:dyDescent="0.15">
      <c r="A829" s="1050">
        <v>1</v>
      </c>
      <c r="B829" s="105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4"/>
      <c r="AP861" s="425" t="s">
        <v>298</v>
      </c>
      <c r="AQ861" s="425"/>
      <c r="AR861" s="425"/>
      <c r="AS861" s="425"/>
      <c r="AT861" s="425"/>
      <c r="AU861" s="425"/>
      <c r="AV861" s="425"/>
      <c r="AW861" s="425"/>
      <c r="AX861" s="425"/>
      <c r="AY861" s="34">
        <f t="shared" ref="AY861:AY862" si="23">$AY$859</f>
        <v>0</v>
      </c>
    </row>
    <row r="862" spans="1:51" ht="26.25" customHeight="1" x14ac:dyDescent="0.15">
      <c r="A862" s="1050">
        <v>1</v>
      </c>
      <c r="B862" s="105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4"/>
      <c r="AP894" s="425" t="s">
        <v>298</v>
      </c>
      <c r="AQ894" s="425"/>
      <c r="AR894" s="425"/>
      <c r="AS894" s="425"/>
      <c r="AT894" s="425"/>
      <c r="AU894" s="425"/>
      <c r="AV894" s="425"/>
      <c r="AW894" s="425"/>
      <c r="AX894" s="425"/>
      <c r="AY894" s="34">
        <f t="shared" ref="AY894:AY895" si="24">$AY$892</f>
        <v>0</v>
      </c>
    </row>
    <row r="895" spans="1:51" ht="26.25" customHeight="1" x14ac:dyDescent="0.15">
      <c r="A895" s="1050">
        <v>1</v>
      </c>
      <c r="B895" s="105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4"/>
      <c r="AP927" s="425" t="s">
        <v>298</v>
      </c>
      <c r="AQ927" s="425"/>
      <c r="AR927" s="425"/>
      <c r="AS927" s="425"/>
      <c r="AT927" s="425"/>
      <c r="AU927" s="425"/>
      <c r="AV927" s="425"/>
      <c r="AW927" s="425"/>
      <c r="AX927" s="425"/>
      <c r="AY927" s="34">
        <f t="shared" ref="AY927:AY928" si="25">$AY$925</f>
        <v>0</v>
      </c>
    </row>
    <row r="928" spans="1:51" ht="26.25" customHeight="1" x14ac:dyDescent="0.15">
      <c r="A928" s="1050">
        <v>1</v>
      </c>
      <c r="B928" s="1050">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4"/>
      <c r="AP960" s="425" t="s">
        <v>298</v>
      </c>
      <c r="AQ960" s="425"/>
      <c r="AR960" s="425"/>
      <c r="AS960" s="425"/>
      <c r="AT960" s="425"/>
      <c r="AU960" s="425"/>
      <c r="AV960" s="425"/>
      <c r="AW960" s="425"/>
      <c r="AX960" s="425"/>
      <c r="AY960" s="34">
        <f t="shared" ref="AY960:AY961" si="26">$AY$958</f>
        <v>0</v>
      </c>
    </row>
    <row r="961" spans="1:51" ht="26.25" customHeight="1" x14ac:dyDescent="0.15">
      <c r="A961" s="1050">
        <v>1</v>
      </c>
      <c r="B961" s="105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4"/>
      <c r="AP993" s="425" t="s">
        <v>298</v>
      </c>
      <c r="AQ993" s="425"/>
      <c r="AR993" s="425"/>
      <c r="AS993" s="425"/>
      <c r="AT993" s="425"/>
      <c r="AU993" s="425"/>
      <c r="AV993" s="425"/>
      <c r="AW993" s="425"/>
      <c r="AX993" s="425"/>
      <c r="AY993" s="34">
        <f t="shared" ref="AY993:AY994" si="27">$AY$991</f>
        <v>0</v>
      </c>
    </row>
    <row r="994" spans="1:51" ht="26.25" customHeight="1" x14ac:dyDescent="0.15">
      <c r="A994" s="1050">
        <v>1</v>
      </c>
      <c r="B994" s="105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0">
        <v>1</v>
      </c>
      <c r="B1027" s="105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0">
        <v>1</v>
      </c>
      <c r="B1060" s="105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0">
        <v>1</v>
      </c>
      <c r="B1093" s="105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0">
        <v>1</v>
      </c>
      <c r="B1126" s="105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0">
        <v>1</v>
      </c>
      <c r="B1159" s="105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0">
        <v>1</v>
      </c>
      <c r="B1192" s="105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0">
        <v>1</v>
      </c>
      <c r="B1225" s="105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0">
        <v>1</v>
      </c>
      <c r="B1258" s="105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0">
        <v>1</v>
      </c>
      <c r="B1291" s="105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2021-04-26T02:45:28Z</cp:lastPrinted>
  <dcterms:created xsi:type="dcterms:W3CDTF">2012-03-13T00:50:25Z</dcterms:created>
  <dcterms:modified xsi:type="dcterms:W3CDTF">2021-06-21T15:55:14Z</dcterms:modified>
</cp:coreProperties>
</file>