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<sst xmlns="http://schemas.openxmlformats.org/spreadsheetml/2006/main" count="3082" uniqueCount="779">
  <si>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</si>
  <si>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</si>
  <si>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</si>
  <si>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</si>
  <si>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</si>
  <si>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</si>
  <si>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</si>
  <si>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</si>
  <si>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</si>
  <si>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</si>
  <si>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</si>
  <si>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</si>
  <si>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</si>
  <si>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</si>
  <si>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</si>
  <si>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</si>
  <si>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</si>
  <si>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</si>
  <si>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</si>
  <si>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</si>
  <si>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</si>
  <si>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</si>
  <si>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</si>
  <si>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</si>
  <si>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</si>
  <si>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</si>
  <si>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</si>
  <si>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</si>
  <si>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</si>
  <si>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</si>
  <si>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</si>
  <si>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</si>
  <si>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</si>
  <si>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</si>
  <si>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</si>
  <si>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</si>
  <si>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</si>
  <si>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</si>
  <si>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</si>
  <si>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</si>
  <si>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</si>
  <si>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</si>
  <si>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</si>
  <si>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</si>
  <si>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</si>
  <si>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</si>
  <si>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</si>
  <si>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</si>
  <si>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</si>
  <si>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</si>
  <si>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</si>
  <si>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</si>
  <si>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</si>
  <si>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</si>
  <si>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</si>
  <si>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</si>
  <si>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</si>
  <si>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</si>
  <si>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</si>
  <si>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</si>
  <si>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</si>
  <si>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</si>
  <si>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</si>
  <si>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</si>
  <si>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</si>
  <si>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</si>
  <si>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</si>
  <si>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</si>
  <si>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</si>
  <si>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</si>
  <si>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</si>
  <si>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</si>
  <si>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</si>
  <si>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</si>
  <si>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</si>
  <si>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</si>
  <si>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</si>
  <si>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</si>
  <si>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</si>
  <si>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</si>
  <si>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</si>
  <si>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</si>
  <si>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</si>
  <si>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</si>
  <si>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</si>
  <si>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</si>
  <si>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</si>
  <si>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</si>
  <si>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</si>
  <si>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</si>
  <si>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</si>
  <si>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</si>
  <si>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</si>
  <si>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</si>
  <si>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</si>
  <si>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</si>
  <si>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</si>
  <si>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</si>
  <si>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</si>
  <si>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</si>
  <si>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</si>
  <si>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</si>
  <si>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</si>
  <si>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</si>
  <si>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</si>
  <si>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</si>
  <si>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</si>
  <si>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</si>
  <si>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</si>
  <si>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</si>
  <si>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</si>
  <si>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</si>
  <si>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</si>
  <si>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</si>
  <si>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</si>
  <si>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</si>
  <si>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</si>
  <si>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</si>
  <si>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</si>
  <si>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</si>
  <si>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</si>
  <si>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</si>
  <si>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</si>
  <si>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</si>
  <si>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</si>
  <si>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</si>
  <si>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</si>
  <si>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</si>
  <si>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</si>
  <si>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</si>
  <si>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</si>
  <si>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</si>
  <si>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</si>
  <si>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</si>
  <si>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</si>
  <si>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</si>
  <si>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</si>
  <si>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</si>
  <si>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</si>
  <si>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</si>
  <si>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</si>
  <si>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</si>
  <si>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</si>
  <si>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</si>
  <si>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</si>
  <si>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</si>
  <si>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</si>
  <si>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</si>
  <si>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</si>
  <si>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</si>
  <si>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</si>
  <si>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</si>
  <si>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</si>
  <si>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</si>
  <si>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</si>
  <si>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</si>
  <si>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</si>
  <si>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</si>
  <si>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</si>
  <si>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</si>
  <si>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</si>
  <si>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</si>
  <si>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</si>
  <si>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</si>
  <si>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</si>
  <si>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</si>
  <si>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</si>
  <si>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</si>
  <si>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</si>
  <si>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</si>
  <si>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</si>
  <si>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</si>
  <si>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</si>
  <si>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</si>
  <si>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</si>
  <si>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</si>
  <si>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</si>
  <si>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</si>
  <si>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</si>
  <si>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</si>
  <si>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</si>
  <si>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</si>
  <si>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</si>
  <si>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</si>
  <si>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</si>
  <si>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</si>
  <si>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</si>
  <si>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</si>
  <si>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</si>
  <si>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</si>
  <si>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</si>
  <si>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</si>
  <si>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</si>
  <si>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</si>
  <si>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</si>
  <si>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</si>
  <si>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</si>
  <si>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</si>
  <si>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</si>
  <si>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</si>
  <si>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</si>
  <si>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</si>
  <si>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</si>
  <si>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</si>
  <si>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</si>
  <si>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</si>
  <si>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</si>
  <si>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</si>
  <si>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</si>
  <si>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</si>
  <si>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</si>
  <si>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</si>
  <si>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</si>
  <si>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</si>
  <si>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</si>
  <si>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</si>
  <si>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</si>
  <si>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</si>
  <si>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</si>
  <si>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</si>
  <si>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</si>
  <si>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</si>
  <si>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</si>
  <si>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</si>
  <si>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</si>
  <si>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</si>
  <si>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</si>
  <si>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</si>
  <si>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</si>
  <si>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</si>
  <si>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</si>
  <si>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</si>
  <si>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</si>
  <si>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</si>
  <si>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</si>
  <si>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</si>
  <si>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</si>
  <si>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</si>
  <si>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</si>
  <si>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</si>
  <si>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</si>
  <si>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</si>
  <si>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</si>
  <si>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</si>
  <si>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</si>
  <si>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</si>
  <si>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</si>
  <si>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</si>
  <si>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</si>
  <si>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</si>
  <si>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</si>
  <si>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</si>
  <si>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</si>
  <si>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</si>
  <si>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</si>
  <si>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</si>
  <si>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</si>
  <si>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</si>
  <si>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</si>
  <si>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</si>
  <si>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</si>
  <si>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</si>
  <si>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</si>
  <si>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</si>
  <si>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</si>
  <si>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</si>
  <si>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</si>
  <si>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</si>
  <si>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</si>
  <si>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</si>
  <si>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</si>
  <si>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</si>
  <si>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</si>
  <si>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</si>
  <si>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</si>
  <si>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</si>
  <si>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</si>
  <si>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</si>
  <si>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</si>
  <si>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</si>
  <si>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</si>
  <si>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</si>
  <si>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</si>
  <si>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</si>
  <si>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</si>
  <si>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</si>
  <si>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</si>
  <si>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</si>
  <si>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</si>
  <si>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</si>
  <si>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</si>
  <si>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</si>
  <si>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</si>
  <si>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</si>
  <si>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</si>
  <si>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</si>
  <si>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</si>
  <si>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</si>
  <si>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</si>
  <si>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</si>
  <si>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</si>
  <si>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</si>
  <si>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</si>
  <si>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</si>
  <si>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</si>
  <si>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</si>
  <si>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</si>
  <si>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</si>
  <si>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</si>
  <si>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</si>
  <si>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</si>
  <si>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</si>
  <si>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</si>
  <si>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</si>
  <si>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</si>
  <si>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</si>
  <si>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</si>
  <si>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</si>
  <si>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</si>
  <si>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</si>
  <si>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</si>
  <si>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</si>
  <si>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</si>
  <si>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</si>
  <si>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</si>
  <si>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</si>
  <si>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</si>
  <si>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</si>
  <si>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</si>
  <si>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</si>
  <si>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</si>
  <si>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</si>
  <si>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</si>
  <si>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</si>
  <si>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</si>
  <si>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</si>
  <si>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</si>
  <si>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</si>
  <si>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</si>
  <si>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</si>
  <si>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</si>
  <si>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</si>
  <si>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</si>
  <si>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</si>
  <si>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</si>
  <si>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</si>
  <si>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</si>
  <si>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</si>
  <si>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</si>
  <si>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</si>
  <si>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</si>
  <si>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</si>
  <si>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</si>
  <si>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</si>
  <si>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</si>
  <si>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</si>
  <si>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</si>
  <si>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</si>
  <si>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</si>
  <si>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</si>
  <si>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</si>
  <si>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</si>
  <si>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</si>
  <si>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</si>
  <si>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</si>
  <si>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</si>
  <si>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</si>
  <si>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</si>
  <si>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</si>
  <si>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</si>
  <si>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</si>
  <si>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</si>
  <si>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</si>
  <si>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</si>
  <si>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</si>
  <si>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</si>
  <si>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</si>
  <si>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</si>
  <si>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</si>
  <si>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</si>
  <si>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</si>
  <si>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</si>
  <si>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</si>
  <si>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</si>
  <si>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</si>
  <si>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</si>
  <si>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</si>
  <si>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</si>
  <si>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</si>
  <si>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</si>
  <si>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</si>
  <si>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</si>
  <si>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</si>
  <si>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</si>
  <si>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</si>
  <si>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</si>
  <si>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</si>
  <si>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</si>
  <si>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</si>
  <si>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</si>
  <si>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</si>
  <si>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</si>
  <si>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</si>
  <si>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</si>
  <si>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</si>
  <si>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</si>
  <si>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</si>
  <si>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</si>
  <si>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</si>
  <si>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</si>
  <si>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</si>
  <si>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</si>
  <si>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</si>
  <si>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</si>
  <si>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</si>
  <si>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</si>
  <si>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</si>
  <si>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</si>
  <si>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</si>
  <si>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</si>
  <si>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</si>
  <si>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</si>
  <si>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</si>
  <si>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</si>
  <si>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</si>
  <si>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</si>
  <si>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</si>
  <si>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</si>
  <si>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</si>
  <si>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</si>
  <si>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</si>
  <si>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</si>
  <si>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</si>
  <si>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</si>
  <si>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</si>
  <si>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</si>
  <si>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</si>
  <si>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</si>
  <si>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</si>
  <si>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</si>
  <si>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</si>
  <si>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</si>
  <si>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</si>
  <si>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</si>
  <si>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</si>
  <si>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</si>
  <si>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</si>
  <si>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</si>
  <si>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</si>
  <si>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</si>
  <si>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</si>
  <si>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</si>
  <si>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</si>
  <si>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</si>
  <si>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</si>
  <si>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</si>
  <si>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</si>
  <si>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</si>
  <si>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</si>
  <si>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</si>
  <si>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</si>
  <si>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</si>
  <si>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</si>
  <si>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</si>
  <si>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</si>
  <si>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</si>
  <si>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</si>
  <si>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</si>
  <si>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</si>
  <si>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</si>
  <si>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</si>
  <si>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</si>
  <si>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</si>
  <si>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</si>
  <si>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</si>
  <si>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</si>
  <si>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</si>
  <si>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</si>
  <si>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</si>
  <si>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</si>
  <si>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</si>
  <si>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</si>
  <si>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</si>
  <si>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</si>
  <si>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</si>
  <si>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</si>
  <si>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</si>
  <si>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</si>
  <si>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</si>
  <si>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</si>
  <si>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</si>
  <si>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</si>
  <si>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</si>
  <si>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</si>
  <si>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</si>
  <si>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</si>
  <si>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</si>
  <si>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</si>
  <si>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</si>
  <si>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</si>
  <si>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</si>
  <si>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</si>
  <si>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</si>
  <si>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</si>
  <si>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</si>
  <si>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</si>
  <si>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</si>
  <si>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</si>
  <si>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</si>
  <si>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</si>
  <si>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</si>
  <si>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</si>
  <si>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</si>
  <si>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</si>
  <si>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</si>
  <si>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</si>
  <si>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</si>
  <si>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</si>
  <si>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</si>
  <si>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</si>
  <si>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</si>
  <si>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</si>
  <si>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</si>
  <si>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</si>
  <si>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</si>
  <si>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</si>
  <si>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</si>
  <si>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</si>
  <si>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</si>
  <si>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</si>
  <si>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</si>
  <si>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</si>
  <si>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</si>
  <si>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</si>
  <si>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</si>
  <si>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</si>
  <si>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</si>
  <si>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</si>
  <si>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</si>
  <si>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</si>
  <si>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</si>
  <si>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</si>
  <si>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</si>
  <si>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</si>
  <si>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</si>
  <si>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</si>
  <si>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</si>
  <si>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</si>
  <si>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</si>
  <si>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</si>
  <si>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</si>
  <si>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</si>
  <si>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</si>
  <si>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</si>
  <si>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</si>
  <si>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</si>
  <si>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</si>
  <si>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</si>
  <si>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</si>
  <si>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</si>
  <si>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</si>
  <si>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</si>
  <si>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</si>
  <si>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</si>
  <si>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</si>
  <si>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</si>
  <si>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</si>
  <si>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</si>
  <si>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</si>
  <si>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</si>
  <si>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</si>
  <si>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</si>
  <si>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</si>
  <si>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</si>
  <si>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</si>
  <si>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</si>
  <si>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</si>
  <si>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</si>
  <si>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</si>
  <si>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</si>
  <si>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</si>
  <si>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</si>
  <si>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</si>
  <si>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</si>
  <si>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</si>
  <si>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</si>
  <si>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</si>
  <si>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</si>
  <si>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</si>
  <si>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</si>
  <si>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</si>
  <si>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</si>
  <si>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</si>
  <si>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</si>
  <si>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</si>
  <si>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</si>
  <si>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</si>
  <si>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</si>
  <si>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</si>
  <si>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</si>
  <si>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</si>
  <si>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</si>
  <si>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</si>
  <si>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</si>
  <si>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</si>
  <si>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</si>
  <si>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</si>
  <si>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</si>
  <si>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</si>
  <si>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</si>
  <si>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</si>
  <si>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</si>
  <si>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</si>
  <si>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</si>
  <si>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</si>
  <si>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</si>
  <si>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</si>
  <si>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</si>
  <si>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</si>
  <si>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</si>
  <si>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</si>
  <si>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</si>
  <si>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</si>
  <si>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</si>
  <si>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</si>
  <si>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</si>
  <si>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</si>
  <si>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</si>
  <si>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</si>
  <si>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</si>
  <si>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</si>
  <si>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</si>
  <si>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</si>
  <si>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</si>
  <si>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</si>
  <si>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</si>
  <si>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</si>
  <si>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</si>
  <si>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</si>
  <si>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</si>
  <si>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</si>
  <si>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</si>
  <si>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</si>
  <si>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</si>
  <si>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</si>
  <si>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</si>
  <si>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</si>
  <si>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</si>
  <si>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</si>
  <si>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</si>
  <si>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</si>
  <si>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</si>
  <si>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</si>
  <si>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</si>
  <si>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</si>
  <si>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</si>
  <si>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</si>
  <si>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</si>
  <si>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</si>
  <si>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</si>
  <si>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</si>
  <si>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</si>
  <si>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</si>
  <si>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</si>
  <si>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</si>
  <si>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</si>
  <si>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</si>
  <si>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</si>
  <si>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</si>
  <si>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</si>
  <si>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</si>
  <si>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</si>
  <si>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</si>
  <si>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</si>
  <si>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</si>
  <si>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</si>
  <si>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</si>
  <si>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</si>
  <si>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</si>
  <si>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</si>
  <si>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</si>
  <si>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</si>
  <si>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</si>
  <si>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</si>
  <si>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</si>
  <si>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</si>
  <si>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</si>
  <si>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</si>
  <si>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</si>
  <si>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</si>
  <si>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</si>
  <si>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</si>
  <si>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</si>
  <si>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</si>
  <si>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</si>
  <si>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</si>
  <si>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</si>
  <si>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</si>
  <si>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</si>
  <si>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</si>
  <si>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</si>
  <si>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</si>
  <si>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</si>
  <si>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</si>
  <si>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</si>
  <si>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</si>
  <si>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</si>
  <si>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</si>
  <si>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</si>
  <si>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ＥＳＴ普及推進・エコモビリティ技術海外展開推進費</t>
  </si>
  <si>
    <t>水・大気環境局</t>
  </si>
  <si>
    <t>自動車環境対策課長
小森　繁</t>
  </si>
  <si>
    <t>令和2年度</t>
  </si>
  <si>
    <t>終了予定なし</t>
  </si>
  <si>
    <t>自動車環境対策課</t>
  </si>
  <si>
    <t>-</t>
  </si>
  <si>
    <t>愛知宣言、京都宣言、ソウル宣言、バンコク宣言、
バリ宣言、コロンボ宣言、ヴィエンチャン宣言、ハノイ宣言</t>
  </si>
  <si>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における戦略的な取組計画策定と各種施策の推進について支援を行い、アジア地域における我が国のプレゼンス向上を図るものである。</t>
  </si>
  <si>
    <t>①ESTに関する政策対話 ： 各国の取組の進捗状況のフォローアップ及び継続的な政策対話として、アジアEST地域フォーラムを定期的に開催し、ベストプラクティスを共有することなどにより、アジア地域におけるESTを推進する。
②ESTの実現 ： 都市レベルにおけるESTの推進を図るとともにアジア開発銀行（ADB）等の開発金融機関との連携を強化し、具体プロジェクトを推進する環境を構築する。
③国内のESTに関連する技術について、フォーラムとの連携により海外への発信を図る。</t>
  </si>
  <si>
    <t>経済協力開発機構等拠出金</t>
  </si>
  <si>
    <t>環境保全調査費</t>
  </si>
  <si>
    <t>国及び都市レベルのEST推進宣言（国：バンコク宣言2020等、都市：京都宣言等）の採択国・都市数の合計数</t>
  </si>
  <si>
    <t>国・都市数</t>
  </si>
  <si>
    <t>国及び都市レベルのEST推進宣言
（国連地域開発センター(UNCRD)HP)</t>
  </si>
  <si>
    <t>実施主体となる国連機関（国連地域開発センター(UNCRD)）におけるESTに従事する邦人職員（専門職以上）の割合</t>
  </si>
  <si>
    <t>人</t>
  </si>
  <si>
    <t>国連地域開発センター(UNCRD）職員数
（国連地域開発センター(UNCRD)）</t>
  </si>
  <si>
    <t>●●</t>
    <phoneticPr fontId="5"/>
  </si>
  <si>
    <t>カ国</t>
  </si>
  <si>
    <t>百万円</t>
  </si>
  <si>
    <t>百万円/件</t>
    <phoneticPr fontId="5"/>
  </si>
  <si>
    <t>／　</t>
    <phoneticPr fontId="5"/>
  </si>
  <si>
    <t>　　/</t>
    <phoneticPr fontId="5"/>
  </si>
  <si>
    <t>／　　　　　　　　　　　　　　</t>
    <phoneticPr fontId="5"/>
  </si>
  <si>
    <t>／　　　　　　　　　　　　　　</t>
    <phoneticPr fontId="5"/>
  </si>
  <si>
    <t>-</t>
    <phoneticPr fontId="5"/>
  </si>
  <si>
    <t>３．大気・水・土壌環境等の保全</t>
  </si>
  <si>
    <t>国内及びアジア地域における低環境負荷交通技術等の普及と発展</t>
  </si>
  <si>
    <t>新32</t>
  </si>
  <si>
    <t>○</t>
  </si>
  <si>
    <t>-</t>
    <phoneticPr fontId="5"/>
  </si>
  <si>
    <t>-</t>
    <phoneticPr fontId="5"/>
  </si>
  <si>
    <t>26/1/22</t>
    <phoneticPr fontId="5"/>
  </si>
  <si>
    <t>我が国の主催によりアジア各国で開催されるフォーラムにおいて我が国の取り組みが周知されるとともに、参加国、宣言批准国等は増加傾向にあり、目標に向かって前進が見られる。</t>
    <phoneticPr fontId="5"/>
  </si>
  <si>
    <t>フォーラムの開催、宣言の採択、EST戦略の立案・実行等により、持続可能な交通技術等の普及を促進し、低環境負荷な社会の実現を図ることで、大気環境の改善・保全に寄与する。</t>
    <phoneticPr fontId="5"/>
  </si>
  <si>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</si>
  <si>
    <t>政府間のハイレベル政策対話を通じて推進しており、国が実施すべき事業である。</t>
  </si>
  <si>
    <t>環境負荷削減は地球規模で早急に取り組むべき課題であり、優先度の高い事業である。</t>
  </si>
  <si>
    <t>無</t>
  </si>
  <si>
    <t>アジア地域における環境的に持続可能な交通（ＥＳＴ）の実現のための公益性のある拠出金であり、負担関係は妥当である。</t>
  </si>
  <si>
    <t>会場費を他と共同開催することや会議資料の事前共有等により配布資料の削減に努める等、コスト削減に努め、妥当なコストとなっている。</t>
    <phoneticPr fontId="5"/>
  </si>
  <si>
    <t>‐</t>
  </si>
  <si>
    <t>政府間のハイレベル政策対話など、真に必要な費用に限定して拠出している。</t>
    <phoneticPr fontId="5"/>
  </si>
  <si>
    <t>フォーラム開催のための支出については、事業の目的を達成するための必要最低限の内容のみとするとともに、他の会議と共同開催とし経費削減に努めるなど工夫をおこなっている。</t>
  </si>
  <si>
    <t>拠出金</t>
    <rPh sb="0" eb="3">
      <t>キョシュツキン</t>
    </rPh>
    <phoneticPr fontId="5"/>
  </si>
  <si>
    <t>国際連合地域開発センター
①ESTに関する政策対話
②ESTの実現</t>
    <phoneticPr fontId="5"/>
  </si>
  <si>
    <t>人件費</t>
    <phoneticPr fontId="5"/>
  </si>
  <si>
    <t>海外発信に係る企画・調整</t>
    <rPh sb="0" eb="2">
      <t>カイガイ</t>
    </rPh>
    <rPh sb="2" eb="4">
      <t>ハッシン</t>
    </rPh>
    <rPh sb="5" eb="6">
      <t>カカ</t>
    </rPh>
    <rPh sb="7" eb="9">
      <t>キカク</t>
    </rPh>
    <rPh sb="10" eb="12">
      <t>チョウセイ</t>
    </rPh>
    <phoneticPr fontId="5"/>
  </si>
  <si>
    <t>旅費、印刷製本費、一般管理費等</t>
    <phoneticPr fontId="5"/>
  </si>
  <si>
    <t>国際連合地域開発センター</t>
    <phoneticPr fontId="5"/>
  </si>
  <si>
    <t>国際連合地域開発センター（①ESTに関する政策対話、②ESTの実現）</t>
    <phoneticPr fontId="5"/>
  </si>
  <si>
    <t>アジアESTのアジア地域への浸透と拡大を図るため、国及び都市レベルのEST推進宣言の採択国・都市数が増加していることから成果は着実に表れている。</t>
    <phoneticPr fontId="5"/>
  </si>
  <si>
    <t>アジアEST地域フォーラムの取組がきっかけとなり、アジア以外の地域（ラテンアメリカ、アフリカ）にも取組は広まっている。</t>
    <phoneticPr fontId="5"/>
  </si>
  <si>
    <t>A.国際連合地域開発センター</t>
    <phoneticPr fontId="5"/>
  </si>
  <si>
    <t>B.一般社団法人 海外環境協力センター</t>
    <phoneticPr fontId="5"/>
  </si>
  <si>
    <t>一般社団法人 海外環境協力センター</t>
    <phoneticPr fontId="5"/>
  </si>
  <si>
    <t>国内技術の海外発信</t>
    <rPh sb="0" eb="2">
      <t>コクナイ</t>
    </rPh>
    <rPh sb="2" eb="4">
      <t>ギジュツ</t>
    </rPh>
    <rPh sb="5" eb="7">
      <t>カイガイ</t>
    </rPh>
    <rPh sb="7" eb="9">
      <t>ハッシン</t>
    </rPh>
    <phoneticPr fontId="5"/>
  </si>
  <si>
    <t>-</t>
    <phoneticPr fontId="5"/>
  </si>
  <si>
    <t>国別報告及びフォーラムにおいて、我が国におけるESTに関する取り組みをアジア地域に広く知らしめるとともに、各国の状況や抱える課題等を共有した上で、ESTの取り組みに向けた宣言を採択し、また、それぞれの国の状況に応じたESTを立案・実行することによって、大気環境の改善・保全を図ることを目標とした。</t>
    <rPh sb="43" eb="44">
      <t>シ</t>
    </rPh>
    <phoneticPr fontId="5"/>
  </si>
  <si>
    <t>アジアESTイニシアティブのアジア地域への浸透と拡大を図るため、国及び都市レベルのEST推進宣言（国：バンコク宣言2020等、都市：京都宣言等）の採択国の合計数を成果指標とし、前年度の国・都市数以上を成果目標とする。</t>
    <phoneticPr fontId="5"/>
  </si>
  <si>
    <t>アジアＥＳＴ地域フォーラムの参加国数
※フォーラム非開催の年度においてはEST研修の参加国数にて算出（複数の研修がある場合は重複を配慮）</t>
    <phoneticPr fontId="5"/>
  </si>
  <si>
    <t>各国ハイレベルによる政策対話である「アジアEST地域フォーラム」を継続的に行うことにより、日本発の本取組についての国際的な認知が進み、アジア開発銀行等の国際機関との連携による幅広い取組に育ってきている。</t>
    <rPh sb="74" eb="75">
      <t>トウ</t>
    </rPh>
    <rPh sb="76" eb="78">
      <t>コクサイ</t>
    </rPh>
    <rPh sb="78" eb="80">
      <t>キカン</t>
    </rPh>
    <rPh sb="82" eb="84">
      <t>レンケイ</t>
    </rPh>
    <phoneticPr fontId="5"/>
  </si>
  <si>
    <t>執行額（百万円）／フォーラム開催数／参加国数
※フォーラム非開催の年度においてはEST研修の参加国数にて算出（複数の研修がある場合は重複を配慮）</t>
    <phoneticPr fontId="5"/>
  </si>
  <si>
    <t>－</t>
    <phoneticPr fontId="5"/>
  </si>
  <si>
    <t>日本発の本取組についての国際的な認知が進み、アジア開発銀行などのドナーも巻き込んだ幅広い取組に育ってきており、より大きな波及効果が得られるよう、引き続きアジア開発銀行等との連携を進める。なお、「第14回アジアEST地域フォーラム」は令和３(2021)年度に日本で開催する予定であり、我が国の環境性能の高い技術について一層の展開を図る。継続的な政策対話においては、参加国の拡大に伴い経費が増加傾向にあるが、予算効率化のため、参加国に対して可能な限り自費参加を働きかけ、また、事前共有等により配布資料の削減に努めるなど、旅費・経費の削減を図る。</t>
    <rPh sb="158" eb="160">
      <t>イッソウ</t>
    </rPh>
    <rPh sb="164" eb="165">
      <t>ハカ</t>
    </rPh>
    <phoneticPr fontId="5"/>
  </si>
  <si>
    <t>日本再興戦略に掲げた2025年までに国連関係機関の邦人職員数を1,000人とする目標に向けた水準（3.1%（1,000人/国連関係機関職員総数約32,000人））の達成（UNCRDは2020年5月現在、2人の専門職員から構成されるため、目標は1人）。</t>
    <phoneticPr fontId="5"/>
  </si>
  <si>
    <t>30/1/22</t>
    <phoneticPr fontId="5"/>
  </si>
  <si>
    <t>海外への技術展開として他事業の既存プラットフォームとの連携により、HP等を新たに作成するより低コストで実施する。</t>
    <rPh sb="0" eb="2">
      <t>カイガイ</t>
    </rPh>
    <rPh sb="4" eb="6">
      <t>ギジュツ</t>
    </rPh>
    <rPh sb="6" eb="8">
      <t>テンカイ</t>
    </rPh>
    <rPh sb="11" eb="14">
      <t>タジギョウ</t>
    </rPh>
    <rPh sb="15" eb="17">
      <t>キゾン</t>
    </rPh>
    <rPh sb="27" eb="29">
      <t>レンケイ</t>
    </rPh>
    <rPh sb="35" eb="36">
      <t>トウ</t>
    </rPh>
    <rPh sb="37" eb="38">
      <t>アラ</t>
    </rPh>
    <rPh sb="40" eb="42">
      <t>サクセイ</t>
    </rPh>
    <rPh sb="46" eb="47">
      <t>テイ</t>
    </rPh>
    <rPh sb="51" eb="53">
      <t>ジッシ</t>
    </rPh>
    <phoneticPr fontId="5"/>
  </si>
  <si>
    <t>各国ハイレベルによる政策対話である「アジアEST地域フォーラム」を継続的に行うことにより、日本発の本取組についての国際的な認知が進み、アジア開発銀行などのドナーも巻き込んだ幅広い取組に育ってきている。また、拠出金が、アジアESTフォーラムの会議開催費用として使用されていることについて、UNCRDからの報告に基づき確認し、使途を把握できる状態にある。</t>
    <rPh sb="103" eb="106">
      <t>キョシュツキン</t>
    </rPh>
    <rPh sb="120" eb="122">
      <t>カイギ</t>
    </rPh>
    <rPh sb="122" eb="124">
      <t>カイサイ</t>
    </rPh>
    <rPh sb="124" eb="126">
      <t>ヒヨウ</t>
    </rPh>
    <rPh sb="129" eb="131">
      <t>シヨウ</t>
    </rPh>
    <rPh sb="151" eb="153">
      <t>ホウコク</t>
    </rPh>
    <rPh sb="154" eb="155">
      <t>モト</t>
    </rPh>
    <rPh sb="157" eb="159">
      <t>カクニン</t>
    </rPh>
    <rPh sb="161" eb="163">
      <t>シト</t>
    </rPh>
    <rPh sb="164" eb="166">
      <t>ハアク</t>
    </rPh>
    <rPh sb="169" eb="171">
      <t>ジョウタイ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</si>
</sst>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77455</xdr:colOff>
      <xdr:row>756</xdr:row>
      <xdr:rowOff>17170</xdr:rowOff>
    </xdr:from>
    <xdr:to>
      <xdr:col>37</xdr:col>
      <xdr:colOff>199346</xdr:colOff>
      <xdr:row>757</xdr:row>
      <xdr:rowOff>318924</xdr:rowOff>
    </xdr:to>
    <xdr:sp macro="" textlink="">
      <xdr:nvSpPr>
        <xdr:cNvPr id="2" name="大かっこ 1"/>
        <xdr:cNvSpPr/>
      </xdr:nvSpPr>
      <xdr:spPr bwMode="auto">
        <a:xfrm>
          <a:off x="5878180" y="238208845"/>
          <a:ext cx="1722091" cy="6541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国内技術の海外発信</a:t>
          </a:r>
          <a:endParaRPr lang="ja-JP" altLang="ja-JP">
            <a:effectLst/>
          </a:endParaRPr>
        </a:p>
      </xdr:txBody>
    </xdr:sp>
    <xdr:clientData/>
  </xdr:twoCellAnchor>
  <xdr:twoCellAnchor>
    <xdr:from>
      <xdr:col>33</xdr:col>
      <xdr:colOff>83158</xdr:colOff>
      <xdr:row>753</xdr:row>
      <xdr:rowOff>103929</xdr:rowOff>
    </xdr:from>
    <xdr:to>
      <xdr:col>46</xdr:col>
      <xdr:colOff>128562</xdr:colOff>
      <xdr:row>754</xdr:row>
      <xdr:rowOff>88879</xdr:rowOff>
    </xdr:to>
    <xdr:sp macro="" textlink="">
      <xdr:nvSpPr>
        <xdr:cNvPr id="3" name="テキスト ボックス 2"/>
        <xdr:cNvSpPr txBox="1"/>
      </xdr:nvSpPr>
      <xdr:spPr bwMode="auto">
        <a:xfrm>
          <a:off x="6683983" y="237238329"/>
          <a:ext cx="2645729" cy="337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80737</xdr:colOff>
      <xdr:row>754</xdr:row>
      <xdr:rowOff>86603</xdr:rowOff>
    </xdr:from>
    <xdr:to>
      <xdr:col>44</xdr:col>
      <xdr:colOff>143435</xdr:colOff>
      <xdr:row>755</xdr:row>
      <xdr:rowOff>290793</xdr:rowOff>
    </xdr:to>
    <xdr:sp macro="" textlink="">
      <xdr:nvSpPr>
        <xdr:cNvPr id="4" name="テキスト ボックス 3"/>
        <xdr:cNvSpPr txBox="1"/>
      </xdr:nvSpPr>
      <xdr:spPr>
        <a:xfrm>
          <a:off x="5280266" y="49311803"/>
          <a:ext cx="2752110" cy="55381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一般社団法人 海外環境協力センター</a:t>
          </a:r>
          <a:endParaRPr kumimoji="1" lang="en-US" altLang="ja-JP" sz="1100">
            <a:solidFill>
              <a:sysClr val="windowText" lastClr="000000"/>
            </a:solidFill>
            <a:effectLst/>
            <a:latin typeface="+mn-lt"/>
            <a:ea typeface="+mn-ea"/>
            <a:cs typeface="+mn-cs"/>
          </a:endParaRPr>
        </a:p>
        <a:p>
          <a:pPr algn="ctr"/>
          <a:r>
            <a:rPr lang="en-US" altLang="ja-JP">
              <a:solidFill>
                <a:sysClr val="windowText" lastClr="000000"/>
              </a:solidFill>
              <a:effectLst/>
            </a:rPr>
            <a:t>0.9</a:t>
          </a:r>
          <a:r>
            <a:rPr lang="ja-JP" altLang="en-US">
              <a:solidFill>
                <a:sysClr val="windowText" lastClr="000000"/>
              </a:solidFill>
              <a:effectLst/>
            </a:rPr>
            <a:t>百万円</a:t>
          </a:r>
          <a:endParaRPr lang="ja-JP" altLang="ja-JP">
            <a:solidFill>
              <a:sysClr val="windowText" lastClr="000000"/>
            </a:solidFill>
            <a:effectLst/>
          </a:endParaRPr>
        </a:p>
      </xdr:txBody>
    </xdr:sp>
    <xdr:clientData/>
  </xdr:twoCellAnchor>
  <xdr:twoCellAnchor>
    <xdr:from>
      <xdr:col>21</xdr:col>
      <xdr:colOff>7908</xdr:colOff>
      <xdr:row>749</xdr:row>
      <xdr:rowOff>85725</xdr:rowOff>
    </xdr:from>
    <xdr:to>
      <xdr:col>35</xdr:col>
      <xdr:colOff>128250</xdr:colOff>
      <xdr:row>750</xdr:row>
      <xdr:rowOff>253282</xdr:rowOff>
    </xdr:to>
    <xdr:sp macro="" textlink="">
      <xdr:nvSpPr>
        <xdr:cNvPr id="5" name="テキスト ボックス 4"/>
        <xdr:cNvSpPr txBox="1"/>
      </xdr:nvSpPr>
      <xdr:spPr>
        <a:xfrm>
          <a:off x="4208433" y="235810425"/>
          <a:ext cx="2920692" cy="519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26.3</a:t>
          </a:r>
          <a:r>
            <a:rPr kumimoji="1" lang="ja-JP" altLang="en-US" sz="1100"/>
            <a:t>百万円</a:t>
          </a:r>
        </a:p>
      </xdr:txBody>
    </xdr:sp>
    <xdr:clientData/>
  </xdr:twoCellAnchor>
  <xdr:twoCellAnchor>
    <xdr:from>
      <xdr:col>24</xdr:col>
      <xdr:colOff>10333</xdr:colOff>
      <xdr:row>750</xdr:row>
      <xdr:rowOff>272315</xdr:rowOff>
    </xdr:from>
    <xdr:to>
      <xdr:col>24</xdr:col>
      <xdr:colOff>11921</xdr:colOff>
      <xdr:row>754</xdr:row>
      <xdr:rowOff>76345</xdr:rowOff>
    </xdr:to>
    <xdr:cxnSp macro="">
      <xdr:nvCxnSpPr>
        <xdr:cNvPr id="6" name="直線矢印コネクタ 5"/>
        <xdr:cNvCxnSpPr/>
      </xdr:nvCxnSpPr>
      <xdr:spPr>
        <a:xfrm rot="5400000">
          <a:off x="4204862" y="236955511"/>
          <a:ext cx="121373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95127</xdr:colOff>
      <xdr:row>754</xdr:row>
      <xdr:rowOff>80890</xdr:rowOff>
    </xdr:from>
    <xdr:to>
      <xdr:col>27</xdr:col>
      <xdr:colOff>36857</xdr:colOff>
      <xdr:row>755</xdr:row>
      <xdr:rowOff>271349</xdr:rowOff>
    </xdr:to>
    <xdr:sp macro="" textlink="">
      <xdr:nvSpPr>
        <xdr:cNvPr id="7" name="テキスト ボックス 6"/>
        <xdr:cNvSpPr txBox="1"/>
      </xdr:nvSpPr>
      <xdr:spPr>
        <a:xfrm>
          <a:off x="3095502" y="237567715"/>
          <a:ext cx="2342030" cy="5428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25</a:t>
          </a:r>
          <a:r>
            <a:rPr kumimoji="1" lang="ja-JP" altLang="en-US" sz="1100"/>
            <a:t>百万円</a:t>
          </a:r>
        </a:p>
      </xdr:txBody>
    </xdr:sp>
    <xdr:clientData/>
  </xdr:twoCellAnchor>
  <xdr:oneCellAnchor>
    <xdr:from>
      <xdr:col>14</xdr:col>
      <xdr:colOff>180975</xdr:colOff>
      <xdr:row>753</xdr:row>
      <xdr:rowOff>145775</xdr:rowOff>
    </xdr:from>
    <xdr:ext cx="933212" cy="275717"/>
    <xdr:sp macro="" textlink="">
      <xdr:nvSpPr>
        <xdr:cNvPr id="8" name="テキスト ボックス 7"/>
        <xdr:cNvSpPr txBox="1"/>
      </xdr:nvSpPr>
      <xdr:spPr>
        <a:xfrm>
          <a:off x="2981325" y="237280175"/>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［拠出金］</a:t>
          </a:r>
        </a:p>
      </xdr:txBody>
    </xdr:sp>
    <xdr:clientData/>
  </xdr:oneCellAnchor>
  <xdr:twoCellAnchor>
    <xdr:from>
      <xdr:col>15</xdr:col>
      <xdr:colOff>162366</xdr:colOff>
      <xdr:row>755</xdr:row>
      <xdr:rowOff>319805</xdr:rowOff>
    </xdr:from>
    <xdr:to>
      <xdr:col>27</xdr:col>
      <xdr:colOff>108810</xdr:colOff>
      <xdr:row>757</xdr:row>
      <xdr:rowOff>320301</xdr:rowOff>
    </xdr:to>
    <xdr:sp macro="" textlink="">
      <xdr:nvSpPr>
        <xdr:cNvPr id="9" name="大かっこ 8"/>
        <xdr:cNvSpPr/>
      </xdr:nvSpPr>
      <xdr:spPr>
        <a:xfrm>
          <a:off x="3162741" y="238159055"/>
          <a:ext cx="2346744" cy="705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①EST</a:t>
          </a:r>
          <a:r>
            <a:rPr kumimoji="1" lang="ja-JP" altLang="en-US" sz="1100">
              <a:solidFill>
                <a:schemeClr val="tx1"/>
              </a:solidFill>
              <a:latin typeface="+mn-lt"/>
              <a:ea typeface="+mn-ea"/>
              <a:cs typeface="+mn-cs"/>
            </a:rPr>
            <a:t>に関する政策対話</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の実現</a:t>
          </a:r>
          <a:endParaRPr kumimoji="1" lang="en-US" altLang="ja-JP" sz="1100">
            <a:solidFill>
              <a:schemeClr val="tx1"/>
            </a:solidFill>
            <a:latin typeface="+mn-lt"/>
            <a:ea typeface="+mn-ea"/>
            <a:cs typeface="+mn-cs"/>
          </a:endParaRPr>
        </a:p>
      </xdr:txBody>
    </xdr:sp>
    <xdr:clientData/>
  </xdr:twoCellAnchor>
  <xdr:twoCellAnchor>
    <xdr:from>
      <xdr:col>32</xdr:col>
      <xdr:colOff>52916</xdr:colOff>
      <xdr:row>750</xdr:row>
      <xdr:rowOff>290245</xdr:rowOff>
    </xdr:from>
    <xdr:to>
      <xdr:col>32</xdr:col>
      <xdr:colOff>54504</xdr:colOff>
      <xdr:row>754</xdr:row>
      <xdr:rowOff>94275</xdr:rowOff>
    </xdr:to>
    <xdr:cxnSp macro="">
      <xdr:nvCxnSpPr>
        <xdr:cNvPr id="10" name="直線矢印コネクタ 9"/>
        <xdr:cNvCxnSpPr/>
      </xdr:nvCxnSpPr>
      <xdr:spPr>
        <a:xfrm rot="5400000">
          <a:off x="5847645" y="236973441"/>
          <a:ext cx="121373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152400</xdr:colOff>
      <xdr:row>748</xdr:row>
      <xdr:rowOff>116542</xdr:rowOff>
    </xdr:from>
    <xdr:to>
      <xdr:col>49</xdr:col>
      <xdr:colOff>366812</xdr:colOff>
      <xdr:row>751</xdr:row>
      <xdr:rowOff>92009</xdr:rowOff>
    </xdr:to>
    <xdr:sp macro="" textlink="">
      <xdr:nvSpPr>
        <xdr:cNvPr id="11" name="テキスト ボックス 10"/>
        <xdr:cNvSpPr txBox="1"/>
      </xdr:nvSpPr>
      <xdr:spPr bwMode="auto">
        <a:xfrm>
          <a:off x="6606988" y="47199177"/>
          <a:ext cx="2545236" cy="10512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事務実施に係る事務費（人件費等）</a:t>
          </a:r>
          <a:endParaRPr kumimoji="1" lang="en-US" altLang="ja-JP" sz="1100"/>
        </a:p>
        <a:p>
          <a:pPr algn="ctr"/>
          <a:r>
            <a:rPr kumimoji="1" lang="ja-JP" altLang="en-US" sz="1100"/>
            <a:t>０．４百万円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402</v>
      </c>
      <c r="AJ2" s="944" t="s">
        <v>706</v>
      </c>
      <c r="AK2" s="944"/>
      <c r="AL2" s="944"/>
      <c r="AM2" s="944"/>
      <c r="AN2" s="98" t="s">
        <v>402</v>
      </c>
      <c r="AO2" s="944">
        <v>20</v>
      </c>
      <c r="AP2" s="944"/>
      <c r="AQ2" s="944"/>
      <c r="AR2" s="99" t="s">
        <v>705</v>
      </c>
      <c r="AS2" s="950">
        <v>150</v>
      </c>
      <c r="AT2" s="950"/>
      <c r="AU2" s="950"/>
      <c r="AV2" s="98" t="str">
        <f>IF(AW2="","","-")</f>
        <v/>
      </c>
      <c r="AW2" s="910"/>
      <c r="AX2" s="910"/>
    </row>
    <row r="3" spans="1:50" ht="21" customHeight="1" thickBot="1" x14ac:dyDescent="0.2">
      <c r="A3" s="862" t="s">
        <v>698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22" t="s">
        <v>385</v>
      </c>
      <c r="Z7" s="439"/>
      <c r="AA7" s="439"/>
      <c r="AB7" s="439"/>
      <c r="AC7" s="439"/>
      <c r="AD7" s="923"/>
      <c r="AE7" s="911" t="s">
        <v>716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交通安全対策、国土強靱化施策、地球温暖化対策</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386</v>
      </c>
      <c r="Q12" s="441"/>
      <c r="R12" s="441"/>
      <c r="S12" s="441"/>
      <c r="T12" s="441"/>
      <c r="U12" s="441"/>
      <c r="V12" s="442"/>
      <c r="W12" s="446" t="s">
        <v>408</v>
      </c>
      <c r="X12" s="441"/>
      <c r="Y12" s="441"/>
      <c r="Z12" s="441"/>
      <c r="AA12" s="441"/>
      <c r="AB12" s="441"/>
      <c r="AC12" s="442"/>
      <c r="AD12" s="446" t="s">
        <v>695</v>
      </c>
      <c r="AE12" s="441"/>
      <c r="AF12" s="441"/>
      <c r="AG12" s="441"/>
      <c r="AH12" s="441"/>
      <c r="AI12" s="441"/>
      <c r="AJ12" s="442"/>
      <c r="AK12" s="446" t="s">
        <v>699</v>
      </c>
      <c r="AL12" s="441"/>
      <c r="AM12" s="441"/>
      <c r="AN12" s="441"/>
      <c r="AO12" s="441"/>
      <c r="AP12" s="441"/>
      <c r="AQ12" s="442"/>
      <c r="AR12" s="446" t="s">
        <v>700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715</v>
      </c>
      <c r="Q13" s="656"/>
      <c r="R13" s="656"/>
      <c r="S13" s="656"/>
      <c r="T13" s="656"/>
      <c r="U13" s="656"/>
      <c r="V13" s="657"/>
      <c r="W13" s="655" t="s">
        <v>715</v>
      </c>
      <c r="X13" s="656"/>
      <c r="Y13" s="656"/>
      <c r="Z13" s="656"/>
      <c r="AA13" s="656"/>
      <c r="AB13" s="656"/>
      <c r="AC13" s="657"/>
      <c r="AD13" s="655">
        <v>26</v>
      </c>
      <c r="AE13" s="656"/>
      <c r="AF13" s="656"/>
      <c r="AG13" s="656"/>
      <c r="AH13" s="656"/>
      <c r="AI13" s="656"/>
      <c r="AJ13" s="657"/>
      <c r="AK13" s="655">
        <v>30</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740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740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t="s">
        <v>741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t="s">
        <v>740</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26</v>
      </c>
      <c r="AE18" s="874"/>
      <c r="AF18" s="874"/>
      <c r="AG18" s="874"/>
      <c r="AH18" s="874"/>
      <c r="AI18" s="874"/>
      <c r="AJ18" s="875"/>
      <c r="AK18" s="873">
        <f>SUM(AK13:AQ17)</f>
        <v>30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715</v>
      </c>
      <c r="Q19" s="656"/>
      <c r="R19" s="656"/>
      <c r="S19" s="656"/>
      <c r="T19" s="656"/>
      <c r="U19" s="656"/>
      <c r="V19" s="657"/>
      <c r="W19" s="655" t="s">
        <v>715</v>
      </c>
      <c r="X19" s="656"/>
      <c r="Y19" s="656"/>
      <c r="Z19" s="656"/>
      <c r="AA19" s="656"/>
      <c r="AB19" s="656"/>
      <c r="AC19" s="657"/>
      <c r="AD19" s="655">
        <v>26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703</v>
      </c>
      <c r="B22" s="973"/>
      <c r="C22" s="973"/>
      <c r="D22" s="973"/>
      <c r="E22" s="973"/>
      <c r="F22" s="974"/>
      <c r="G22" s="968" t="s">
        <v>333</v>
      </c>
      <c r="H22" s="222"/>
      <c r="I22" s="222"/>
      <c r="J22" s="222"/>
      <c r="K22" s="222"/>
      <c r="L22" s="222"/>
      <c r="M22" s="222"/>
      <c r="N22" s="222"/>
      <c r="O22" s="223"/>
      <c r="P22" s="933" t="s">
        <v>701</v>
      </c>
      <c r="Q22" s="222"/>
      <c r="R22" s="222"/>
      <c r="S22" s="222"/>
      <c r="T22" s="222"/>
      <c r="U22" s="222"/>
      <c r="V22" s="223"/>
      <c r="W22" s="933" t="s">
        <v>702</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719</v>
      </c>
      <c r="H23" s="970"/>
      <c r="I23" s="970"/>
      <c r="J23" s="970"/>
      <c r="K23" s="970"/>
      <c r="L23" s="970"/>
      <c r="M23" s="970"/>
      <c r="N23" s="970"/>
      <c r="O23" s="971"/>
      <c r="P23" s="919">
        <v>25</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720</v>
      </c>
      <c r="H24" s="936"/>
      <c r="I24" s="936"/>
      <c r="J24" s="936"/>
      <c r="K24" s="936"/>
      <c r="L24" s="936"/>
      <c r="M24" s="936"/>
      <c r="N24" s="936"/>
      <c r="O24" s="937"/>
      <c r="P24" s="655">
        <v>5</v>
      </c>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30</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386</v>
      </c>
      <c r="AF30" s="854"/>
      <c r="AG30" s="854"/>
      <c r="AH30" s="855"/>
      <c r="AI30" s="914" t="s">
        <v>408</v>
      </c>
      <c r="AJ30" s="914"/>
      <c r="AK30" s="914"/>
      <c r="AL30" s="853"/>
      <c r="AM30" s="914" t="s">
        <v>505</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v>7</v>
      </c>
      <c r="AR31" s="201"/>
      <c r="AS31" s="136" t="s">
        <v>233</v>
      </c>
      <c r="AT31" s="137"/>
      <c r="AU31" s="200" t="s">
        <v>715</v>
      </c>
      <c r="AV31" s="200"/>
      <c r="AW31" s="392" t="s">
        <v>179</v>
      </c>
      <c r="AX31" s="393"/>
    </row>
    <row r="32" spans="1:50" ht="46.15" customHeight="1" x14ac:dyDescent="0.15">
      <c r="A32" s="397"/>
      <c r="B32" s="395"/>
      <c r="C32" s="395"/>
      <c r="D32" s="395"/>
      <c r="E32" s="395"/>
      <c r="F32" s="396"/>
      <c r="G32" s="563" t="s">
        <v>769</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t="s">
        <v>715</v>
      </c>
      <c r="AF32" s="219"/>
      <c r="AG32" s="219"/>
      <c r="AH32" s="219"/>
      <c r="AI32" s="218" t="s">
        <v>715</v>
      </c>
      <c r="AJ32" s="219"/>
      <c r="AK32" s="219"/>
      <c r="AL32" s="219"/>
      <c r="AM32" s="218">
        <v>90</v>
      </c>
      <c r="AN32" s="219"/>
      <c r="AO32" s="219"/>
      <c r="AP32" s="219"/>
      <c r="AQ32" s="336" t="s">
        <v>715</v>
      </c>
      <c r="AR32" s="208"/>
      <c r="AS32" s="208"/>
      <c r="AT32" s="337"/>
      <c r="AU32" s="219" t="s">
        <v>715</v>
      </c>
      <c r="AV32" s="219"/>
      <c r="AW32" s="219"/>
      <c r="AX32" s="221"/>
    </row>
    <row r="33" spans="1:51" ht="46.1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715</v>
      </c>
      <c r="AF33" s="219"/>
      <c r="AG33" s="219"/>
      <c r="AH33" s="219"/>
      <c r="AI33" s="218" t="s">
        <v>715</v>
      </c>
      <c r="AJ33" s="219"/>
      <c r="AK33" s="219"/>
      <c r="AL33" s="219"/>
      <c r="AM33" s="218">
        <v>95</v>
      </c>
      <c r="AN33" s="219"/>
      <c r="AO33" s="219"/>
      <c r="AP33" s="219"/>
      <c r="AQ33" s="336">
        <v>100</v>
      </c>
      <c r="AR33" s="208"/>
      <c r="AS33" s="208"/>
      <c r="AT33" s="337"/>
      <c r="AU33" s="219">
        <v>105</v>
      </c>
      <c r="AV33" s="219"/>
      <c r="AW33" s="219"/>
      <c r="AX33" s="221"/>
    </row>
    <row r="34" spans="1:51" ht="46.1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v>95</v>
      </c>
      <c r="AN34" s="219"/>
      <c r="AO34" s="219"/>
      <c r="AP34" s="219"/>
      <c r="AQ34" s="336" t="s">
        <v>715</v>
      </c>
      <c r="AR34" s="208"/>
      <c r="AS34" s="208"/>
      <c r="AT34" s="337"/>
      <c r="AU34" s="219" t="s">
        <v>715</v>
      </c>
      <c r="AV34" s="219"/>
      <c r="AW34" s="219"/>
      <c r="AX34" s="221"/>
    </row>
    <row r="35" spans="1:51" ht="23.25" customHeight="1" x14ac:dyDescent="0.15">
      <c r="A35" s="228" t="s">
        <v>377</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9"/>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7</v>
      </c>
      <c r="AR38" s="201"/>
      <c r="AS38" s="136" t="s">
        <v>233</v>
      </c>
      <c r="AT38" s="137"/>
      <c r="AU38" s="200" t="s">
        <v>715</v>
      </c>
      <c r="AV38" s="200"/>
      <c r="AW38" s="392" t="s">
        <v>179</v>
      </c>
      <c r="AX38" s="393"/>
      <c r="AY38">
        <f>$AY$37</f>
        <v>1</v>
      </c>
    </row>
    <row r="39" spans="1:51" ht="52.15" customHeight="1" x14ac:dyDescent="0.15">
      <c r="A39" s="397"/>
      <c r="B39" s="395"/>
      <c r="C39" s="395"/>
      <c r="D39" s="395"/>
      <c r="E39" s="395"/>
      <c r="F39" s="396"/>
      <c r="G39" s="563" t="s">
        <v>775</v>
      </c>
      <c r="H39" s="564"/>
      <c r="I39" s="564"/>
      <c r="J39" s="564"/>
      <c r="K39" s="564"/>
      <c r="L39" s="564"/>
      <c r="M39" s="564"/>
      <c r="N39" s="564"/>
      <c r="O39" s="565"/>
      <c r="P39" s="108" t="s">
        <v>724</v>
      </c>
      <c r="Q39" s="108"/>
      <c r="R39" s="108"/>
      <c r="S39" s="108"/>
      <c r="T39" s="108"/>
      <c r="U39" s="108"/>
      <c r="V39" s="108"/>
      <c r="W39" s="108"/>
      <c r="X39" s="109"/>
      <c r="Y39" s="470" t="s">
        <v>12</v>
      </c>
      <c r="Z39" s="530"/>
      <c r="AA39" s="531"/>
      <c r="AB39" s="460" t="s">
        <v>725</v>
      </c>
      <c r="AC39" s="460"/>
      <c r="AD39" s="460"/>
      <c r="AE39" s="218" t="s">
        <v>715</v>
      </c>
      <c r="AF39" s="219"/>
      <c r="AG39" s="219"/>
      <c r="AH39" s="219"/>
      <c r="AI39" s="218" t="s">
        <v>715</v>
      </c>
      <c r="AJ39" s="219"/>
      <c r="AK39" s="219"/>
      <c r="AL39" s="219"/>
      <c r="AM39" s="218">
        <v>1</v>
      </c>
      <c r="AN39" s="219"/>
      <c r="AO39" s="219"/>
      <c r="AP39" s="219"/>
      <c r="AQ39" s="336" t="s">
        <v>715</v>
      </c>
      <c r="AR39" s="208"/>
      <c r="AS39" s="208"/>
      <c r="AT39" s="337"/>
      <c r="AU39" s="219" t="s">
        <v>715</v>
      </c>
      <c r="AV39" s="219"/>
      <c r="AW39" s="219"/>
      <c r="AX39" s="221"/>
      <c r="AY39">
        <f t="shared" ref="AY39:AY43" si="4">$AY$37</f>
        <v>1</v>
      </c>
    </row>
    <row r="40" spans="1:51" ht="52.1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725</v>
      </c>
      <c r="AC40" s="522"/>
      <c r="AD40" s="522"/>
      <c r="AE40" s="218" t="s">
        <v>715</v>
      </c>
      <c r="AF40" s="219"/>
      <c r="AG40" s="219"/>
      <c r="AH40" s="219"/>
      <c r="AI40" s="218" t="s">
        <v>715</v>
      </c>
      <c r="AJ40" s="219"/>
      <c r="AK40" s="219"/>
      <c r="AL40" s="219"/>
      <c r="AM40" s="218">
        <v>1</v>
      </c>
      <c r="AN40" s="219"/>
      <c r="AO40" s="219"/>
      <c r="AP40" s="219"/>
      <c r="AQ40" s="336">
        <v>1</v>
      </c>
      <c r="AR40" s="208"/>
      <c r="AS40" s="208"/>
      <c r="AT40" s="337"/>
      <c r="AU40" s="219">
        <v>1</v>
      </c>
      <c r="AV40" s="219"/>
      <c r="AW40" s="219"/>
      <c r="AX40" s="221"/>
      <c r="AY40">
        <f t="shared" si="4"/>
        <v>1</v>
      </c>
    </row>
    <row r="41" spans="1:51" ht="52.1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715</v>
      </c>
      <c r="AF41" s="219"/>
      <c r="AG41" s="219"/>
      <c r="AH41" s="219"/>
      <c r="AI41" s="218" t="s">
        <v>715</v>
      </c>
      <c r="AJ41" s="219"/>
      <c r="AK41" s="219"/>
      <c r="AL41" s="219"/>
      <c r="AM41" s="218">
        <v>100</v>
      </c>
      <c r="AN41" s="219"/>
      <c r="AO41" s="219"/>
      <c r="AP41" s="219"/>
      <c r="AQ41" s="336" t="s">
        <v>715</v>
      </c>
      <c r="AR41" s="208"/>
      <c r="AS41" s="208"/>
      <c r="AT41" s="337"/>
      <c r="AU41" s="219" t="s">
        <v>715</v>
      </c>
      <c r="AV41" s="219"/>
      <c r="AW41" s="219"/>
      <c r="AX41" s="221"/>
      <c r="AY41">
        <f t="shared" si="4"/>
        <v>1</v>
      </c>
    </row>
    <row r="42" spans="1:51" ht="23.25" customHeight="1" x14ac:dyDescent="0.15">
      <c r="A42" s="228" t="s">
        <v>377</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727</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537</v>
      </c>
      <c r="AV100" s="318"/>
      <c r="AW100" s="318"/>
      <c r="AX100" s="320"/>
    </row>
    <row r="101" spans="1:60" ht="23.25" customHeight="1" x14ac:dyDescent="0.15">
      <c r="A101" s="418"/>
      <c r="B101" s="419"/>
      <c r="C101" s="419"/>
      <c r="D101" s="419"/>
      <c r="E101" s="419"/>
      <c r="F101" s="420"/>
      <c r="G101" s="108" t="s">
        <v>770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t="s">
        <v>715</v>
      </c>
      <c r="AF101" s="282"/>
      <c r="AG101" s="282"/>
      <c r="AH101" s="282"/>
      <c r="AI101" s="282" t="s">
        <v>715</v>
      </c>
      <c r="AJ101" s="282"/>
      <c r="AK101" s="282"/>
      <c r="AL101" s="282"/>
      <c r="AM101" s="282">
        <v>22</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t="s">
        <v>715</v>
      </c>
      <c r="AF102" s="282"/>
      <c r="AG102" s="282"/>
      <c r="AH102" s="282"/>
      <c r="AI102" s="282" t="s">
        <v>715</v>
      </c>
      <c r="AJ102" s="282"/>
      <c r="AK102" s="282"/>
      <c r="AL102" s="282"/>
      <c r="AM102" s="282">
        <v>22</v>
      </c>
      <c r="AN102" s="282"/>
      <c r="AO102" s="282"/>
      <c r="AP102" s="282"/>
      <c r="AQ102" s="282">
        <v>22</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538</v>
      </c>
      <c r="AR115" s="590"/>
      <c r="AS115" s="590"/>
      <c r="AT115" s="590"/>
      <c r="AU115" s="590"/>
      <c r="AV115" s="590"/>
      <c r="AW115" s="590"/>
      <c r="AX115" s="591"/>
    </row>
    <row r="116" spans="1:51" ht="23.25" customHeight="1" x14ac:dyDescent="0.15">
      <c r="A116" s="435"/>
      <c r="B116" s="436"/>
      <c r="C116" s="436"/>
      <c r="D116" s="436"/>
      <c r="E116" s="436"/>
      <c r="F116" s="437"/>
      <c r="G116" s="387" t="s">
        <v>772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t="s">
        <v>715</v>
      </c>
      <c r="AF116" s="282"/>
      <c r="AG116" s="282"/>
      <c r="AH116" s="282"/>
      <c r="AI116" s="282" t="s">
        <v>715</v>
      </c>
      <c r="AJ116" s="282"/>
      <c r="AK116" s="282"/>
      <c r="AL116" s="282"/>
      <c r="AM116" s="282">
        <v>1.2</v>
      </c>
      <c r="AN116" s="282"/>
      <c r="AO116" s="282"/>
      <c r="AP116" s="282"/>
      <c r="AQ116" s="218">
        <v>1.4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715</v>
      </c>
      <c r="AF117" s="550"/>
      <c r="AG117" s="550"/>
      <c r="AH117" s="550"/>
      <c r="AI117" s="550" t="s">
        <v>715</v>
      </c>
      <c r="AJ117" s="550"/>
      <c r="AK117" s="550"/>
      <c r="AL117" s="550"/>
      <c r="AM117" s="550" t="s">
        <v>742</v>
      </c>
      <c r="AN117" s="550"/>
      <c r="AO117" s="550"/>
      <c r="AP117" s="550"/>
      <c r="AQ117" s="550" t="s">
        <v>776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538</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538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733</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538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733</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732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386</v>
      </c>
      <c r="AF127" s="247"/>
      <c r="AG127" s="247"/>
      <c r="AH127" s="247"/>
      <c r="AI127" s="247" t="s">
        <v>408</v>
      </c>
      <c r="AJ127" s="247"/>
      <c r="AK127" s="247"/>
      <c r="AL127" s="247"/>
      <c r="AM127" s="247" t="s">
        <v>505</v>
      </c>
      <c r="AN127" s="247"/>
      <c r="AO127" s="247"/>
      <c r="AP127" s="247"/>
      <c r="AQ127" s="589" t="s">
        <v>538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734</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732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737</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768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51.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667</v>
      </c>
      <c r="D430" s="931"/>
      <c r="E430" s="175" t="s">
        <v>395</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c r="AN459" s="208"/>
      <c r="AO459" s="208"/>
      <c r="AP459" s="337"/>
      <c r="AQ459" s="336" t="s">
        <v>715</v>
      </c>
      <c r="AR459" s="208"/>
      <c r="AS459" s="208"/>
      <c r="AT459" s="337"/>
      <c r="AU459" s="208" t="s">
        <v>715</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398</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1.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773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t="s">
        <v>749</v>
      </c>
      <c r="AH708" s="741"/>
      <c r="AI708" s="741"/>
      <c r="AJ708" s="741"/>
      <c r="AK708" s="741"/>
      <c r="AL708" s="741"/>
      <c r="AM708" s="741"/>
      <c r="AN708" s="741"/>
      <c r="AO708" s="741"/>
      <c r="AP708" s="741"/>
      <c r="AQ708" s="741"/>
      <c r="AR708" s="741"/>
      <c r="AS708" s="741"/>
      <c r="AT708" s="741"/>
      <c r="AU708" s="741"/>
      <c r="AV708" s="741"/>
      <c r="AW708" s="741"/>
      <c r="AX708" s="742"/>
    </row>
    <row r="709" spans="1:50" ht="39"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715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t="s">
        <v>715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751</v>
      </c>
      <c r="AE713" s="323"/>
      <c r="AF713" s="661"/>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42.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753</v>
      </c>
      <c r="AH714" s="735"/>
      <c r="AI714" s="735"/>
      <c r="AJ714" s="735"/>
      <c r="AK714" s="735"/>
      <c r="AL714" s="735"/>
      <c r="AM714" s="735"/>
      <c r="AN714" s="735"/>
      <c r="AO714" s="735"/>
      <c r="AP714" s="735"/>
      <c r="AQ714" s="735"/>
      <c r="AR714" s="735"/>
      <c r="AS714" s="735"/>
      <c r="AT714" s="735"/>
      <c r="AU714" s="735"/>
      <c r="AV714" s="735"/>
      <c r="AW714" s="735"/>
      <c r="AX714" s="736"/>
    </row>
    <row r="715" spans="1:50" ht="57.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761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777</v>
      </c>
      <c r="AH716" s="105"/>
      <c r="AI716" s="105"/>
      <c r="AJ716" s="105"/>
      <c r="AK716" s="105"/>
      <c r="AL716" s="105"/>
      <c r="AM716" s="105"/>
      <c r="AN716" s="105"/>
      <c r="AO716" s="105"/>
      <c r="AP716" s="105"/>
      <c r="AQ716" s="105"/>
      <c r="AR716" s="105"/>
      <c r="AS716" s="105"/>
      <c r="AT716" s="105"/>
      <c r="AU716" s="105"/>
      <c r="AV716" s="105"/>
      <c r="AW716" s="105"/>
      <c r="AX716" s="106"/>
    </row>
    <row r="717" spans="1:50" ht="53.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771</v>
      </c>
      <c r="AH717" s="105"/>
      <c r="AI717" s="105"/>
      <c r="AJ717" s="105"/>
      <c r="AK717" s="105"/>
      <c r="AL717" s="105"/>
      <c r="AM717" s="105"/>
      <c r="AN717" s="105"/>
      <c r="AO717" s="105"/>
      <c r="AP717" s="105"/>
      <c r="AQ717" s="105"/>
      <c r="AR717" s="105"/>
      <c r="AS717" s="105"/>
      <c r="AT717" s="105"/>
      <c r="AU717" s="105"/>
      <c r="AV717" s="105"/>
      <c r="AW717" s="105"/>
      <c r="AX717" s="106"/>
    </row>
    <row r="718" spans="1:50" ht="39"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t="s">
        <v>715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t="s">
        <v>715</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t="s">
        <v>715</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t="s">
        <v>715</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668</v>
      </c>
      <c r="B737" s="211"/>
      <c r="C737" s="211"/>
      <c r="D737" s="212"/>
      <c r="E737" s="954" t="s">
        <v>715</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393</v>
      </c>
      <c r="B738" s="361"/>
      <c r="C738" s="361"/>
      <c r="D738" s="361"/>
      <c r="E738" s="954" t="s">
        <v>715</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392</v>
      </c>
      <c r="B739" s="361"/>
      <c r="C739" s="361"/>
      <c r="D739" s="361"/>
      <c r="E739" s="954" t="s">
        <v>715</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391</v>
      </c>
      <c r="B740" s="361"/>
      <c r="C740" s="361"/>
      <c r="D740" s="361"/>
      <c r="E740" s="954" t="s">
        <v>715</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390</v>
      </c>
      <c r="B741" s="361"/>
      <c r="C741" s="361"/>
      <c r="D741" s="361"/>
      <c r="E741" s="954" t="s">
        <v>715</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389</v>
      </c>
      <c r="B742" s="361"/>
      <c r="C742" s="361"/>
      <c r="D742" s="361"/>
      <c r="E742" s="954" t="s">
        <v>715</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388</v>
      </c>
      <c r="B743" s="361"/>
      <c r="C743" s="361"/>
      <c r="D743" s="361"/>
      <c r="E743" s="954" t="s">
        <v>715</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387</v>
      </c>
      <c r="B744" s="361"/>
      <c r="C744" s="361"/>
      <c r="D744" s="361"/>
      <c r="E744" s="954" t="s">
        <v>715</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386</v>
      </c>
      <c r="B745" s="361"/>
      <c r="C745" s="361"/>
      <c r="D745" s="361"/>
      <c r="E745" s="991" t="s">
        <v>715</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541</v>
      </c>
      <c r="B746" s="361"/>
      <c r="C746" s="361"/>
      <c r="D746" s="361"/>
      <c r="E746" s="960" t="s">
        <v>707</v>
      </c>
      <c r="F746" s="958"/>
      <c r="G746" s="958"/>
      <c r="H746" s="100" t="str">
        <f>IF(E746="","","-")</f>
        <v>-</v>
      </c>
      <c r="I746" s="958" t="s">
        <v>738</v>
      </c>
      <c r="J746" s="958"/>
      <c r="K746" s="100" t="str">
        <f>IF(I746="","","-")</f>
        <v>-</v>
      </c>
      <c r="L746" s="959">
        <v>16</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505</v>
      </c>
      <c r="B747" s="361"/>
      <c r="C747" s="361"/>
      <c r="D747" s="361"/>
      <c r="E747" s="960" t="s">
        <v>707</v>
      </c>
      <c r="F747" s="958"/>
      <c r="G747" s="958"/>
      <c r="H747" s="100" t="str">
        <f>IF(E747="","","-")</f>
        <v>-</v>
      </c>
      <c r="I747" s="958" t="s">
        <v>409</v>
      </c>
      <c r="J747" s="958"/>
      <c r="K747" s="100" t="str">
        <f>IF(I747="","","-")</f>
        <v>-</v>
      </c>
      <c r="L747" s="959">
        <v>11</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380</v>
      </c>
      <c r="B748" s="613"/>
      <c r="C748" s="613"/>
      <c r="D748" s="613"/>
      <c r="E748" s="613"/>
      <c r="F748" s="61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763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1.25" customHeight="1" x14ac:dyDescent="0.15">
      <c r="A789" s="629"/>
      <c r="B789" s="630"/>
      <c r="C789" s="630"/>
      <c r="D789" s="630"/>
      <c r="E789" s="630"/>
      <c r="F789" s="631"/>
      <c r="G789" s="668" t="s">
        <v>754</v>
      </c>
      <c r="H789" s="669"/>
      <c r="I789" s="669"/>
      <c r="J789" s="669"/>
      <c r="K789" s="670"/>
      <c r="L789" s="662" t="s">
        <v>755</v>
      </c>
      <c r="M789" s="663"/>
      <c r="N789" s="663"/>
      <c r="O789" s="663"/>
      <c r="P789" s="663"/>
      <c r="Q789" s="663"/>
      <c r="R789" s="663"/>
      <c r="S789" s="663"/>
      <c r="T789" s="663"/>
      <c r="U789" s="663"/>
      <c r="V789" s="663"/>
      <c r="W789" s="663"/>
      <c r="X789" s="664"/>
      <c r="Y789" s="382">
        <v>25</v>
      </c>
      <c r="Z789" s="383"/>
      <c r="AA789" s="383"/>
      <c r="AB789" s="800"/>
      <c r="AC789" s="668" t="s">
        <v>756</v>
      </c>
      <c r="AD789" s="669"/>
      <c r="AE789" s="669"/>
      <c r="AF789" s="669"/>
      <c r="AG789" s="670"/>
      <c r="AH789" s="662" t="s">
        <v>757</v>
      </c>
      <c r="AI789" s="663"/>
      <c r="AJ789" s="663"/>
      <c r="AK789" s="663"/>
      <c r="AL789" s="663"/>
      <c r="AM789" s="663"/>
      <c r="AN789" s="663"/>
      <c r="AO789" s="663"/>
      <c r="AP789" s="663"/>
      <c r="AQ789" s="663"/>
      <c r="AR789" s="663"/>
      <c r="AS789" s="663"/>
      <c r="AT789" s="664"/>
      <c r="AU789" s="382">
        <v>0.8</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80</v>
      </c>
      <c r="AD790" s="605"/>
      <c r="AE790" s="605"/>
      <c r="AF790" s="605"/>
      <c r="AG790" s="606"/>
      <c r="AH790" s="596" t="s">
        <v>758</v>
      </c>
      <c r="AI790" s="597"/>
      <c r="AJ790" s="597"/>
      <c r="AK790" s="597"/>
      <c r="AL790" s="597"/>
      <c r="AM790" s="597"/>
      <c r="AN790" s="597"/>
      <c r="AO790" s="597"/>
      <c r="AP790" s="597"/>
      <c r="AQ790" s="597"/>
      <c r="AR790" s="597"/>
      <c r="AS790" s="597"/>
      <c r="AT790" s="598"/>
      <c r="AU790" s="599">
        <v>0.1</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0.9</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45.75" customHeight="1" x14ac:dyDescent="0.15">
      <c r="A845" s="370">
        <v>1</v>
      </c>
      <c r="B845" s="370">
        <v>1</v>
      </c>
      <c r="C845" s="358" t="s">
        <v>759</v>
      </c>
      <c r="D845" s="343"/>
      <c r="E845" s="343"/>
      <c r="F845" s="343"/>
      <c r="G845" s="343"/>
      <c r="H845" s="343"/>
      <c r="I845" s="343"/>
      <c r="J845" s="344" t="s">
        <v>735</v>
      </c>
      <c r="K845" s="345"/>
      <c r="L845" s="345"/>
      <c r="M845" s="345"/>
      <c r="N845" s="345"/>
      <c r="O845" s="345"/>
      <c r="P845" s="904" t="s">
        <v>760</v>
      </c>
      <c r="Q845" s="905"/>
      <c r="R845" s="905"/>
      <c r="S845" s="905"/>
      <c r="T845" s="905"/>
      <c r="U845" s="905"/>
      <c r="V845" s="905"/>
      <c r="W845" s="905"/>
      <c r="X845" s="905"/>
      <c r="Y845" s="347">
        <v>25</v>
      </c>
      <c r="Z845" s="348"/>
      <c r="AA845" s="348"/>
      <c r="AB845" s="349"/>
      <c r="AC845" s="899" t="s">
        <v>715</v>
      </c>
      <c r="AD845" s="900"/>
      <c r="AE845" s="900"/>
      <c r="AF845" s="900"/>
      <c r="AG845" s="900"/>
      <c r="AH845" s="366" t="s">
        <v>735</v>
      </c>
      <c r="AI845" s="367"/>
      <c r="AJ845" s="367"/>
      <c r="AK845" s="367"/>
      <c r="AL845" s="354" t="s">
        <v>735</v>
      </c>
      <c r="AM845" s="355"/>
      <c r="AN845" s="355"/>
      <c r="AO845" s="356"/>
      <c r="AP845" s="357" t="s">
        <v>735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765</v>
      </c>
      <c r="D878" s="343"/>
      <c r="E878" s="343"/>
      <c r="F878" s="343"/>
      <c r="G878" s="343"/>
      <c r="H878" s="343"/>
      <c r="I878" s="343"/>
      <c r="J878" s="344">
        <v>8010405010569</v>
      </c>
      <c r="K878" s="345"/>
      <c r="L878" s="345"/>
      <c r="M878" s="345"/>
      <c r="N878" s="345"/>
      <c r="O878" s="345"/>
      <c r="P878" s="359" t="s">
        <v>766</v>
      </c>
      <c r="Q878" s="346"/>
      <c r="R878" s="346"/>
      <c r="S878" s="346"/>
      <c r="T878" s="346"/>
      <c r="U878" s="346"/>
      <c r="V878" s="346"/>
      <c r="W878" s="346"/>
      <c r="X878" s="346"/>
      <c r="Y878" s="347">
        <v>0.9</v>
      </c>
      <c r="Z878" s="348"/>
      <c r="AA878" s="348"/>
      <c r="AB878" s="349"/>
      <c r="AC878" s="350" t="s">
        <v>375</v>
      </c>
      <c r="AD878" s="351"/>
      <c r="AE878" s="351"/>
      <c r="AF878" s="351"/>
      <c r="AG878" s="351"/>
      <c r="AH878" s="366" t="s">
        <v>767</v>
      </c>
      <c r="AI878" s="367"/>
      <c r="AJ878" s="367"/>
      <c r="AK878" s="367"/>
      <c r="AL878" s="354" t="s">
        <v>767</v>
      </c>
      <c r="AM878" s="355"/>
      <c r="AN878" s="355"/>
      <c r="AO878" s="356"/>
      <c r="AP878" s="357" t="s">
        <v>767</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9">
      <formula>IF(RIGHT(TEXT(P14,"0.#"),1)=".",FALSE,TRUE)</formula>
    </cfRule>
    <cfRule type="expression" dxfId="2808" priority="14020">
      <formula>IF(RIGHT(TEXT(P14,"0.#"),1)=".",TRUE,FALSE)</formula>
    </cfRule>
  </conditionalFormatting>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90">
    <cfRule type="expression" dxfId="2803" priority="13891">
      <formula>IF(RIGHT(TEXT(Y790,"0.#"),1)=".",FALSE,TRUE)</formula>
    </cfRule>
    <cfRule type="expression" dxfId="2802" priority="13892">
      <formula>IF(RIGHT(TEXT(Y790,"0.#"),1)=".",TRUE,FALSE)</formula>
    </cfRule>
  </conditionalFormatting>
  <conditionalFormatting sqref="Y799">
    <cfRule type="expression" dxfId="2801" priority="13887">
      <formula>IF(RIGHT(TEXT(Y799,"0.#"),1)=".",FALSE,TRUE)</formula>
    </cfRule>
    <cfRule type="expression" dxfId="2800" priority="13888">
      <formula>IF(RIGHT(TEXT(Y799,"0.#"),1)=".",TRUE,FALSE)</formula>
    </cfRule>
  </conditionalFormatting>
  <conditionalFormatting sqref="Y830:Y837 Y828 Y817:Y824 Y815 Y804:Y811 Y802">
    <cfRule type="expression" dxfId="2799" priority="13669">
      <formula>IF(RIGHT(TEXT(Y802,"0.#"),1)=".",FALSE,TRUE)</formula>
    </cfRule>
    <cfRule type="expression" dxfId="2798" priority="13670">
      <formula>IF(RIGHT(TEXT(Y802,"0.#"),1)=".",TRUE,FALSE)</formula>
    </cfRule>
  </conditionalFormatting>
  <conditionalFormatting sqref="P16:AQ17 P15:AX15 P13:AX13">
    <cfRule type="expression" dxfId="2797" priority="13717">
      <formula>IF(RIGHT(TEXT(P13,"0.#"),1)=".",FALSE,TRUE)</formula>
    </cfRule>
    <cfRule type="expression" dxfId="2796" priority="13718">
      <formula>IF(RIGHT(TEXT(P13,"0.#"),1)=".",TRUE,FALSE)</formula>
    </cfRule>
  </conditionalFormatting>
  <conditionalFormatting sqref="P19:AJ19">
    <cfRule type="expression" dxfId="2795" priority="13715">
      <formula>IF(RIGHT(TEXT(P19,"0.#"),1)=".",FALSE,TRUE)</formula>
    </cfRule>
    <cfRule type="expression" dxfId="2794" priority="13716">
      <formula>IF(RIGHT(TEXT(P19,"0.#"),1)=".",TRUE,FALSE)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91:Y798">
    <cfRule type="expression" dxfId="2791" priority="13693">
      <formula>IF(RIGHT(TEXT(Y791,"0.#"),1)=".",FALSE,TRUE)</formula>
    </cfRule>
    <cfRule type="expression" dxfId="2790" priority="13694">
      <formula>IF(RIGHT(TEXT(Y791,"0.#"),1)=".",TRUE,FALSE)</formula>
    </cfRule>
  </conditionalFormatting>
  <conditionalFormatting sqref="AU799">
    <cfRule type="expression" dxfId="2789" priority="13689">
      <formula>IF(RIGHT(TEXT(AU799,"0.#"),1)=".",FALSE,TRUE)</formula>
    </cfRule>
    <cfRule type="expression" dxfId="2788" priority="13690">
      <formula>IF(RIGHT(TEXT(AU799,"0.#"),1)=".",TRUE,FALSE)</formula>
    </cfRule>
  </conditionalFormatting>
  <conditionalFormatting sqref="AU791:AU798">
    <cfRule type="expression" dxfId="2787" priority="13687">
      <formula>IF(RIGHT(TEXT(AU791,"0.#"),1)=".",FALSE,TRUE)</formula>
    </cfRule>
    <cfRule type="expression" dxfId="2786" priority="13688">
      <formula>IF(RIGHT(TEXT(AU791,"0.#"),1)=".",TRUE,FALSE)</formula>
    </cfRule>
  </conditionalFormatting>
  <conditionalFormatting sqref="Y829 Y816 Y803">
    <cfRule type="expression" dxfId="2785" priority="13673">
      <formula>IF(RIGHT(TEXT(Y803,"0.#"),1)=".",FALSE,TRUE)</formula>
    </cfRule>
    <cfRule type="expression" dxfId="2784" priority="13674">
      <formula>IF(RIGHT(TEXT(Y803,"0.#"),1)=".",TRUE,FALSE)</formula>
    </cfRule>
  </conditionalFormatting>
  <conditionalFormatting sqref="Y838 Y825 Y812">
    <cfRule type="expression" dxfId="2783" priority="13671">
      <formula>IF(RIGHT(TEXT(Y812,"0.#"),1)=".",FALSE,TRUE)</formula>
    </cfRule>
    <cfRule type="expression" dxfId="2782" priority="13672">
      <formula>IF(RIGHT(TEXT(Y812,"0.#"),1)=".",TRUE,FALSE)</formula>
    </cfRule>
  </conditionalFormatting>
  <conditionalFormatting sqref="AU829 AU816 AU803">
    <cfRule type="expression" dxfId="2781" priority="13667">
      <formula>IF(RIGHT(TEXT(AU803,"0.#"),1)=".",FALSE,TRUE)</formula>
    </cfRule>
    <cfRule type="expression" dxfId="2780" priority="13668">
      <formula>IF(RIGHT(TEXT(AU803,"0.#"),1)=".",TRUE,FALSE)</formula>
    </cfRule>
  </conditionalFormatting>
  <conditionalFormatting sqref="AU838 AU825 AU812">
    <cfRule type="expression" dxfId="2779" priority="13665">
      <formula>IF(RIGHT(TEXT(AU812,"0.#"),1)=".",FALSE,TRUE)</formula>
    </cfRule>
    <cfRule type="expression" dxfId="2778" priority="13666">
      <formula>IF(RIGHT(TEXT(AU812,"0.#"),1)=".",TRUE,FALSE)</formula>
    </cfRule>
  </conditionalFormatting>
  <conditionalFormatting sqref="AU830:AU837 AU828 AU817:AU824 AU815 AU804:AU811 AU802">
    <cfRule type="expression" dxfId="2777" priority="13663">
      <formula>IF(RIGHT(TEXT(AU802,"0.#"),1)=".",FALSE,TRUE)</formula>
    </cfRule>
    <cfRule type="expression" dxfId="2776" priority="13664">
      <formula>IF(RIGHT(TEXT(AU802,"0.#"),1)=".",TRUE,FALSE)</formula>
    </cfRule>
  </conditionalFormatting>
  <conditionalFormatting sqref="AM87">
    <cfRule type="expression" dxfId="2775" priority="13317">
      <formula>IF(RIGHT(TEXT(AM87,"0.#"),1)=".",FALSE,TRUE)</formula>
    </cfRule>
    <cfRule type="expression" dxfId="2774" priority="13318">
      <formula>IF(RIGHT(TEXT(AM87,"0.#"),1)=".",TRUE,FALSE)</formula>
    </cfRule>
  </conditionalFormatting>
  <conditionalFormatting sqref="AE55">
    <cfRule type="expression" dxfId="2773" priority="13385">
      <formula>IF(RIGHT(TEXT(AE55,"0.#"),1)=".",FALSE,TRUE)</formula>
    </cfRule>
    <cfRule type="expression" dxfId="2772" priority="13386">
      <formula>IF(RIGHT(TEXT(AE55,"0.#"),1)=".",TRUE,FALSE)</formula>
    </cfRule>
  </conditionalFormatting>
  <conditionalFormatting sqref="AI55">
    <cfRule type="expression" dxfId="2771" priority="13383">
      <formula>IF(RIGHT(TEXT(AI55,"0.#"),1)=".",FALSE,TRUE)</formula>
    </cfRule>
    <cfRule type="expression" dxfId="2770" priority="13384">
      <formula>IF(RIGHT(TEXT(AI55,"0.#"),1)=".",TRUE,FALSE)</formula>
    </cfRule>
  </conditionalFormatting>
  <conditionalFormatting sqref="AM34">
    <cfRule type="expression" dxfId="2769" priority="13463">
      <formula>IF(RIGHT(TEXT(AM34,"0.#"),1)=".",FALSE,TRUE)</formula>
    </cfRule>
    <cfRule type="expression" dxfId="2768" priority="13464">
      <formula>IF(RIGHT(TEXT(AM34,"0.#"),1)=".",TRUE,FALSE)</formula>
    </cfRule>
  </conditionalFormatting>
  <conditionalFormatting sqref="AE33">
    <cfRule type="expression" dxfId="2767" priority="13477">
      <formula>IF(RIGHT(TEXT(AE33,"0.#"),1)=".",FALSE,TRUE)</formula>
    </cfRule>
    <cfRule type="expression" dxfId="2766" priority="13478">
      <formula>IF(RIGHT(TEXT(AE33,"0.#"),1)=".",TRUE,FALSE)</formula>
    </cfRule>
  </conditionalFormatting>
  <conditionalFormatting sqref="AE34">
    <cfRule type="expression" dxfId="2765" priority="13475">
      <formula>IF(RIGHT(TEXT(AE34,"0.#"),1)=".",FALSE,TRUE)</formula>
    </cfRule>
    <cfRule type="expression" dxfId="2764" priority="13476">
      <formula>IF(RIGHT(TEXT(AE34,"0.#"),1)=".",TRUE,FALSE)</formula>
    </cfRule>
  </conditionalFormatting>
  <conditionalFormatting sqref="AI34">
    <cfRule type="expression" dxfId="2763" priority="13473">
      <formula>IF(RIGHT(TEXT(AI34,"0.#"),1)=".",FALSE,TRUE)</formula>
    </cfRule>
    <cfRule type="expression" dxfId="2762" priority="13474">
      <formula>IF(RIGHT(TEXT(AI34,"0.#"),1)=".",TRUE,FALSE)</formula>
    </cfRule>
  </conditionalFormatting>
  <conditionalFormatting sqref="AI33">
    <cfRule type="expression" dxfId="2761" priority="13471">
      <formula>IF(RIGHT(TEXT(AI33,"0.#"),1)=".",FALSE,TRUE)</formula>
    </cfRule>
    <cfRule type="expression" dxfId="2760" priority="13472">
      <formula>IF(RIGHT(TEXT(AI33,"0.#"),1)=".",TRUE,FALSE)</formula>
    </cfRule>
  </conditionalFormatting>
  <conditionalFormatting sqref="AI32">
    <cfRule type="expression" dxfId="2759" priority="13469">
      <formula>IF(RIGHT(TEXT(AI32,"0.#"),1)=".",FALSE,TRUE)</formula>
    </cfRule>
    <cfRule type="expression" dxfId="2758" priority="13470">
      <formula>IF(RIGHT(TEXT(AI32,"0.#"),1)=".",TRUE,FALSE)</formula>
    </cfRule>
  </conditionalFormatting>
  <conditionalFormatting sqref="AM32">
    <cfRule type="expression" dxfId="2757" priority="13467">
      <formula>IF(RIGHT(TEXT(AM32,"0.#"),1)=".",FALSE,TRUE)</formula>
    </cfRule>
    <cfRule type="expression" dxfId="2756" priority="13468">
      <formula>IF(RIGHT(TEXT(AM32,"0.#"),1)=".",TRUE,FALSE)</formula>
    </cfRule>
  </conditionalFormatting>
  <conditionalFormatting sqref="AM33">
    <cfRule type="expression" dxfId="2755" priority="13465">
      <formula>IF(RIGHT(TEXT(AM33,"0.#"),1)=".",FALSE,TRUE)</formula>
    </cfRule>
    <cfRule type="expression" dxfId="2754" priority="13466">
      <formula>IF(RIGHT(TEXT(AM33,"0.#"),1)=".",TRUE,FALSE)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74">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6:AO846">
    <cfRule type="expression" dxfId="2395" priority="2827">
      <formula>IF(AND(AL846&gt;=0, RIGHT(TEXT(AL846,"0.#"),1)&lt;&gt;"."),TRUE,FALSE)</formula>
    </cfRule>
    <cfRule type="expression" dxfId="2394" priority="2828">
      <formula>IF(AND(AL846&gt;=0, RIGHT(TEXT(AL846,"0.#"),1)="."),TRUE,FALSE)</formula>
    </cfRule>
    <cfRule type="expression" dxfId="2393" priority="2829">
      <formula>IF(AND(AL846&lt;0, RIGHT(TEXT(AL846,"0.#"),1)&lt;&gt;"."),TRUE,FALSE)</formula>
    </cfRule>
    <cfRule type="expression" dxfId="2392" priority="2830">
      <formula>IF(AND(AL846&lt;0, RIGHT(TEXT(AL846,"0.#"),1)="."),TRUE,FALSE)</formula>
    </cfRule>
  </conditionalFormatting>
  <conditionalFormatting sqref="Y846">
    <cfRule type="expression" dxfId="2391" priority="2825">
      <formula>IF(RIGHT(TEXT(Y846,"0.#"),1)=".",FALSE,TRUE)</formula>
    </cfRule>
    <cfRule type="expression" dxfId="2390" priority="2826">
      <formula>IF(RIGHT(TEXT(Y846,"0.#"),1)=".",TRUE,FALSE)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89">
    <cfRule type="expression" dxfId="715" priority="15">
      <formula>IF(RIGHT(TEXT(Y789,"0.#"),1)=".",FALSE,TRUE)</formula>
    </cfRule>
    <cfRule type="expression" dxfId="714" priority="16">
      <formula>IF(RIGHT(TEXT(Y789,"0.#"),1)=".",TRUE,FALSE)</formula>
    </cfRule>
  </conditionalFormatting>
  <conditionalFormatting sqref="AU790">
    <cfRule type="expression" dxfId="713" priority="13">
      <formula>IF(RIGHT(TEXT(AU790,"0.#"),1)=".",FALSE,TRUE)</formula>
    </cfRule>
    <cfRule type="expression" dxfId="712" priority="14">
      <formula>IF(RIGHT(TEXT(AU790,"0.#"),1)=".",TRUE,FALSE)</formula>
    </cfRule>
  </conditionalFormatting>
  <conditionalFormatting sqref="AU789">
    <cfRule type="expression" dxfId="711" priority="11">
      <formula>IF(RIGHT(TEXT(AU789,"0.#"),1)=".",FALSE,TRUE)</formula>
    </cfRule>
    <cfRule type="expression" dxfId="710" priority="12">
      <formula>IF(RIGHT(TEXT(AU789,"0.#"),1)=".",TRUE,FALSE)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8"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15">
      <c r="A8" s="14" t="s">
        <v>91</v>
      </c>
      <c r="B8" s="15" t="s">
        <v>739</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
      </c>
      <c r="O8" s="13"/>
      <c r="P8" s="12" t="s">
        <v>80</v>
      </c>
      <c r="Q8" s="17" t="s">
        <v>739</v>
      </c>
      <c r="R8" s="13" t="str">
        <f t="shared" si="3"/>
        <v>その他</v>
      </c>
      <c r="S8" s="13" t="str">
        <f t="shared" si="4"/>
        <v>委託・請負、その他</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交通安全対策</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327</v>
      </c>
      <c r="B10" s="15" t="s">
        <v>739</v>
      </c>
      <c r="C10" s="13" t="str">
        <f t="shared" si="0"/>
        <v>国土強靱化施策</v>
      </c>
      <c r="D10" s="13" t="str">
        <f t="shared" si="8"/>
        <v>交通安全対策、国土強靱化施策</v>
      </c>
      <c r="F10" s="18" t="s">
        <v>117</v>
      </c>
      <c r="G10" s="17"/>
      <c r="H10" s="13" t="str">
        <f t="shared" si="1"/>
        <v/>
      </c>
      <c r="I10" s="13" t="str">
        <f t="shared" si="5"/>
        <v>一般会計</v>
      </c>
      <c r="K10" s="14" t="s">
        <v>331</v>
      </c>
      <c r="L10" s="15"/>
      <c r="M10" s="13" t="str">
        <f t="shared" si="2"/>
        <v/>
      </c>
      <c r="N10" s="13" t="str">
        <f t="shared" si="6"/>
        <v/>
      </c>
      <c r="O10" s="13"/>
      <c r="P10" s="13" t="str">
        <f>S8</f>
        <v>委託・請負、その他</v>
      </c>
      <c r="Q10" s="19"/>
      <c r="T10" s="13"/>
      <c r="W10" s="32" t="s">
        <v>156</v>
      </c>
      <c r="Y10" s="32" t="s">
        <v>420</v>
      </c>
      <c r="Z10" s="32" t="s">
        <v>551</v>
      </c>
      <c r="AA10" s="94" t="s">
        <v>514</v>
      </c>
      <c r="AB10" s="94" t="s">
        <v>645</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交通安全対策、国土強靱化施策</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交通安全対策、国土強靱化施策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交通安全対策、国土強靱化施策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交通安全対策、国土強靱化施策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交通安全対策、国土強靱化施策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t="s">
        <v>739</v>
      </c>
      <c r="C16" s="13" t="str">
        <f t="shared" si="9"/>
        <v>地球温暖化対策</v>
      </c>
      <c r="D16" s="13" t="str">
        <f t="shared" si="8"/>
        <v>交通安全対策、国土強靱化施策、地球温暖化対策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交通安全対策、国土強靱化施策、地球温暖化対策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交通安全対策、国土強靱化施策、地球温暖化対策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交通安全対策、国土強靱化施策、地球温暖化対策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交通安全対策、国土強靱化施策、地球温暖化対策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交通安全対策、国土強靱化施策、地球温暖化対策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交通安全対策、国土強靱化施策、地球温暖化対策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交通安全対策、国土強靱化施策、地球温暖化対策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交通安全対策、国土強靱化施策、地球温暖化対策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交通安全対策、国土強靱化施策、地球温暖化対策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386</v>
      </c>
      <c r="AF2" s="1030"/>
      <c r="AG2" s="1030"/>
      <c r="AH2" s="1030"/>
      <c r="AI2" s="1030" t="s">
        <v>408</v>
      </c>
      <c r="AJ2" s="1030"/>
      <c r="AK2" s="1030"/>
      <c r="AL2" s="556"/>
      <c r="AM2" s="1030" t="s">
        <v>505</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386</v>
      </c>
      <c r="AF9" s="1030"/>
      <c r="AG9" s="1030"/>
      <c r="AH9" s="1030"/>
      <c r="AI9" s="1030" t="s">
        <v>408</v>
      </c>
      <c r="AJ9" s="1030"/>
      <c r="AK9" s="1030"/>
      <c r="AL9" s="556"/>
      <c r="AM9" s="1030" t="s">
        <v>505</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386</v>
      </c>
      <c r="AF16" s="1030"/>
      <c r="AG16" s="1030"/>
      <c r="AH16" s="1030"/>
      <c r="AI16" s="1030" t="s">
        <v>408</v>
      </c>
      <c r="AJ16" s="1030"/>
      <c r="AK16" s="1030"/>
      <c r="AL16" s="556"/>
      <c r="AM16" s="1030" t="s">
        <v>505</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386</v>
      </c>
      <c r="AF23" s="1030"/>
      <c r="AG23" s="1030"/>
      <c r="AH23" s="1030"/>
      <c r="AI23" s="1030" t="s">
        <v>408</v>
      </c>
      <c r="AJ23" s="1030"/>
      <c r="AK23" s="1030"/>
      <c r="AL23" s="556"/>
      <c r="AM23" s="1030" t="s">
        <v>505</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386</v>
      </c>
      <c r="AF30" s="1030"/>
      <c r="AG30" s="1030"/>
      <c r="AH30" s="1030"/>
      <c r="AI30" s="1030" t="s">
        <v>408</v>
      </c>
      <c r="AJ30" s="1030"/>
      <c r="AK30" s="1030"/>
      <c r="AL30" s="556"/>
      <c r="AM30" s="1030" t="s">
        <v>505</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386</v>
      </c>
      <c r="AF37" s="1030"/>
      <c r="AG37" s="1030"/>
      <c r="AH37" s="1030"/>
      <c r="AI37" s="1030" t="s">
        <v>408</v>
      </c>
      <c r="AJ37" s="1030"/>
      <c r="AK37" s="1030"/>
      <c r="AL37" s="556"/>
      <c r="AM37" s="1030" t="s">
        <v>505</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386</v>
      </c>
      <c r="AF44" s="1030"/>
      <c r="AG44" s="1030"/>
      <c r="AH44" s="1030"/>
      <c r="AI44" s="1030" t="s">
        <v>408</v>
      </c>
      <c r="AJ44" s="1030"/>
      <c r="AK44" s="1030"/>
      <c r="AL44" s="556"/>
      <c r="AM44" s="1030" t="s">
        <v>505</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386</v>
      </c>
      <c r="AF51" s="1030"/>
      <c r="AG51" s="1030"/>
      <c r="AH51" s="1030"/>
      <c r="AI51" s="1030" t="s">
        <v>408</v>
      </c>
      <c r="AJ51" s="1030"/>
      <c r="AK51" s="1030"/>
      <c r="AL51" s="556"/>
      <c r="AM51" s="1030" t="s">
        <v>505</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386</v>
      </c>
      <c r="AF58" s="1030"/>
      <c r="AG58" s="1030"/>
      <c r="AH58" s="1030"/>
      <c r="AI58" s="1030" t="s">
        <v>408</v>
      </c>
      <c r="AJ58" s="1030"/>
      <c r="AK58" s="1030"/>
      <c r="AL58" s="556"/>
      <c r="AM58" s="1030" t="s">
        <v>505</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386</v>
      </c>
      <c r="AF65" s="1030"/>
      <c r="AG65" s="1030"/>
      <c r="AH65" s="1030"/>
      <c r="AI65" s="1030" t="s">
        <v>408</v>
      </c>
      <c r="AJ65" s="1030"/>
      <c r="AK65" s="1030"/>
      <c r="AL65" s="556"/>
      <c r="AM65" s="1030" t="s">
        <v>505</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2021-05-28T02:19:53Z</cp:lastPrinted>
  <dcterms:created xsi:type="dcterms:W3CDTF">2012-03-13T00:50:25Z</dcterms:created>
  <dcterms:modified xsi:type="dcterms:W3CDTF">2021-06-29T09:28:13Z</dcterms:modified>
</cp:coreProperties>
</file>