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2 レビューシート（中間公表）\03 R3レビューシート（作業・提出フォルダ）\06 水課\"/>
    </mc:Choice>
  </mc:AlternateContent>
  <bookViews>
    <workbookView xWindow="2328" yWindow="-120" windowWidth="27996"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<sst xmlns="http://schemas.openxmlformats.org/spreadsheetml/2006/main" count="3060" uniqueCount="781">
  <si>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</si>
  <si>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</si>
  <si>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</si>
  <si>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</si>
  <si>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</si>
  <si>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</si>
  <si>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</si>
  <si>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</si>
  <si>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</si>
  <si>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</si>
  <si>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</si>
  <si>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</si>
  <si>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</si>
  <si>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</si>
  <si>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</si>
  <si>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</si>
  <si>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</si>
  <si>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</si>
  <si>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</si>
  <si>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</si>
  <si>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</si>
  <si>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</si>
  <si>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</si>
  <si>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</si>
  <si>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</si>
  <si>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</si>
  <si>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</si>
  <si>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</si>
  <si>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</si>
  <si>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</si>
  <si>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</si>
  <si>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</si>
  <si>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</si>
  <si>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</si>
  <si>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</si>
  <si>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</si>
  <si>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</si>
  <si>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</si>
  <si>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</si>
  <si>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</si>
  <si>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</si>
  <si>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</si>
  <si>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</si>
  <si>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</si>
  <si>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</si>
  <si>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</si>
  <si>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</si>
  <si>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</si>
  <si>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</si>
  <si>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</si>
  <si>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</si>
  <si>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</si>
  <si>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</si>
  <si>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</si>
  <si>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</si>
  <si>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</si>
  <si>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</si>
  <si>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</si>
  <si>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</si>
  <si>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</si>
  <si>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</si>
  <si>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</si>
  <si>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</si>
  <si>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</si>
  <si>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</si>
  <si>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</si>
  <si>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</si>
  <si>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</si>
  <si>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</si>
  <si>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</si>
  <si>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</si>
  <si>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</si>
  <si>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</si>
  <si>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</si>
  <si>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</si>
  <si>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</si>
  <si>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</si>
  <si>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</si>
  <si>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</si>
  <si>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</si>
  <si>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</si>
  <si>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</si>
  <si>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</si>
  <si>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</si>
  <si>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</si>
  <si>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</si>
  <si>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</si>
  <si>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</si>
  <si>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</si>
  <si>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</si>
  <si>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</si>
  <si>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</si>
  <si>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</si>
  <si>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</si>
  <si>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</si>
  <si>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</si>
  <si>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</si>
  <si>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</si>
  <si>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</si>
  <si>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</si>
  <si>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</si>
  <si>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</si>
  <si>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</si>
  <si>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</si>
  <si>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</si>
  <si>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</si>
  <si>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</si>
  <si>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</si>
  <si>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</si>
  <si>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</si>
  <si>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</si>
  <si>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</si>
  <si>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</si>
  <si>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</si>
  <si>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</si>
  <si>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</si>
  <si>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</si>
  <si>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</si>
  <si>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</si>
  <si>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</si>
  <si>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</si>
  <si>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</si>
  <si>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</si>
  <si>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</si>
  <si>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</si>
  <si>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</si>
  <si>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</si>
  <si>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</si>
  <si>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</si>
  <si>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</si>
  <si>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</si>
  <si>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</si>
  <si>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</si>
  <si>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</si>
  <si>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</si>
  <si>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</si>
  <si>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</si>
  <si>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</si>
  <si>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</si>
  <si>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</si>
  <si>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</si>
  <si>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</si>
  <si>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</si>
  <si>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</si>
  <si>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</si>
  <si>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</si>
  <si>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</si>
  <si>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</si>
  <si>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</si>
  <si>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</si>
  <si>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</si>
  <si>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</si>
  <si>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</si>
  <si>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</si>
  <si>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</si>
  <si>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</si>
  <si>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</si>
  <si>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</si>
  <si>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</si>
  <si>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</si>
  <si>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</si>
  <si>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</si>
  <si>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</si>
  <si>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</si>
  <si>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</si>
  <si>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</si>
  <si>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</si>
  <si>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</si>
  <si>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</si>
  <si>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</si>
  <si>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</si>
  <si>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</si>
  <si>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</si>
  <si>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</si>
  <si>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</si>
  <si>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</si>
  <si>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</si>
  <si>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</si>
  <si>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</si>
  <si>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</si>
  <si>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</si>
  <si>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</si>
  <si>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</si>
  <si>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</si>
  <si>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</si>
  <si>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</si>
  <si>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</si>
  <si>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</si>
  <si>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</si>
  <si>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</si>
  <si>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</si>
  <si>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</si>
  <si>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</si>
  <si>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</si>
  <si>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</si>
  <si>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</si>
  <si>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</si>
  <si>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</si>
  <si>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</si>
  <si>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</si>
  <si>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</si>
  <si>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</si>
  <si>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</si>
  <si>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</si>
  <si>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</si>
  <si>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</si>
  <si>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</si>
  <si>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</si>
  <si>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</si>
  <si>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</si>
  <si>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</si>
  <si>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</si>
  <si>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</si>
  <si>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</si>
  <si>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</si>
  <si>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</si>
  <si>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</si>
  <si>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</si>
  <si>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</si>
  <si>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</si>
  <si>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</si>
  <si>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</si>
  <si>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</si>
  <si>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</si>
  <si>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</si>
  <si>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</si>
  <si>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</si>
  <si>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</si>
  <si>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</si>
  <si>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</si>
  <si>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</si>
  <si>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</si>
  <si>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</si>
  <si>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</si>
  <si>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</si>
  <si>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</si>
  <si>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</si>
  <si>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</si>
  <si>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</si>
  <si>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</si>
  <si>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</si>
  <si>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</si>
  <si>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</si>
  <si>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</si>
  <si>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</si>
  <si>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</si>
  <si>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</si>
  <si>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</si>
  <si>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</si>
  <si>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</si>
  <si>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</si>
  <si>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</si>
  <si>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</si>
  <si>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</si>
  <si>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</si>
  <si>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</si>
  <si>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</si>
  <si>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</si>
  <si>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</si>
  <si>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</si>
  <si>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</si>
  <si>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</si>
  <si>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</si>
  <si>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</si>
  <si>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</si>
  <si>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</si>
  <si>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</si>
  <si>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</si>
  <si>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</si>
  <si>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</si>
  <si>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</si>
  <si>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</si>
  <si>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</si>
  <si>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</si>
  <si>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</si>
  <si>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</si>
  <si>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</si>
  <si>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</si>
  <si>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</si>
  <si>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</si>
  <si>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</si>
  <si>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</si>
  <si>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</si>
  <si>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</si>
  <si>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</si>
  <si>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</si>
  <si>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</si>
  <si>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</si>
  <si>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</si>
  <si>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</si>
  <si>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</si>
  <si>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</si>
  <si>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</si>
  <si>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</si>
  <si>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</si>
  <si>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</si>
  <si>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</si>
  <si>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</si>
  <si>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</si>
  <si>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</si>
  <si>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</si>
  <si>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</si>
  <si>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</si>
  <si>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</si>
  <si>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</si>
  <si>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</si>
  <si>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</si>
  <si>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</si>
  <si>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</si>
  <si>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</si>
  <si>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</si>
  <si>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</si>
  <si>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</si>
  <si>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</si>
  <si>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</si>
  <si>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</si>
  <si>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</si>
  <si>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</si>
  <si>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</si>
  <si>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</si>
  <si>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</si>
  <si>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</si>
  <si>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</si>
  <si>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</si>
  <si>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</si>
  <si>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</si>
  <si>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</si>
  <si>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</si>
  <si>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</si>
  <si>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</si>
  <si>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</si>
  <si>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</si>
  <si>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</si>
  <si>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</si>
  <si>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</si>
  <si>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</si>
  <si>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</si>
  <si>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</si>
  <si>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</si>
  <si>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</si>
  <si>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</si>
  <si>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</si>
  <si>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</si>
  <si>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</si>
  <si>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</si>
  <si>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</si>
  <si>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</si>
  <si>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</si>
  <si>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</si>
  <si>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</si>
  <si>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</si>
  <si>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</si>
  <si>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</si>
  <si>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</si>
  <si>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</si>
  <si>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</si>
  <si>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</si>
  <si>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</si>
  <si>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</si>
  <si>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</si>
  <si>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</si>
  <si>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</si>
  <si>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</si>
  <si>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</si>
  <si>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</si>
  <si>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</si>
  <si>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</si>
  <si>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</si>
  <si>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</si>
  <si>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</si>
  <si>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</si>
  <si>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</si>
  <si>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</si>
  <si>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</si>
  <si>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</si>
  <si>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</si>
  <si>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</si>
  <si>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</si>
  <si>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</si>
  <si>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</si>
  <si>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</si>
  <si>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</si>
  <si>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</si>
  <si>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</si>
  <si>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</si>
  <si>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</si>
  <si>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</si>
  <si>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</si>
  <si>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</si>
  <si>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</si>
  <si>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</si>
  <si>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</si>
  <si>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</si>
  <si>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</si>
  <si>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</si>
  <si>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</si>
  <si>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</si>
  <si>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</si>
  <si>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</si>
  <si>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</si>
  <si>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</si>
  <si>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</si>
  <si>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</si>
  <si>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</si>
  <si>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</si>
  <si>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</si>
  <si>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</si>
  <si>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</si>
  <si>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</si>
  <si>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</si>
  <si>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</si>
  <si>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</si>
  <si>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</si>
  <si>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</si>
  <si>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</si>
  <si>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</si>
  <si>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</si>
  <si>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</si>
  <si>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</si>
  <si>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</si>
  <si>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</si>
  <si>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</si>
  <si>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</si>
  <si>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</si>
  <si>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</si>
  <si>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</si>
  <si>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</si>
  <si>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</si>
  <si>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</si>
  <si>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</si>
  <si>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</si>
  <si>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</si>
  <si>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</si>
  <si>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</si>
  <si>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</si>
  <si>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</si>
  <si>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</si>
  <si>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</si>
  <si>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</si>
  <si>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</si>
  <si>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</si>
  <si>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</si>
  <si>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</si>
  <si>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</si>
  <si>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</si>
  <si>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</si>
  <si>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</si>
  <si>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</si>
  <si>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</si>
  <si>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</si>
  <si>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</si>
  <si>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</si>
  <si>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</si>
  <si>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</si>
  <si>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</si>
  <si>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</si>
  <si>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</si>
  <si>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</si>
  <si>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</si>
  <si>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</si>
  <si>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</si>
  <si>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</si>
  <si>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</si>
  <si>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</si>
  <si>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</si>
  <si>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</si>
  <si>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</si>
  <si>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</si>
  <si>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</si>
  <si>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</si>
  <si>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</si>
  <si>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</si>
  <si>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</si>
  <si>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</si>
  <si>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</si>
  <si>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</si>
  <si>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</si>
  <si>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</si>
  <si>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</si>
  <si>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</si>
  <si>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</si>
  <si>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</si>
  <si>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</si>
  <si>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</si>
  <si>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</si>
  <si>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</si>
  <si>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</si>
  <si>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</si>
  <si>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</si>
  <si>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</si>
  <si>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</si>
  <si>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</si>
  <si>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</si>
  <si>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</si>
  <si>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</si>
  <si>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</si>
  <si>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</si>
  <si>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</si>
  <si>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</si>
  <si>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</si>
  <si>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</si>
  <si>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</si>
  <si>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</si>
  <si>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</si>
  <si>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</si>
  <si>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</si>
  <si>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</si>
  <si>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</si>
  <si>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</si>
  <si>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</si>
  <si>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</si>
  <si>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</si>
  <si>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</si>
  <si>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</si>
  <si>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</si>
  <si>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</si>
  <si>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</si>
  <si>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</si>
  <si>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</si>
  <si>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</si>
  <si>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</si>
  <si>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</si>
  <si>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</si>
  <si>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</si>
  <si>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</si>
  <si>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</si>
  <si>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</si>
  <si>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</si>
  <si>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</si>
  <si>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</si>
  <si>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</si>
  <si>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</si>
  <si>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</si>
  <si>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</si>
  <si>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</si>
  <si>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</si>
  <si>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</si>
  <si>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</si>
  <si>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</si>
  <si>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</si>
  <si>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</si>
  <si>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</si>
  <si>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</si>
  <si>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</si>
  <si>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</si>
  <si>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</si>
  <si>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</si>
  <si>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</si>
  <si>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</si>
  <si>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</si>
  <si>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</si>
  <si>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</si>
  <si>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</si>
  <si>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</si>
  <si>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</si>
  <si>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</si>
  <si>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</si>
  <si>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</si>
  <si>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</si>
  <si>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</si>
  <si>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</si>
  <si>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</si>
  <si>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</si>
  <si>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</si>
  <si>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</si>
  <si>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</si>
  <si>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</si>
  <si>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</si>
  <si>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</si>
  <si>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</si>
  <si>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</si>
  <si>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</si>
  <si>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</si>
  <si>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</si>
  <si>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</si>
  <si>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</si>
  <si>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</si>
  <si>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</si>
  <si>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</si>
  <si>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</si>
  <si>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</si>
  <si>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</si>
  <si>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</si>
  <si>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</si>
  <si>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</si>
  <si>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</si>
  <si>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</si>
  <si>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</si>
  <si>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</si>
  <si>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</si>
  <si>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</si>
  <si>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</si>
  <si>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</si>
  <si>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</si>
  <si>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</si>
  <si>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</si>
  <si>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</si>
  <si>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</si>
  <si>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</si>
  <si>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</si>
  <si>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</si>
  <si>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</si>
  <si>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</si>
  <si>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</si>
  <si>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</si>
  <si>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</si>
  <si>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</si>
  <si>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</si>
  <si>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</si>
  <si>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</si>
  <si>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</si>
  <si>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</si>
  <si>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</si>
  <si>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</si>
  <si>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</si>
  <si>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</si>
  <si>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</si>
  <si>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</si>
  <si>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</si>
  <si>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</si>
  <si>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</si>
  <si>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</si>
  <si>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</si>
  <si>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</si>
  <si>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</si>
  <si>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</si>
  <si>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</si>
  <si>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</si>
  <si>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</si>
  <si>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</si>
  <si>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</si>
  <si>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</si>
  <si>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</si>
  <si>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</si>
  <si>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</si>
  <si>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</si>
  <si>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</si>
  <si>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</si>
  <si>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</si>
  <si>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</si>
  <si>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</si>
  <si>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</si>
  <si>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</si>
  <si>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</si>
  <si>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</si>
  <si>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</si>
  <si>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</si>
  <si>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</si>
  <si>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</si>
  <si>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</si>
  <si>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</si>
  <si>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</si>
  <si>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</si>
  <si>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</si>
  <si>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</si>
  <si>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</si>
  <si>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</si>
  <si>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</si>
  <si>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</si>
  <si>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</si>
  <si>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</si>
  <si>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</si>
  <si>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</si>
  <si>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</si>
  <si>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</si>
  <si>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</si>
  <si>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</si>
  <si>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</si>
  <si>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</si>
  <si>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</si>
  <si>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</si>
  <si>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</si>
  <si>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</si>
  <si>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</si>
  <si>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</si>
  <si>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</si>
  <si>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</si>
  <si>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</si>
  <si>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</si>
  <si>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</si>
  <si>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</si>
  <si>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</si>
  <si>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</si>
  <si>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</si>
  <si>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</si>
  <si>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</si>
  <si>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</si>
  <si>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</si>
  <si>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</si>
  <si>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</si>
  <si>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</si>
  <si>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</si>
  <si>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</si>
  <si>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</si>
  <si>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</si>
  <si>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</si>
  <si>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</si>
  <si>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</si>
  <si>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</si>
  <si>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</si>
  <si>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</si>
  <si>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</si>
  <si>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</si>
  <si>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</si>
  <si>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</si>
  <si>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</si>
  <si>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</si>
  <si>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</si>
  <si>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</si>
  <si>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</si>
  <si>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</si>
  <si>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</si>
  <si>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水環境課長　筒井　誠二</t>
  </si>
  <si>
    <t>平成22年度</t>
  </si>
  <si>
    <t>終了予定なし</t>
  </si>
  <si>
    <t>水環境課</t>
  </si>
  <si>
    <t>-</t>
  </si>
  <si>
    <t>2015年9月に国連において「持続可能な開発目標（SDGs）」が採択され、目標6「すべての人々の水と衛生の利用可能性と持続可能な管理の確保」及び目標6.3「未処理排水の割合半減による水質改善」が掲げられている。アジア水環境パートナーシップ事業（WEPA）の活動と緊密な連携の下、WEPA加盟のアジア各国において、SDGsが描く水環境像を実現するための最適な社会・経済・政策上の経路を明確にすることで、SDGs目標6の達成に貢献するとともに、WEPA加盟国における政策立案・実施能力の向上を図る。</t>
  </si>
  <si>
    <t>経済協力開発機構等拠出金</t>
  </si>
  <si>
    <t>WEPA加盟国においてSDGs目標達成に貢献するとともに、加盟国の政策立案・実施能力の向上を図る。</t>
  </si>
  <si>
    <t>最終的な研究成果として、SDGs達成に向けた水環境管理に係る構築モデル数を成果指標とする。</t>
  </si>
  <si>
    <t>モデル数</t>
  </si>
  <si>
    <t>事業実施報告書（国連大学サステイナビリティ高等研究所）</t>
  </si>
  <si>
    <t>●●</t>
    <phoneticPr fontId="5"/>
  </si>
  <si>
    <t>回数</t>
  </si>
  <si>
    <t>X:拠出額（百万円）／　Y:研究発表等の数　</t>
    <phoneticPr fontId="5"/>
  </si>
  <si>
    <t>百万円</t>
  </si>
  <si>
    <t xml:space="preserve">      X/Y</t>
    <phoneticPr fontId="5"/>
  </si>
  <si>
    <t>90/8</t>
  </si>
  <si>
    <t>90/13</t>
  </si>
  <si>
    <t>／　</t>
    <phoneticPr fontId="5"/>
  </si>
  <si>
    <t>　　/</t>
    <phoneticPr fontId="5"/>
  </si>
  <si>
    <t>３．大気・水・土壌環境等の保全</t>
  </si>
  <si>
    <t>アジア地域等における我が国の水環境改善支援の推進</t>
  </si>
  <si>
    <t>SDGsが描く水環境像を実現するための最適な社会・経済・政策上の経路を明確にすることで、SDGs目標6の達成に貢献するとともに、アジアの政策担当者の能力向上等に活用する。</t>
  </si>
  <si>
    <t>新26-028</t>
  </si>
  <si>
    <t>135</t>
  </si>
  <si>
    <t>128</t>
  </si>
  <si>
    <t>144</t>
  </si>
  <si>
    <t>0141</t>
  </si>
  <si>
    <t>○</t>
  </si>
  <si>
    <t>-</t>
    <phoneticPr fontId="5"/>
  </si>
  <si>
    <t>-</t>
    <phoneticPr fontId="5"/>
  </si>
  <si>
    <t>90/10</t>
    <phoneticPr fontId="5"/>
  </si>
  <si>
    <t>-</t>
    <phoneticPr fontId="5"/>
  </si>
  <si>
    <t>上記目的の達成のため、アジアのモデル都市において、ケーススタディーを実施中であり、シンポジウム等を通じ、関係者と研究・調査の進捗状況を共有し、意見交換を実施している。</t>
    <phoneticPr fontId="5"/>
  </si>
  <si>
    <t>水環境改善の制度的・技術的取組がアジア各国におけるSDGs目標達成にどのように貢献するかを明らかにし、国際的な水環境問題の解決に寄与する。</t>
    <phoneticPr fontId="5"/>
  </si>
  <si>
    <t>-</t>
    <phoneticPr fontId="5"/>
  </si>
  <si>
    <t>-</t>
    <phoneticPr fontId="5"/>
  </si>
  <si>
    <t>-</t>
    <phoneticPr fontId="5"/>
  </si>
  <si>
    <t>-</t>
    <phoneticPr fontId="5"/>
  </si>
  <si>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年までに、開発途上国における水と衛生分野での活動や計画を対象とした国際協力と能力構築支援を拡大する。｣ことが求められている。</t>
    <phoneticPr fontId="5"/>
  </si>
  <si>
    <t>本事業は国連機関である国連大学と連携するものであり、国連大学本部のホスト国として国が行うものである。</t>
    <phoneticPr fontId="5"/>
  </si>
  <si>
    <t>本事業で行う、途上国の水環境改善は、国際社会の開発目標に含まれる重要な課題である。</t>
    <phoneticPr fontId="5"/>
  </si>
  <si>
    <t>‐</t>
  </si>
  <si>
    <t>無</t>
  </si>
  <si>
    <t>-</t>
    <phoneticPr fontId="5"/>
  </si>
  <si>
    <t>国連機関である国連大学による公益性のある研究に対するものであり、拠出することは妥当である。</t>
    <phoneticPr fontId="5"/>
  </si>
  <si>
    <t>過去の類似研究規模等と比較し、妥当である。</t>
    <phoneticPr fontId="5"/>
  </si>
  <si>
    <t>研究計画や活動報告を把握し、適切な支出であることを確認している。</t>
    <phoneticPr fontId="5"/>
  </si>
  <si>
    <t>外部専門家からなる評価委員会を定期開催し、進捗等を把握し効率的な研究活動であることを確認している。</t>
    <phoneticPr fontId="5"/>
  </si>
  <si>
    <t>水環境管理に係るモデルの構築については、対象都市の選定等を完了し、モデル構築のためのデータ解析等を行っており、予定進捗に対して、おおむね成果目標に見合った実績となっている。</t>
    <phoneticPr fontId="5"/>
  </si>
  <si>
    <t>国連大学は幅広い研究活動を行っており、その研究基盤とネットワークを活用して、効果的に事業を実施している。</t>
    <phoneticPr fontId="5"/>
  </si>
  <si>
    <t>適切な事業の実施を確保するため、外部専門家からなる評価委員会を設置し、プロジェクトの進捗や成果を報告し、研究の方向性を確認しており、活動実績は見込みに見合ったものとなっている。</t>
    <phoneticPr fontId="5"/>
  </si>
  <si>
    <t>国連大学との連携を通じ、アジアの途上国における水環境改善戦略の策定への貢献など、事業目的を達成出来るよう必要な検討を進め、適正な執行を行っている。</t>
    <phoneticPr fontId="5"/>
  </si>
  <si>
    <t>引き続き、効果的かつ効率的に、アジア途上国における、政策立案・実施能力向上に向けた事業を実施する。</t>
    <phoneticPr fontId="5"/>
  </si>
  <si>
    <t>拠出金</t>
    <rPh sb="0" eb="3">
      <t>キョシュツキン</t>
    </rPh>
    <phoneticPr fontId="5"/>
  </si>
  <si>
    <t>アジア地域の水環境政策と水関連の持続可能な開発目標の達成への貢献</t>
    <phoneticPr fontId="5"/>
  </si>
  <si>
    <t>A.国連大学</t>
    <rPh sb="2" eb="4">
      <t>コクレン</t>
    </rPh>
    <rPh sb="4" eb="6">
      <t>ダイガク</t>
    </rPh>
    <phoneticPr fontId="5"/>
  </si>
  <si>
    <t>国連大学</t>
    <rPh sb="0" eb="2">
      <t>コクレン</t>
    </rPh>
    <rPh sb="2" eb="4">
      <t>ダイガク</t>
    </rPh>
    <phoneticPr fontId="5"/>
  </si>
  <si>
    <t>アジア地域の水環境政策と水関連の持続可能な開発目標の達成への貢献</t>
    <phoneticPr fontId="5"/>
  </si>
  <si>
    <t>-</t>
    <phoneticPr fontId="5"/>
  </si>
  <si>
    <t>-</t>
    <phoneticPr fontId="5"/>
  </si>
  <si>
    <t>-</t>
    <phoneticPr fontId="5"/>
  </si>
  <si>
    <t>国連大学拠出金</t>
    <phoneticPr fontId="5"/>
  </si>
  <si>
    <t>WEPA加盟国等におけるSDGs目標6に係る認識及び取組状況を調査しデータを収集する。また、SDGs目標6の達成度合いや他の目標に対する波及効果等を示すことが可能なシミュレーションモデルを開発し、モデルを活用することにより、WEPA加盟国等におけるSDGs目標6達成経路及び目標達成までの行動（ロードマップ）をとりまとめる。</t>
    <rPh sb="7" eb="8">
      <t>トウ</t>
    </rPh>
    <rPh sb="119" eb="120">
      <t>トウ</t>
    </rPh>
    <phoneticPr fontId="5"/>
  </si>
  <si>
    <t>事業実施に係る研究発表等の数</t>
    <phoneticPr fontId="5"/>
  </si>
  <si>
    <t>国際会議、論文等での発表を通じ、成果物を活用した普及活動を実施している。</t>
    <rPh sb="5" eb="7">
      <t>ロンブン</t>
    </rPh>
    <phoneticPr fontId="5"/>
  </si>
  <si>
    <t>90/8</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</si>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</sst>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29368</xdr:colOff>
      <xdr:row>749</xdr:row>
      <xdr:rowOff>23813</xdr:rowOff>
    </xdr:from>
    <xdr:to>
      <xdr:col>32</xdr:col>
      <xdr:colOff>23817</xdr:colOff>
      <xdr:row>751</xdr:row>
      <xdr:rowOff>9426</xdr:rowOff>
    </xdr:to>
    <xdr:sp macro="" textlink="">
      <xdr:nvSpPr>
        <xdr:cNvPr id="2" name="正方形/長方形 1"/>
        <xdr:cNvSpPr/>
      </xdr:nvSpPr>
      <xdr:spPr>
        <a:xfrm>
          <a:off x="4077493" y="236255719"/>
          <a:ext cx="2423324" cy="699988"/>
        </a:xfrm>
        <a:prstGeom prst="rect">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90</a:t>
          </a:r>
          <a:r>
            <a:rPr kumimoji="1" lang="ja-JP" altLang="en-US" sz="1100"/>
            <a:t>百万円</a:t>
          </a:r>
        </a:p>
      </xdr:txBody>
    </xdr:sp>
    <xdr:clientData/>
  </xdr:twoCellAnchor>
  <xdr:twoCellAnchor>
    <xdr:from>
      <xdr:col>26</xdr:col>
      <xdr:colOff>8129</xdr:colOff>
      <xdr:row>751</xdr:row>
      <xdr:rowOff>43120</xdr:rowOff>
    </xdr:from>
    <xdr:to>
      <xdr:col>26</xdr:col>
      <xdr:colOff>8132</xdr:colOff>
      <xdr:row>752</xdr:row>
      <xdr:rowOff>52036</xdr:rowOff>
    </xdr:to>
    <xdr:cxnSp macro="">
      <xdr:nvCxnSpPr>
        <xdr:cNvPr id="3" name="直線矢印コネクタ 2"/>
        <xdr:cNvCxnSpPr/>
      </xdr:nvCxnSpPr>
      <xdr:spPr>
        <a:xfrm flipH="1">
          <a:off x="5270692" y="236989401"/>
          <a:ext cx="3" cy="366104"/>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167609</xdr:colOff>
      <xdr:row>752</xdr:row>
      <xdr:rowOff>167073</xdr:rowOff>
    </xdr:from>
    <xdr:to>
      <xdr:col>28</xdr:col>
      <xdr:colOff>145943</xdr:colOff>
      <xdr:row>753</xdr:row>
      <xdr:rowOff>134359</xdr:rowOff>
    </xdr:to>
    <xdr:sp macro="" textlink="">
      <xdr:nvSpPr>
        <xdr:cNvPr id="4" name="正方形/長方形 3"/>
        <xdr:cNvSpPr/>
      </xdr:nvSpPr>
      <xdr:spPr>
        <a:xfrm>
          <a:off x="4822953" y="237470542"/>
          <a:ext cx="990365" cy="32447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20</xdr:col>
      <xdr:colOff>29368</xdr:colOff>
      <xdr:row>753</xdr:row>
      <xdr:rowOff>189428</xdr:rowOff>
    </xdr:from>
    <xdr:to>
      <xdr:col>32</xdr:col>
      <xdr:colOff>25517</xdr:colOff>
      <xdr:row>755</xdr:row>
      <xdr:rowOff>171088</xdr:rowOff>
    </xdr:to>
    <xdr:sp macro="" textlink="">
      <xdr:nvSpPr>
        <xdr:cNvPr id="5" name="正方形/長方形 4"/>
        <xdr:cNvSpPr/>
      </xdr:nvSpPr>
      <xdr:spPr>
        <a:xfrm>
          <a:off x="4077493" y="237850084"/>
          <a:ext cx="2425024" cy="69603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chemeClr val="dk1"/>
              </a:solidFill>
              <a:latin typeface="+mn-lt"/>
              <a:ea typeface="+mn-ea"/>
              <a:cs typeface="+mn-cs"/>
            </a:rPr>
            <a:t>A.</a:t>
          </a:r>
          <a:r>
            <a:rPr kumimoji="1" lang="ja-JP" altLang="en-US" sz="1100">
              <a:solidFill>
                <a:schemeClr val="dk1"/>
              </a:solidFill>
              <a:latin typeface="+mn-lt"/>
              <a:ea typeface="+mn-ea"/>
              <a:cs typeface="+mn-cs"/>
            </a:rPr>
            <a:t>国連大学</a:t>
          </a: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90</a:t>
          </a:r>
          <a:r>
            <a:rPr kumimoji="1" lang="ja-JP" altLang="en-US" sz="1100">
              <a:solidFill>
                <a:schemeClr val="dk1"/>
              </a:solidFill>
              <a:latin typeface="+mn-lt"/>
              <a:ea typeface="+mn-ea"/>
              <a:cs typeface="+mn-cs"/>
            </a:rPr>
            <a:t>百万円</a:t>
          </a:r>
          <a:endParaRPr lang="ja-JP"/>
        </a:p>
      </xdr:txBody>
    </xdr:sp>
    <xdr:clientData/>
  </xdr:twoCellAnchor>
  <xdr:twoCellAnchor>
    <xdr:from>
      <xdr:col>19</xdr:col>
      <xdr:colOff>130968</xdr:colOff>
      <xdr:row>755</xdr:row>
      <xdr:rowOff>310335</xdr:rowOff>
    </xdr:from>
    <xdr:to>
      <xdr:col>33</xdr:col>
      <xdr:colOff>2170</xdr:colOff>
      <xdr:row>760</xdr:row>
      <xdr:rowOff>36022</xdr:rowOff>
    </xdr:to>
    <xdr:sp macro="" textlink="">
      <xdr:nvSpPr>
        <xdr:cNvPr id="6" name="大かっこ 5"/>
        <xdr:cNvSpPr/>
      </xdr:nvSpPr>
      <xdr:spPr>
        <a:xfrm>
          <a:off x="3976687" y="238685366"/>
          <a:ext cx="2704889" cy="15116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108000" tIns="108000" rIns="108000" bIns="108000"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WEPA</a:t>
          </a:r>
          <a:r>
            <a:rPr kumimoji="1" lang="ja-JP" altLang="en-US" sz="1100">
              <a:solidFill>
                <a:sysClr val="windowText" lastClr="000000"/>
              </a:solidFill>
              <a:effectLst/>
              <a:latin typeface="+mn-lt"/>
              <a:ea typeface="+mn-ea"/>
              <a:cs typeface="+mn-cs"/>
            </a:rPr>
            <a:t>加盟のアジア各国において、</a:t>
          </a:r>
          <a:r>
            <a:rPr kumimoji="1" lang="en-US" altLang="ja-JP" sz="1100">
              <a:solidFill>
                <a:sysClr val="windowText" lastClr="000000"/>
              </a:solidFill>
              <a:effectLst/>
              <a:latin typeface="+mn-lt"/>
              <a:ea typeface="+mn-ea"/>
              <a:cs typeface="+mn-cs"/>
            </a:rPr>
            <a:t>SDGs</a:t>
          </a:r>
          <a:r>
            <a:rPr kumimoji="1" lang="ja-JP" altLang="en-US" sz="1100">
              <a:solidFill>
                <a:sysClr val="windowText" lastClr="000000"/>
              </a:solidFill>
              <a:effectLst/>
              <a:latin typeface="+mn-lt"/>
              <a:ea typeface="+mn-ea"/>
              <a:cs typeface="+mn-cs"/>
            </a:rPr>
            <a:t>が描く水環境像を実現するための最適な社会・経済・政策上の経路を明確にすることで、</a:t>
          </a:r>
          <a:r>
            <a:rPr kumimoji="1" lang="en-US" altLang="ja-JP" sz="1100">
              <a:solidFill>
                <a:sysClr val="windowText" lastClr="000000"/>
              </a:solidFill>
              <a:effectLst/>
              <a:latin typeface="+mn-lt"/>
              <a:ea typeface="+mn-ea"/>
              <a:cs typeface="+mn-cs"/>
            </a:rPr>
            <a:t>SDGs</a:t>
          </a:r>
          <a:r>
            <a:rPr kumimoji="1" lang="ja-JP" altLang="en-US" sz="1100">
              <a:solidFill>
                <a:sysClr val="windowText" lastClr="000000"/>
              </a:solidFill>
              <a:effectLst/>
              <a:latin typeface="+mn-lt"/>
              <a:ea typeface="+mn-ea"/>
              <a:cs typeface="+mn-cs"/>
            </a:rPr>
            <a:t>目標</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の達成に貢献するとともに、</a:t>
          </a:r>
          <a:r>
            <a:rPr kumimoji="1" lang="en-US" altLang="ja-JP" sz="1100">
              <a:solidFill>
                <a:sysClr val="windowText" lastClr="000000"/>
              </a:solidFill>
              <a:effectLst/>
              <a:latin typeface="+mn-lt"/>
              <a:ea typeface="+mn-ea"/>
              <a:cs typeface="+mn-cs"/>
            </a:rPr>
            <a:t>WEPA</a:t>
          </a:r>
          <a:r>
            <a:rPr kumimoji="1" lang="ja-JP" altLang="en-US" sz="1100">
              <a:solidFill>
                <a:sysClr val="windowText" lastClr="000000"/>
              </a:solidFill>
              <a:effectLst/>
              <a:latin typeface="+mn-lt"/>
              <a:ea typeface="+mn-ea"/>
              <a:cs typeface="+mn-cs"/>
            </a:rPr>
            <a:t>加盟国における政策立案・実施能力の向上を図る。</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708</v>
      </c>
      <c r="AK2" s="206"/>
      <c r="AL2" s="206"/>
      <c r="AM2" s="206"/>
      <c r="AN2" s="98" t="s">
        <v>404</v>
      </c>
      <c r="AO2" s="206">
        <v>20</v>
      </c>
      <c r="AP2" s="206"/>
      <c r="AQ2" s="206"/>
      <c r="AR2" s="99" t="s">
        <v>707</v>
      </c>
      <c r="AS2" s="207">
        <v>142</v>
      </c>
      <c r="AT2" s="207"/>
      <c r="AU2" s="207"/>
      <c r="AV2" s="98" t="str">
        <f>IF(AW2="","","-")</f>
        <v/>
      </c>
      <c r="AW2" s="394"/>
      <c r="AX2" s="394"/>
    </row>
    <row r="3" spans="1:50" ht="21" customHeight="1" thickBot="1" x14ac:dyDescent="0.25">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774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2">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38" t="s">
        <v>30</v>
      </c>
      <c r="B10" s="739"/>
      <c r="C10" s="739"/>
      <c r="D10" s="739"/>
      <c r="E10" s="739"/>
      <c r="F10" s="739"/>
      <c r="G10" s="671" t="s">
        <v>775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v>90</v>
      </c>
      <c r="Q13" s="164"/>
      <c r="R13" s="164"/>
      <c r="S13" s="164"/>
      <c r="T13" s="164"/>
      <c r="U13" s="164"/>
      <c r="V13" s="165"/>
      <c r="W13" s="163">
        <v>90</v>
      </c>
      <c r="X13" s="164"/>
      <c r="Y13" s="164"/>
      <c r="Z13" s="164"/>
      <c r="AA13" s="164"/>
      <c r="AB13" s="164"/>
      <c r="AC13" s="165"/>
      <c r="AD13" s="163">
        <v>90</v>
      </c>
      <c r="AE13" s="164"/>
      <c r="AF13" s="164"/>
      <c r="AG13" s="164"/>
      <c r="AH13" s="164"/>
      <c r="AI13" s="164"/>
      <c r="AJ13" s="165"/>
      <c r="AK13" s="163">
        <v>90</v>
      </c>
      <c r="AL13" s="164"/>
      <c r="AM13" s="164"/>
      <c r="AN13" s="164"/>
      <c r="AO13" s="164"/>
      <c r="AP13" s="164"/>
      <c r="AQ13" s="165"/>
      <c r="AR13" s="160"/>
      <c r="AS13" s="161"/>
      <c r="AT13" s="161"/>
      <c r="AU13" s="161"/>
      <c r="AV13" s="161"/>
      <c r="AW13" s="161"/>
      <c r="AX13" s="391"/>
    </row>
    <row r="14" spans="1:50" ht="21" customHeight="1" x14ac:dyDescent="0.2">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741</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741</v>
      </c>
      <c r="AL15" s="164"/>
      <c r="AM15" s="164"/>
      <c r="AN15" s="164"/>
      <c r="AO15" s="164"/>
      <c r="AP15" s="164"/>
      <c r="AQ15" s="165"/>
      <c r="AR15" s="163"/>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742</v>
      </c>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741</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5"/>
      <c r="H18" s="746"/>
      <c r="I18" s="733" t="s">
        <v>20</v>
      </c>
      <c r="J18" s="734"/>
      <c r="K18" s="734"/>
      <c r="L18" s="734"/>
      <c r="M18" s="734"/>
      <c r="N18" s="734"/>
      <c r="O18" s="735"/>
      <c r="P18" s="169">
        <f>SUM(P13:V17)</f>
        <v>90</v>
      </c>
      <c r="Q18" s="170"/>
      <c r="R18" s="170"/>
      <c r="S18" s="170"/>
      <c r="T18" s="170"/>
      <c r="U18" s="170"/>
      <c r="V18" s="171"/>
      <c r="W18" s="169">
        <f>SUM(W13:AC17)</f>
        <v>90</v>
      </c>
      <c r="X18" s="170"/>
      <c r="Y18" s="170"/>
      <c r="Z18" s="170"/>
      <c r="AA18" s="170"/>
      <c r="AB18" s="170"/>
      <c r="AC18" s="171"/>
      <c r="AD18" s="169">
        <f>SUM(AD13:AJ17)</f>
        <v>90</v>
      </c>
      <c r="AE18" s="170"/>
      <c r="AF18" s="170"/>
      <c r="AG18" s="170"/>
      <c r="AH18" s="170"/>
      <c r="AI18" s="170"/>
      <c r="AJ18" s="171"/>
      <c r="AK18" s="169">
        <f>SUM(AK13:AQ17)</f>
        <v>90</v>
      </c>
      <c r="AL18" s="170"/>
      <c r="AM18" s="170"/>
      <c r="AN18" s="170"/>
      <c r="AO18" s="170"/>
      <c r="AP18" s="170"/>
      <c r="AQ18" s="171"/>
      <c r="AR18" s="169">
        <f>SUM(AR13:AX17)</f>
        <v>0</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90</v>
      </c>
      <c r="Q19" s="164"/>
      <c r="R19" s="164"/>
      <c r="S19" s="164"/>
      <c r="T19" s="164"/>
      <c r="U19" s="164"/>
      <c r="V19" s="165"/>
      <c r="W19" s="163">
        <v>90</v>
      </c>
      <c r="X19" s="164"/>
      <c r="Y19" s="164"/>
      <c r="Z19" s="164"/>
      <c r="AA19" s="164"/>
      <c r="AB19" s="164"/>
      <c r="AC19" s="165"/>
      <c r="AD19" s="163">
        <v>90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705</v>
      </c>
      <c r="B22" s="139"/>
      <c r="C22" s="139"/>
      <c r="D22" s="139"/>
      <c r="E22" s="139"/>
      <c r="F22" s="140"/>
      <c r="G22" s="129" t="s">
        <v>333</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718</v>
      </c>
      <c r="H23" s="133"/>
      <c r="I23" s="133"/>
      <c r="J23" s="133"/>
      <c r="K23" s="133"/>
      <c r="L23" s="133"/>
      <c r="M23" s="133"/>
      <c r="N23" s="133"/>
      <c r="O23" s="134"/>
      <c r="P23" s="160">
        <v>90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90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3.25" customHeight="1" x14ac:dyDescent="0.2">
      <c r="A32" s="511"/>
      <c r="B32" s="509"/>
      <c r="C32" s="509"/>
      <c r="D32" s="509"/>
      <c r="E32" s="509"/>
      <c r="F32" s="510"/>
      <c r="G32" s="536" t="s">
        <v>719</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721</v>
      </c>
      <c r="AC32" s="547"/>
      <c r="AD32" s="547"/>
      <c r="AE32" s="363" t="s">
        <v>716</v>
      </c>
      <c r="AF32" s="364"/>
      <c r="AG32" s="364"/>
      <c r="AH32" s="364"/>
      <c r="AI32" s="363" t="s">
        <v>716</v>
      </c>
      <c r="AJ32" s="364"/>
      <c r="AK32" s="364"/>
      <c r="AL32" s="364"/>
      <c r="AM32" s="363" t="s">
        <v>748</v>
      </c>
      <c r="AN32" s="364"/>
      <c r="AO32" s="364"/>
      <c r="AP32" s="364"/>
      <c r="AQ32" s="166" t="s">
        <v>716</v>
      </c>
      <c r="AR32" s="167"/>
      <c r="AS32" s="167"/>
      <c r="AT32" s="168"/>
      <c r="AU32" s="364" t="s">
        <v>716</v>
      </c>
      <c r="AV32" s="364"/>
      <c r="AW32" s="364"/>
      <c r="AX32" s="365"/>
    </row>
    <row r="33" spans="1:51" ht="23.2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63" t="s">
        <v>716</v>
      </c>
      <c r="AF33" s="364"/>
      <c r="AG33" s="364"/>
      <c r="AH33" s="364"/>
      <c r="AI33" s="363" t="s">
        <v>716</v>
      </c>
      <c r="AJ33" s="364"/>
      <c r="AK33" s="364"/>
      <c r="AL33" s="364"/>
      <c r="AM33" s="363" t="s">
        <v>749</v>
      </c>
      <c r="AN33" s="364"/>
      <c r="AO33" s="364"/>
      <c r="AP33" s="364"/>
      <c r="AQ33" s="166" t="s">
        <v>716</v>
      </c>
      <c r="AR33" s="167"/>
      <c r="AS33" s="167"/>
      <c r="AT33" s="168"/>
      <c r="AU33" s="364">
        <v>6</v>
      </c>
      <c r="AV33" s="364"/>
      <c r="AW33" s="364"/>
      <c r="AX33" s="365"/>
    </row>
    <row r="34" spans="1:51" ht="23.2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t="s">
        <v>750</v>
      </c>
      <c r="AN34" s="364"/>
      <c r="AO34" s="364"/>
      <c r="AP34" s="364"/>
      <c r="AQ34" s="166" t="s">
        <v>716</v>
      </c>
      <c r="AR34" s="167"/>
      <c r="AS34" s="167"/>
      <c r="AT34" s="168"/>
      <c r="AU34" s="364" t="s">
        <v>716</v>
      </c>
      <c r="AV34" s="364"/>
      <c r="AW34" s="364"/>
      <c r="AX34" s="365"/>
    </row>
    <row r="35" spans="1:51" ht="23.25" customHeight="1" x14ac:dyDescent="0.2">
      <c r="A35" s="891" t="s">
        <v>379</v>
      </c>
      <c r="B35" s="892"/>
      <c r="C35" s="892"/>
      <c r="D35" s="892"/>
      <c r="E35" s="892"/>
      <c r="F35" s="893"/>
      <c r="G35" s="897" t="s">
        <v>722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2">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2">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2">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2">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6" t="s">
        <v>723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2">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2">
      <c r="A101" s="487"/>
      <c r="B101" s="488"/>
      <c r="C101" s="488"/>
      <c r="D101" s="488"/>
      <c r="E101" s="488"/>
      <c r="F101" s="489"/>
      <c r="G101" s="191" t="s">
        <v>776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v>8</v>
      </c>
      <c r="AF101" s="358"/>
      <c r="AG101" s="358"/>
      <c r="AH101" s="358"/>
      <c r="AI101" s="358">
        <v>13</v>
      </c>
      <c r="AJ101" s="358"/>
      <c r="AK101" s="358"/>
      <c r="AL101" s="358"/>
      <c r="AM101" s="358">
        <v>8</v>
      </c>
      <c r="AN101" s="358"/>
      <c r="AO101" s="358"/>
      <c r="AP101" s="358"/>
      <c r="AQ101" s="358" t="s">
        <v>773</v>
      </c>
      <c r="AR101" s="358"/>
      <c r="AS101" s="358"/>
      <c r="AT101" s="358"/>
      <c r="AU101" s="363" t="s">
        <v>741</v>
      </c>
      <c r="AV101" s="364"/>
      <c r="AW101" s="364"/>
      <c r="AX101" s="365"/>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8</v>
      </c>
      <c r="AF102" s="358"/>
      <c r="AG102" s="358"/>
      <c r="AH102" s="358"/>
      <c r="AI102" s="358">
        <v>10</v>
      </c>
      <c r="AJ102" s="358"/>
      <c r="AK102" s="358"/>
      <c r="AL102" s="358"/>
      <c r="AM102" s="358">
        <v>10</v>
      </c>
      <c r="AN102" s="358"/>
      <c r="AO102" s="358"/>
      <c r="AP102" s="358"/>
      <c r="AQ102" s="358">
        <v>10</v>
      </c>
      <c r="AR102" s="358"/>
      <c r="AS102" s="358"/>
      <c r="AT102" s="358"/>
      <c r="AU102" s="371" t="s">
        <v>741</v>
      </c>
      <c r="AV102" s="372"/>
      <c r="AW102" s="372"/>
      <c r="AX102" s="924"/>
    </row>
    <row r="103" spans="1:60" ht="31.5" hidden="1" customHeight="1" x14ac:dyDescent="0.2">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2">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11</v>
      </c>
      <c r="AF116" s="358"/>
      <c r="AG116" s="358"/>
      <c r="AH116" s="358"/>
      <c r="AI116" s="358">
        <v>7</v>
      </c>
      <c r="AJ116" s="358"/>
      <c r="AK116" s="358"/>
      <c r="AL116" s="358"/>
      <c r="AM116" s="358">
        <v>11</v>
      </c>
      <c r="AN116" s="358"/>
      <c r="AO116" s="358"/>
      <c r="AP116" s="358"/>
      <c r="AQ116" s="363">
        <v>9</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778</v>
      </c>
      <c r="AN117" s="306"/>
      <c r="AO117" s="306"/>
      <c r="AP117" s="306"/>
      <c r="AQ117" s="306" t="s">
        <v>743</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730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7" t="s">
        <v>403</v>
      </c>
      <c r="B130" s="985"/>
      <c r="C130" s="984" t="s">
        <v>236</v>
      </c>
      <c r="D130" s="985"/>
      <c r="E130" s="308" t="s">
        <v>265</v>
      </c>
      <c r="F130" s="309"/>
      <c r="G130" s="310" t="s">
        <v>404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8"/>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2">
      <c r="A134" s="988"/>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744</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742</v>
      </c>
      <c r="AN135" s="167"/>
      <c r="AO135" s="167"/>
      <c r="AP135" s="167"/>
      <c r="AQ135" s="266" t="s">
        <v>716</v>
      </c>
      <c r="AR135" s="167"/>
      <c r="AS135" s="167"/>
      <c r="AT135" s="167"/>
      <c r="AU135" s="266" t="s">
        <v>716</v>
      </c>
      <c r="AV135" s="167"/>
      <c r="AW135" s="167"/>
      <c r="AX135" s="208"/>
      <c r="AY135">
        <f t="shared" si="13"/>
        <v>1</v>
      </c>
    </row>
    <row r="136" spans="1:51" ht="18.75" hidden="1" customHeight="1" x14ac:dyDescent="0.2">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88"/>
      <c r="B154" s="253"/>
      <c r="C154" s="252"/>
      <c r="D154" s="253"/>
      <c r="E154" s="252"/>
      <c r="F154" s="314"/>
      <c r="G154" s="232" t="s">
        <v>733</v>
      </c>
      <c r="H154" s="191"/>
      <c r="I154" s="191"/>
      <c r="J154" s="191"/>
      <c r="K154" s="191"/>
      <c r="L154" s="191"/>
      <c r="M154" s="191"/>
      <c r="N154" s="191"/>
      <c r="O154" s="191"/>
      <c r="P154" s="233"/>
      <c r="Q154" s="190" t="s">
        <v>716</v>
      </c>
      <c r="R154" s="191"/>
      <c r="S154" s="191"/>
      <c r="T154" s="191"/>
      <c r="U154" s="191"/>
      <c r="V154" s="191"/>
      <c r="W154" s="191"/>
      <c r="X154" s="191"/>
      <c r="Y154" s="191"/>
      <c r="Z154" s="191"/>
      <c r="AA154" s="915"/>
      <c r="AB154" s="256" t="s">
        <v>716</v>
      </c>
      <c r="AC154" s="257"/>
      <c r="AD154" s="257"/>
      <c r="AE154" s="262" t="s">
        <v>734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88"/>
      <c r="B188" s="253"/>
      <c r="C188" s="252"/>
      <c r="D188" s="253"/>
      <c r="E188" s="190" t="s">
        <v>746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88"/>
      <c r="B430" s="253"/>
      <c r="C430" s="250" t="s">
        <v>669</v>
      </c>
      <c r="D430" s="251"/>
      <c r="E430" s="239" t="s">
        <v>397</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2">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741</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747</v>
      </c>
      <c r="AN434" s="167"/>
      <c r="AO434" s="167"/>
      <c r="AP434" s="168"/>
      <c r="AQ434" s="166" t="s">
        <v>716</v>
      </c>
      <c r="AR434" s="167"/>
      <c r="AS434" s="167"/>
      <c r="AT434" s="168"/>
      <c r="AU434" s="167" t="s">
        <v>716</v>
      </c>
      <c r="AV434" s="167"/>
      <c r="AW434" s="167"/>
      <c r="AX434" s="208"/>
      <c r="AY434">
        <f t="shared" si="63"/>
        <v>1</v>
      </c>
    </row>
    <row r="435" spans="1:51" ht="23.25"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741</v>
      </c>
      <c r="AN435" s="167"/>
      <c r="AO435" s="167"/>
      <c r="AP435" s="168"/>
      <c r="AQ435" s="166" t="s">
        <v>716</v>
      </c>
      <c r="AR435" s="167"/>
      <c r="AS435" s="167"/>
      <c r="AT435" s="168"/>
      <c r="AU435" s="167" t="s">
        <v>716</v>
      </c>
      <c r="AV435" s="167"/>
      <c r="AW435" s="167"/>
      <c r="AX435" s="208"/>
      <c r="AY435">
        <f t="shared" si="63"/>
        <v>1</v>
      </c>
    </row>
    <row r="436" spans="1:51" ht="18.75" hidden="1" customHeight="1" x14ac:dyDescent="0.2">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2">
      <c r="A458" s="988"/>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741</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742</v>
      </c>
      <c r="AN459" s="167"/>
      <c r="AO459" s="167"/>
      <c r="AP459" s="168"/>
      <c r="AQ459" s="166" t="s">
        <v>716</v>
      </c>
      <c r="AR459" s="167"/>
      <c r="AS459" s="167"/>
      <c r="AT459" s="168"/>
      <c r="AU459" s="167" t="s">
        <v>716</v>
      </c>
      <c r="AV459" s="167"/>
      <c r="AW459" s="167"/>
      <c r="AX459" s="208"/>
      <c r="AY459">
        <f t="shared" si="68"/>
        <v>1</v>
      </c>
    </row>
    <row r="460" spans="1:51" ht="23.25" customHeigh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741</v>
      </c>
      <c r="AN460" s="167"/>
      <c r="AO460" s="167"/>
      <c r="AP460" s="168"/>
      <c r="AQ460" s="166" t="s">
        <v>716</v>
      </c>
      <c r="AR460" s="167"/>
      <c r="AS460" s="167"/>
      <c r="AT460" s="168"/>
      <c r="AU460" s="167" t="s">
        <v>716</v>
      </c>
      <c r="AV460" s="167"/>
      <c r="AW460" s="167"/>
      <c r="AX460" s="208"/>
      <c r="AY460">
        <f t="shared" si="68"/>
        <v>1</v>
      </c>
    </row>
    <row r="461" spans="1:51" ht="18.75" hidden="1" customHeight="1" x14ac:dyDescent="0.2">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88"/>
      <c r="B482" s="253"/>
      <c r="C482" s="252"/>
      <c r="D482" s="253"/>
      <c r="E482" s="190" t="s">
        <v>741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83.25"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740</v>
      </c>
      <c r="AE702" s="890"/>
      <c r="AF702" s="890"/>
      <c r="AG702" s="879" t="s">
        <v>751</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740</v>
      </c>
      <c r="AE703" s="185"/>
      <c r="AF703" s="185"/>
      <c r="AG703" s="663" t="s">
        <v>752</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740</v>
      </c>
      <c r="AE704" s="582"/>
      <c r="AF704" s="582"/>
      <c r="AG704" s="424" t="s">
        <v>753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754</v>
      </c>
      <c r="AE705" s="732"/>
      <c r="AF705" s="732"/>
      <c r="AG705" s="190" t="s">
        <v>756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t="s">
        <v>757</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663" t="s">
        <v>758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754</v>
      </c>
      <c r="AE710" s="185"/>
      <c r="AF710" s="185"/>
      <c r="AG710" s="663" t="s">
        <v>756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3" t="s">
        <v>759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754</v>
      </c>
      <c r="AE712" s="582"/>
      <c r="AF712" s="582"/>
      <c r="AG712" s="590" t="s">
        <v>756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3" t="s">
        <v>756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740</v>
      </c>
      <c r="AE714" s="588"/>
      <c r="AF714" s="589"/>
      <c r="AG714" s="688" t="s">
        <v>760</v>
      </c>
      <c r="AH714" s="689"/>
      <c r="AI714" s="689"/>
      <c r="AJ714" s="689"/>
      <c r="AK714" s="689"/>
      <c r="AL714" s="689"/>
      <c r="AM714" s="689"/>
      <c r="AN714" s="689"/>
      <c r="AO714" s="689"/>
      <c r="AP714" s="689"/>
      <c r="AQ714" s="689"/>
      <c r="AR714" s="689"/>
      <c r="AS714" s="689"/>
      <c r="AT714" s="689"/>
      <c r="AU714" s="689"/>
      <c r="AV714" s="689"/>
      <c r="AW714" s="689"/>
      <c r="AX714" s="690"/>
    </row>
    <row r="715" spans="1:50" ht="56.4" customHeight="1" x14ac:dyDescent="0.2">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740</v>
      </c>
      <c r="AE715" s="667"/>
      <c r="AF715" s="773"/>
      <c r="AG715" s="522" t="s">
        <v>761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740</v>
      </c>
      <c r="AE716" s="755"/>
      <c r="AF716" s="755"/>
      <c r="AG716" s="663" t="s">
        <v>762</v>
      </c>
      <c r="AH716" s="664"/>
      <c r="AI716" s="664"/>
      <c r="AJ716" s="664"/>
      <c r="AK716" s="664"/>
      <c r="AL716" s="664"/>
      <c r="AM716" s="664"/>
      <c r="AN716" s="664"/>
      <c r="AO716" s="664"/>
      <c r="AP716" s="664"/>
      <c r="AQ716" s="664"/>
      <c r="AR716" s="664"/>
      <c r="AS716" s="664"/>
      <c r="AT716" s="664"/>
      <c r="AU716" s="664"/>
      <c r="AV716" s="664"/>
      <c r="AW716" s="664"/>
      <c r="AX716" s="665"/>
    </row>
    <row r="717" spans="1:50" ht="59.25"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663" t="s">
        <v>763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740</v>
      </c>
      <c r="AE718" s="185"/>
      <c r="AF718" s="185"/>
      <c r="AG718" s="193" t="s">
        <v>777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754</v>
      </c>
      <c r="AE719" s="667"/>
      <c r="AF719" s="667"/>
      <c r="AG719" s="190" t="s">
        <v>756</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49"/>
      <c r="B721" s="650"/>
      <c r="C721" s="912"/>
      <c r="D721" s="913"/>
      <c r="E721" s="913"/>
      <c r="F721" s="914"/>
      <c r="G721" s="930"/>
      <c r="H721" s="931"/>
      <c r="I721" s="77" t="str">
        <f>IF(OR(G721="　", G721=""), "", "-")</f>
        <v/>
      </c>
      <c r="J721" s="911" t="s">
        <v>756</v>
      </c>
      <c r="K721" s="911"/>
      <c r="L721" s="77" t="str">
        <f>IF(M721="","","-")</f>
        <v/>
      </c>
      <c r="M721" s="78"/>
      <c r="N721" s="908" t="s">
        <v>716</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7" t="s">
        <v>48</v>
      </c>
      <c r="B726" s="618"/>
      <c r="C726" s="439" t="s">
        <v>53</v>
      </c>
      <c r="D726" s="577"/>
      <c r="E726" s="577"/>
      <c r="F726" s="578"/>
      <c r="G726" s="793" t="s">
        <v>764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5">
      <c r="A727" s="619"/>
      <c r="B727" s="620"/>
      <c r="C727" s="694" t="s">
        <v>57</v>
      </c>
      <c r="D727" s="695"/>
      <c r="E727" s="695"/>
      <c r="F727" s="696"/>
      <c r="G727" s="791" t="s">
        <v>765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5">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5">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87" customHeight="1" thickBot="1" x14ac:dyDescent="0.25">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92.2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670</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395</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394</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393</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392</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391</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390</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389</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388</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543</v>
      </c>
      <c r="B746" s="109"/>
      <c r="C746" s="109"/>
      <c r="D746" s="109"/>
      <c r="E746" s="112" t="s">
        <v>709</v>
      </c>
      <c r="F746" s="113"/>
      <c r="G746" s="113"/>
      <c r="H746" s="100" t="str">
        <f>IF(E746="","","-")</f>
        <v>-</v>
      </c>
      <c r="I746" s="113"/>
      <c r="J746" s="113"/>
      <c r="K746" s="100" t="str">
        <f>IF(I746="","","-")</f>
        <v/>
      </c>
      <c r="L746" s="104">
        <v>135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507</v>
      </c>
      <c r="B747" s="109"/>
      <c r="C747" s="109"/>
      <c r="D747" s="109"/>
      <c r="E747" s="112" t="s">
        <v>709</v>
      </c>
      <c r="F747" s="113"/>
      <c r="G747" s="113"/>
      <c r="H747" s="100" t="str">
        <f>IF(E747="","","-")</f>
        <v>-</v>
      </c>
      <c r="I747" s="113"/>
      <c r="J747" s="113"/>
      <c r="K747" s="100" t="str">
        <f>IF(I747="","","-")</f>
        <v/>
      </c>
      <c r="L747" s="104">
        <v>138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384</v>
      </c>
      <c r="B787" s="757"/>
      <c r="C787" s="757"/>
      <c r="D787" s="757"/>
      <c r="E787" s="757"/>
      <c r="F787" s="758"/>
      <c r="G787" s="435" t="s">
        <v>768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2"/>
      <c r="B789" s="759"/>
      <c r="C789" s="759"/>
      <c r="D789" s="759"/>
      <c r="E789" s="759"/>
      <c r="F789" s="760"/>
      <c r="G789" s="445" t="s">
        <v>766</v>
      </c>
      <c r="H789" s="446"/>
      <c r="I789" s="446"/>
      <c r="J789" s="446"/>
      <c r="K789" s="447"/>
      <c r="L789" s="448" t="s">
        <v>767</v>
      </c>
      <c r="M789" s="449"/>
      <c r="N789" s="449"/>
      <c r="O789" s="449"/>
      <c r="P789" s="449"/>
      <c r="Q789" s="449"/>
      <c r="R789" s="449"/>
      <c r="S789" s="449"/>
      <c r="T789" s="449"/>
      <c r="U789" s="449"/>
      <c r="V789" s="449"/>
      <c r="W789" s="449"/>
      <c r="X789" s="450"/>
      <c r="Y789" s="451">
        <v>90</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2">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2">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2">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2">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2">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2">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2">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2">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2">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90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2">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2">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42" customHeight="1" x14ac:dyDescent="0.2">
      <c r="A845" s="401">
        <v>1</v>
      </c>
      <c r="B845" s="401">
        <v>1</v>
      </c>
      <c r="C845" s="420" t="s">
        <v>769</v>
      </c>
      <c r="D845" s="415"/>
      <c r="E845" s="415"/>
      <c r="F845" s="415"/>
      <c r="G845" s="415"/>
      <c r="H845" s="415"/>
      <c r="I845" s="415"/>
      <c r="J845" s="416" t="s">
        <v>756</v>
      </c>
      <c r="K845" s="417"/>
      <c r="L845" s="417"/>
      <c r="M845" s="417"/>
      <c r="N845" s="417"/>
      <c r="O845" s="417"/>
      <c r="P845" s="421" t="s">
        <v>770</v>
      </c>
      <c r="Q845" s="317"/>
      <c r="R845" s="317"/>
      <c r="S845" s="317"/>
      <c r="T845" s="317"/>
      <c r="U845" s="317"/>
      <c r="V845" s="317"/>
      <c r="W845" s="317"/>
      <c r="X845" s="317"/>
      <c r="Y845" s="318">
        <v>90</v>
      </c>
      <c r="Z845" s="319"/>
      <c r="AA845" s="319"/>
      <c r="AB845" s="320"/>
      <c r="AC845" s="322" t="s">
        <v>80</v>
      </c>
      <c r="AD845" s="323"/>
      <c r="AE845" s="323"/>
      <c r="AF845" s="323"/>
      <c r="AG845" s="323"/>
      <c r="AH845" s="418" t="s">
        <v>779</v>
      </c>
      <c r="AI845" s="419"/>
      <c r="AJ845" s="419"/>
      <c r="AK845" s="419"/>
      <c r="AL845" s="326" t="s">
        <v>780</v>
      </c>
      <c r="AM845" s="327"/>
      <c r="AN845" s="327"/>
      <c r="AO845" s="328"/>
      <c r="AP845" s="321" t="s">
        <v>756</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2">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2">
      <c r="A1110" s="401">
        <v>1</v>
      </c>
      <c r="B1110" s="401">
        <v>1</v>
      </c>
      <c r="C1110" s="887"/>
      <c r="D1110" s="887"/>
      <c r="E1110" s="262" t="s">
        <v>756</v>
      </c>
      <c r="F1110" s="886"/>
      <c r="G1110" s="886"/>
      <c r="H1110" s="886"/>
      <c r="I1110" s="886"/>
      <c r="J1110" s="416" t="s">
        <v>771</v>
      </c>
      <c r="K1110" s="417"/>
      <c r="L1110" s="417"/>
      <c r="M1110" s="417"/>
      <c r="N1110" s="417"/>
      <c r="O1110" s="417"/>
      <c r="P1110" s="421" t="s">
        <v>772</v>
      </c>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t="s">
        <v>756</v>
      </c>
      <c r="AQ1110" s="321"/>
      <c r="AR1110" s="321"/>
      <c r="AS1110" s="321"/>
      <c r="AT1110" s="321"/>
      <c r="AU1110" s="321"/>
      <c r="AV1110" s="321"/>
      <c r="AW1110" s="321"/>
      <c r="AX1110" s="321"/>
    </row>
    <row r="1111" spans="1:51" ht="30" hidden="1" customHeight="1" x14ac:dyDescent="0.2">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11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371</v>
      </c>
      <c r="AI2" s="51" t="s">
        <v>404</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672</v>
      </c>
      <c r="W4" s="32" t="s">
        <v>151</v>
      </c>
      <c r="Y4" s="32" t="s">
        <v>416</v>
      </c>
      <c r="Z4" s="32" t="s">
        <v>547</v>
      </c>
      <c r="AA4" s="94" t="s">
        <v>510</v>
      </c>
      <c r="AB4" s="94" t="s">
        <v>641</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696</v>
      </c>
      <c r="Y5" s="32" t="s">
        <v>417</v>
      </c>
      <c r="Z5" s="32" t="s">
        <v>548</v>
      </c>
      <c r="AA5" s="94" t="s">
        <v>511</v>
      </c>
      <c r="AB5" s="94" t="s">
        <v>642</v>
      </c>
      <c r="AC5" s="94" t="s">
        <v>177</v>
      </c>
      <c r="AD5" s="31"/>
      <c r="AE5" s="43" t="s">
        <v>383</v>
      </c>
      <c r="AF5" s="30"/>
      <c r="AG5" s="53" t="s">
        <v>374</v>
      </c>
      <c r="AI5" s="51" t="s">
        <v>413</v>
      </c>
      <c r="AK5" s="51" t="str">
        <f t="shared" si="7"/>
        <v>D</v>
      </c>
      <c r="AP5" s="53" t="s">
        <v>374</v>
      </c>
    </row>
    <row r="6" spans="1:42" ht="13.5" customHeight="1" x14ac:dyDescent="0.2">
      <c r="A6" s="14" t="s">
        <v>89</v>
      </c>
      <c r="B6" s="15" t="s">
        <v>740</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385</v>
      </c>
      <c r="W6" s="32" t="s">
        <v>152</v>
      </c>
      <c r="Y6" s="32" t="s">
        <v>418</v>
      </c>
      <c r="Z6" s="32" t="s">
        <v>549</v>
      </c>
      <c r="AA6" s="94" t="s">
        <v>512</v>
      </c>
      <c r="AB6" s="94" t="s">
        <v>643</v>
      </c>
      <c r="AC6" s="94" t="s">
        <v>138</v>
      </c>
      <c r="AD6" s="31"/>
      <c r="AE6" s="43" t="s">
        <v>381</v>
      </c>
      <c r="AF6" s="30"/>
      <c r="AG6" s="53" t="s">
        <v>375</v>
      </c>
      <c r="AI6" s="51" t="s">
        <v>414</v>
      </c>
      <c r="AK6" s="51" t="str">
        <f>CHAR(CODE(AK5)+1)</f>
        <v>E</v>
      </c>
      <c r="AP6" s="53" t="s">
        <v>375</v>
      </c>
    </row>
    <row r="7" spans="1:42" ht="13.5" customHeight="1" x14ac:dyDescent="0.2">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419</v>
      </c>
      <c r="Z7" s="32" t="s">
        <v>550</v>
      </c>
      <c r="AA7" s="94" t="s">
        <v>513</v>
      </c>
      <c r="AB7" s="94" t="s">
        <v>644</v>
      </c>
      <c r="AC7" s="31"/>
      <c r="AD7" s="31"/>
      <c r="AE7" s="32" t="s">
        <v>138</v>
      </c>
      <c r="AF7" s="30"/>
      <c r="AG7" s="53" t="s">
        <v>376</v>
      </c>
      <c r="AH7" s="85"/>
      <c r="AI7" s="53" t="s">
        <v>398</v>
      </c>
      <c r="AK7" s="51" t="str">
        <f>CHAR(CODE(AK6)+1)</f>
        <v>F</v>
      </c>
      <c r="AP7" s="53" t="s">
        <v>376</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t="s">
        <v>740</v>
      </c>
      <c r="R8" s="13" t="str">
        <f t="shared" si="3"/>
        <v>その他</v>
      </c>
      <c r="S8" s="13" t="str">
        <f t="shared" si="4"/>
        <v>その他</v>
      </c>
      <c r="T8" s="13"/>
      <c r="U8" s="32" t="s">
        <v>411</v>
      </c>
      <c r="W8" s="32" t="s">
        <v>154</v>
      </c>
      <c r="Y8" s="32" t="s">
        <v>420</v>
      </c>
      <c r="Z8" s="32" t="s">
        <v>551</v>
      </c>
      <c r="AA8" s="94" t="s">
        <v>514</v>
      </c>
      <c r="AB8" s="94" t="s">
        <v>645</v>
      </c>
      <c r="AC8" s="31"/>
      <c r="AD8" s="31"/>
      <c r="AE8" s="31"/>
      <c r="AF8" s="30"/>
      <c r="AG8" s="53" t="s">
        <v>377</v>
      </c>
      <c r="AI8" s="51" t="s">
        <v>399</v>
      </c>
      <c r="AK8" s="51" t="str">
        <f t="shared" si="7"/>
        <v>G</v>
      </c>
      <c r="AP8" s="53" t="s">
        <v>377</v>
      </c>
    </row>
    <row r="9" spans="1:42" ht="13.5" customHeight="1" x14ac:dyDescent="0.2">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378</v>
      </c>
      <c r="AI9" s="81"/>
      <c r="AK9" s="51" t="str">
        <f t="shared" si="7"/>
        <v>H</v>
      </c>
      <c r="AP9" s="53" t="s">
        <v>378</v>
      </c>
    </row>
    <row r="10" spans="1:42" ht="13.5" customHeight="1" x14ac:dyDescent="0.2">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422</v>
      </c>
      <c r="Z10" s="32" t="s">
        <v>553</v>
      </c>
      <c r="AA10" s="94" t="s">
        <v>516</v>
      </c>
      <c r="AB10" s="94" t="s">
        <v>647</v>
      </c>
      <c r="AC10" s="31"/>
      <c r="AD10" s="31"/>
      <c r="AE10" s="31"/>
      <c r="AF10" s="30"/>
      <c r="AG10" s="53" t="s">
        <v>361</v>
      </c>
      <c r="AK10" s="51" t="str">
        <f t="shared" si="7"/>
        <v>I</v>
      </c>
      <c r="AP10" s="51" t="s">
        <v>357</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362</v>
      </c>
      <c r="AK12" s="51"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363</v>
      </c>
      <c r="AK13" s="51"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2">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2">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2">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2">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2">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2">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2">
      <c r="A38" s="13"/>
      <c r="B38" s="13"/>
      <c r="F38" s="13"/>
      <c r="G38" s="19"/>
      <c r="K38" s="13"/>
      <c r="L38" s="13"/>
      <c r="O38" s="13"/>
      <c r="P38" s="13"/>
      <c r="Q38" s="19"/>
      <c r="T38" s="13"/>
      <c r="U38" s="32" t="s">
        <v>386</v>
      </c>
      <c r="Y38" s="32" t="s">
        <v>450</v>
      </c>
      <c r="Z38" s="32" t="s">
        <v>581</v>
      </c>
      <c r="AF38" s="30"/>
      <c r="AK38" s="51" t="str">
        <f t="shared" si="7"/>
        <v>k</v>
      </c>
    </row>
    <row r="39" spans="1:37" x14ac:dyDescent="0.2">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2">
      <c r="A40" s="13"/>
      <c r="B40" s="13"/>
      <c r="F40" s="13"/>
      <c r="G40" s="19"/>
      <c r="K40" s="13"/>
      <c r="L40" s="13"/>
      <c r="O40" s="13"/>
      <c r="P40" s="13"/>
      <c r="Q40" s="19"/>
      <c r="T40" s="13"/>
      <c r="Y40" s="32" t="s">
        <v>452</v>
      </c>
      <c r="Z40" s="32" t="s">
        <v>583</v>
      </c>
      <c r="AF40" s="30"/>
      <c r="AK40" s="51" t="str">
        <f t="shared" si="7"/>
        <v>m</v>
      </c>
    </row>
    <row r="41" spans="1:37" x14ac:dyDescent="0.2">
      <c r="A41" s="13"/>
      <c r="B41" s="13"/>
      <c r="F41" s="13"/>
      <c r="G41" s="19"/>
      <c r="K41" s="13"/>
      <c r="L41" s="13"/>
      <c r="O41" s="13"/>
      <c r="P41" s="13"/>
      <c r="Q41" s="19"/>
      <c r="T41" s="13"/>
      <c r="Y41" s="32" t="s">
        <v>453</v>
      </c>
      <c r="Z41" s="32" t="s">
        <v>584</v>
      </c>
      <c r="AF41" s="30"/>
      <c r="AK41" s="51" t="str">
        <f t="shared" si="7"/>
        <v>n</v>
      </c>
    </row>
    <row r="42" spans="1:37" x14ac:dyDescent="0.2">
      <c r="A42" s="13"/>
      <c r="B42" s="13"/>
      <c r="F42" s="13"/>
      <c r="G42" s="19"/>
      <c r="K42" s="13"/>
      <c r="L42" s="13"/>
      <c r="O42" s="13"/>
      <c r="P42" s="13"/>
      <c r="Q42" s="19"/>
      <c r="T42" s="13"/>
      <c r="Y42" s="32" t="s">
        <v>454</v>
      </c>
      <c r="Z42" s="32" t="s">
        <v>585</v>
      </c>
      <c r="AF42" s="30"/>
      <c r="AK42" s="51" t="str">
        <f t="shared" si="7"/>
        <v>o</v>
      </c>
    </row>
    <row r="43" spans="1:37" x14ac:dyDescent="0.2">
      <c r="A43" s="13"/>
      <c r="B43" s="13"/>
      <c r="F43" s="13"/>
      <c r="G43" s="19"/>
      <c r="K43" s="13"/>
      <c r="L43" s="13"/>
      <c r="O43" s="13"/>
      <c r="P43" s="13"/>
      <c r="Q43" s="19"/>
      <c r="T43" s="13"/>
      <c r="Y43" s="32" t="s">
        <v>455</v>
      </c>
      <c r="Z43" s="32" t="s">
        <v>586</v>
      </c>
      <c r="AF43" s="30"/>
      <c r="AK43" s="51" t="str">
        <f t="shared" si="7"/>
        <v>p</v>
      </c>
    </row>
    <row r="44" spans="1:37" x14ac:dyDescent="0.2">
      <c r="A44" s="13"/>
      <c r="B44" s="13"/>
      <c r="F44" s="13"/>
      <c r="G44" s="19"/>
      <c r="K44" s="13"/>
      <c r="L44" s="13"/>
      <c r="O44" s="13"/>
      <c r="P44" s="13"/>
      <c r="Q44" s="19"/>
      <c r="T44" s="13"/>
      <c r="Y44" s="32" t="s">
        <v>456</v>
      </c>
      <c r="Z44" s="32" t="s">
        <v>587</v>
      </c>
      <c r="AF44" s="30"/>
      <c r="AK44" s="51" t="str">
        <f t="shared" si="7"/>
        <v>q</v>
      </c>
    </row>
    <row r="45" spans="1:37" x14ac:dyDescent="0.2">
      <c r="A45" s="13"/>
      <c r="B45" s="13"/>
      <c r="F45" s="13"/>
      <c r="G45" s="19"/>
      <c r="K45" s="13"/>
      <c r="L45" s="13"/>
      <c r="O45" s="13"/>
      <c r="P45" s="13"/>
      <c r="Q45" s="19"/>
      <c r="T45" s="13"/>
      <c r="Y45" s="32" t="s">
        <v>457</v>
      </c>
      <c r="Z45" s="32" t="s">
        <v>588</v>
      </c>
      <c r="AF45" s="30"/>
      <c r="AK45" s="51" t="str">
        <f t="shared" si="7"/>
        <v>r</v>
      </c>
    </row>
    <row r="46" spans="1:37" x14ac:dyDescent="0.2">
      <c r="A46" s="13"/>
      <c r="B46" s="13"/>
      <c r="F46" s="13"/>
      <c r="G46" s="19"/>
      <c r="K46" s="13"/>
      <c r="L46" s="13"/>
      <c r="O46" s="13"/>
      <c r="P46" s="13"/>
      <c r="Q46" s="19"/>
      <c r="T46" s="13"/>
      <c r="Y46" s="32" t="s">
        <v>458</v>
      </c>
      <c r="Z46" s="32" t="s">
        <v>589</v>
      </c>
      <c r="AF46" s="30"/>
      <c r="AK46" s="51" t="str">
        <f t="shared" si="7"/>
        <v>s</v>
      </c>
    </row>
    <row r="47" spans="1:37" x14ac:dyDescent="0.2">
      <c r="A47" s="13"/>
      <c r="B47" s="13"/>
      <c r="F47" s="13"/>
      <c r="G47" s="19"/>
      <c r="K47" s="13"/>
      <c r="L47" s="13"/>
      <c r="O47" s="13"/>
      <c r="P47" s="13"/>
      <c r="Q47" s="19"/>
      <c r="T47" s="13"/>
      <c r="Y47" s="32" t="s">
        <v>459</v>
      </c>
      <c r="Z47" s="32" t="s">
        <v>590</v>
      </c>
      <c r="AF47" s="30"/>
      <c r="AK47" s="51" t="str">
        <f t="shared" si="7"/>
        <v>t</v>
      </c>
    </row>
    <row r="48" spans="1:37" x14ac:dyDescent="0.2">
      <c r="A48" s="13"/>
      <c r="B48" s="13"/>
      <c r="F48" s="13"/>
      <c r="G48" s="19"/>
      <c r="K48" s="13"/>
      <c r="L48" s="13"/>
      <c r="O48" s="13"/>
      <c r="P48" s="13"/>
      <c r="Q48" s="19"/>
      <c r="T48" s="13"/>
      <c r="Y48" s="32" t="s">
        <v>460</v>
      </c>
      <c r="Z48" s="32" t="s">
        <v>591</v>
      </c>
      <c r="AF48" s="30"/>
      <c r="AK48" s="51" t="str">
        <f t="shared" si="7"/>
        <v>u</v>
      </c>
    </row>
    <row r="49" spans="1:37" x14ac:dyDescent="0.2">
      <c r="A49" s="13"/>
      <c r="B49" s="13"/>
      <c r="F49" s="13"/>
      <c r="G49" s="19"/>
      <c r="K49" s="13"/>
      <c r="L49" s="13"/>
      <c r="O49" s="13"/>
      <c r="P49" s="13"/>
      <c r="Q49" s="19"/>
      <c r="T49" s="13"/>
      <c r="Y49" s="32" t="s">
        <v>461</v>
      </c>
      <c r="Z49" s="32" t="s">
        <v>592</v>
      </c>
      <c r="AF49" s="30"/>
      <c r="AK49" s="51" t="str">
        <f t="shared" si="7"/>
        <v>v</v>
      </c>
    </row>
    <row r="50" spans="1:37" x14ac:dyDescent="0.2">
      <c r="A50" s="13"/>
      <c r="B50" s="13"/>
      <c r="F50" s="13"/>
      <c r="G50" s="19"/>
      <c r="K50" s="13"/>
      <c r="L50" s="13"/>
      <c r="O50" s="13"/>
      <c r="P50" s="13"/>
      <c r="Q50" s="19"/>
      <c r="T50" s="13"/>
      <c r="Y50" s="32" t="s">
        <v>462</v>
      </c>
      <c r="Z50" s="32" t="s">
        <v>593</v>
      </c>
      <c r="AF50" s="30"/>
    </row>
    <row r="51" spans="1:37" x14ac:dyDescent="0.2">
      <c r="A51" s="13"/>
      <c r="B51" s="13"/>
      <c r="F51" s="13"/>
      <c r="G51" s="19"/>
      <c r="K51" s="13"/>
      <c r="L51" s="13"/>
      <c r="O51" s="13"/>
      <c r="P51" s="13"/>
      <c r="Q51" s="19"/>
      <c r="T51" s="13"/>
      <c r="Y51" s="32" t="s">
        <v>463</v>
      </c>
      <c r="Z51" s="32" t="s">
        <v>594</v>
      </c>
      <c r="AF51" s="30"/>
    </row>
    <row r="52" spans="1:37" x14ac:dyDescent="0.2">
      <c r="A52" s="13"/>
      <c r="B52" s="13"/>
      <c r="F52" s="13"/>
      <c r="G52" s="19"/>
      <c r="K52" s="13"/>
      <c r="L52" s="13"/>
      <c r="O52" s="13"/>
      <c r="P52" s="13"/>
      <c r="Q52" s="19"/>
      <c r="T52" s="13"/>
      <c r="Y52" s="32" t="s">
        <v>464</v>
      </c>
      <c r="Z52" s="32" t="s">
        <v>595</v>
      </c>
      <c r="AF52" s="30"/>
    </row>
    <row r="53" spans="1:37" x14ac:dyDescent="0.2">
      <c r="A53" s="13"/>
      <c r="B53" s="13"/>
      <c r="F53" s="13"/>
      <c r="G53" s="19"/>
      <c r="K53" s="13"/>
      <c r="L53" s="13"/>
      <c r="O53" s="13"/>
      <c r="P53" s="13"/>
      <c r="Q53" s="19"/>
      <c r="T53" s="13"/>
      <c r="Y53" s="32" t="s">
        <v>465</v>
      </c>
      <c r="Z53" s="32" t="s">
        <v>596</v>
      </c>
      <c r="AF53" s="30"/>
    </row>
    <row r="54" spans="1:37" x14ac:dyDescent="0.2">
      <c r="A54" s="13"/>
      <c r="B54" s="13"/>
      <c r="F54" s="13"/>
      <c r="G54" s="19"/>
      <c r="K54" s="13"/>
      <c r="L54" s="13"/>
      <c r="O54" s="13"/>
      <c r="P54" s="20"/>
      <c r="Q54" s="19"/>
      <c r="T54" s="13"/>
      <c r="Y54" s="32" t="s">
        <v>466</v>
      </c>
      <c r="Z54" s="32" t="s">
        <v>597</v>
      </c>
      <c r="AF54" s="30"/>
    </row>
    <row r="55" spans="1:37" x14ac:dyDescent="0.2">
      <c r="A55" s="13"/>
      <c r="B55" s="13"/>
      <c r="F55" s="13"/>
      <c r="G55" s="19"/>
      <c r="K55" s="13"/>
      <c r="L55" s="13"/>
      <c r="O55" s="13"/>
      <c r="P55" s="13"/>
      <c r="Q55" s="19"/>
      <c r="T55" s="13"/>
      <c r="Y55" s="32" t="s">
        <v>467</v>
      </c>
      <c r="Z55" s="32" t="s">
        <v>598</v>
      </c>
      <c r="AF55" s="30"/>
    </row>
    <row r="56" spans="1:37" x14ac:dyDescent="0.2">
      <c r="A56" s="13"/>
      <c r="B56" s="13"/>
      <c r="F56" s="13"/>
      <c r="G56" s="19"/>
      <c r="K56" s="13"/>
      <c r="L56" s="13"/>
      <c r="O56" s="13"/>
      <c r="P56" s="13"/>
      <c r="Q56" s="19"/>
      <c r="T56" s="13"/>
      <c r="Y56" s="32" t="s">
        <v>468</v>
      </c>
      <c r="Z56" s="32" t="s">
        <v>599</v>
      </c>
      <c r="AF56" s="30"/>
    </row>
    <row r="57" spans="1:37" x14ac:dyDescent="0.2">
      <c r="A57" s="13"/>
      <c r="B57" s="13"/>
      <c r="F57" s="13"/>
      <c r="G57" s="19"/>
      <c r="K57" s="13"/>
      <c r="L57" s="13"/>
      <c r="O57" s="13"/>
      <c r="P57" s="13"/>
      <c r="Q57" s="19"/>
      <c r="T57" s="13"/>
      <c r="Y57" s="32" t="s">
        <v>469</v>
      </c>
      <c r="Z57" s="32" t="s">
        <v>600</v>
      </c>
      <c r="AF57" s="30"/>
    </row>
    <row r="58" spans="1:37" x14ac:dyDescent="0.2">
      <c r="A58" s="13"/>
      <c r="B58" s="13"/>
      <c r="F58" s="13"/>
      <c r="G58" s="19"/>
      <c r="K58" s="13"/>
      <c r="L58" s="13"/>
      <c r="O58" s="13"/>
      <c r="P58" s="13"/>
      <c r="Q58" s="19"/>
      <c r="T58" s="13"/>
      <c r="Y58" s="32" t="s">
        <v>470</v>
      </c>
      <c r="Z58" s="32" t="s">
        <v>601</v>
      </c>
      <c r="AF58" s="30"/>
    </row>
    <row r="59" spans="1:37" x14ac:dyDescent="0.2">
      <c r="A59" s="13"/>
      <c r="B59" s="13"/>
      <c r="F59" s="13"/>
      <c r="G59" s="19"/>
      <c r="K59" s="13"/>
      <c r="L59" s="13"/>
      <c r="O59" s="13"/>
      <c r="P59" s="13"/>
      <c r="Q59" s="19"/>
      <c r="T59" s="13"/>
      <c r="Y59" s="32" t="s">
        <v>471</v>
      </c>
      <c r="Z59" s="32" t="s">
        <v>602</v>
      </c>
      <c r="AF59" s="30"/>
    </row>
    <row r="60" spans="1:37" x14ac:dyDescent="0.2">
      <c r="A60" s="13"/>
      <c r="B60" s="13"/>
      <c r="F60" s="13"/>
      <c r="G60" s="19"/>
      <c r="K60" s="13"/>
      <c r="L60" s="13"/>
      <c r="O60" s="13"/>
      <c r="P60" s="13"/>
      <c r="Q60" s="19"/>
      <c r="T60" s="13"/>
      <c r="Y60" s="32" t="s">
        <v>472</v>
      </c>
      <c r="Z60" s="32" t="s">
        <v>603</v>
      </c>
      <c r="AF60" s="30"/>
    </row>
    <row r="61" spans="1:37" x14ac:dyDescent="0.2">
      <c r="A61" s="13"/>
      <c r="B61" s="13"/>
      <c r="F61" s="13"/>
      <c r="G61" s="19"/>
      <c r="K61" s="13"/>
      <c r="L61" s="13"/>
      <c r="O61" s="13"/>
      <c r="P61" s="13"/>
      <c r="Q61" s="19"/>
      <c r="T61" s="13"/>
      <c r="Y61" s="32" t="s">
        <v>473</v>
      </c>
      <c r="Z61" s="32" t="s">
        <v>604</v>
      </c>
      <c r="AF61" s="30"/>
    </row>
    <row r="62" spans="1:37" x14ac:dyDescent="0.2">
      <c r="A62" s="13"/>
      <c r="B62" s="13"/>
      <c r="F62" s="13"/>
      <c r="G62" s="19"/>
      <c r="K62" s="13"/>
      <c r="L62" s="13"/>
      <c r="O62" s="13"/>
      <c r="P62" s="13"/>
      <c r="Q62" s="19"/>
      <c r="T62" s="13"/>
      <c r="Y62" s="32" t="s">
        <v>474</v>
      </c>
      <c r="Z62" s="32" t="s">
        <v>605</v>
      </c>
      <c r="AF62" s="30"/>
    </row>
    <row r="63" spans="1:37" x14ac:dyDescent="0.2">
      <c r="A63" s="13"/>
      <c r="B63" s="13"/>
      <c r="F63" s="13"/>
      <c r="G63" s="19"/>
      <c r="K63" s="13"/>
      <c r="L63" s="13"/>
      <c r="O63" s="13"/>
      <c r="P63" s="13"/>
      <c r="Q63" s="19"/>
      <c r="T63" s="13"/>
      <c r="Y63" s="32" t="s">
        <v>475</v>
      </c>
      <c r="Z63" s="32" t="s">
        <v>606</v>
      </c>
      <c r="AF63" s="30"/>
    </row>
    <row r="64" spans="1:37" x14ac:dyDescent="0.2">
      <c r="A64" s="13"/>
      <c r="B64" s="13"/>
      <c r="F64" s="13"/>
      <c r="G64" s="19"/>
      <c r="K64" s="13"/>
      <c r="L64" s="13"/>
      <c r="O64" s="13"/>
      <c r="P64" s="13"/>
      <c r="Q64" s="19"/>
      <c r="T64" s="13"/>
      <c r="Y64" s="32" t="s">
        <v>476</v>
      </c>
      <c r="Z64" s="32" t="s">
        <v>607</v>
      </c>
      <c r="AF64" s="30"/>
    </row>
    <row r="65" spans="1:32" x14ac:dyDescent="0.2">
      <c r="A65" s="13"/>
      <c r="B65" s="13"/>
      <c r="F65" s="13"/>
      <c r="G65" s="19"/>
      <c r="K65" s="13"/>
      <c r="L65" s="13"/>
      <c r="O65" s="13"/>
      <c r="P65" s="13"/>
      <c r="Q65" s="19"/>
      <c r="T65" s="13"/>
      <c r="Y65" s="32" t="s">
        <v>477</v>
      </c>
      <c r="Z65" s="32" t="s">
        <v>608</v>
      </c>
      <c r="AF65" s="30"/>
    </row>
    <row r="66" spans="1:32" x14ac:dyDescent="0.2">
      <c r="A66" s="13"/>
      <c r="B66" s="13"/>
      <c r="F66" s="13"/>
      <c r="G66" s="19"/>
      <c r="K66" s="13"/>
      <c r="L66" s="13"/>
      <c r="O66" s="13"/>
      <c r="P66" s="13"/>
      <c r="Q66" s="19"/>
      <c r="T66" s="13"/>
      <c r="Y66" s="32" t="s">
        <v>71</v>
      </c>
      <c r="Z66" s="32" t="s">
        <v>609</v>
      </c>
      <c r="AF66" s="30"/>
    </row>
    <row r="67" spans="1:32" x14ac:dyDescent="0.2">
      <c r="A67" s="13"/>
      <c r="B67" s="13"/>
      <c r="F67" s="13"/>
      <c r="G67" s="19"/>
      <c r="K67" s="13"/>
      <c r="L67" s="13"/>
      <c r="O67" s="13"/>
      <c r="P67" s="13"/>
      <c r="Q67" s="19"/>
      <c r="T67" s="13"/>
      <c r="Y67" s="32" t="s">
        <v>478</v>
      </c>
      <c r="Z67" s="32" t="s">
        <v>610</v>
      </c>
      <c r="AF67" s="30"/>
    </row>
    <row r="68" spans="1:32" x14ac:dyDescent="0.2">
      <c r="A68" s="13"/>
      <c r="B68" s="13"/>
      <c r="F68" s="13"/>
      <c r="G68" s="19"/>
      <c r="K68" s="13"/>
      <c r="L68" s="13"/>
      <c r="O68" s="13"/>
      <c r="P68" s="13"/>
      <c r="Q68" s="19"/>
      <c r="T68" s="13"/>
      <c r="Y68" s="32" t="s">
        <v>479</v>
      </c>
      <c r="Z68" s="32" t="s">
        <v>611</v>
      </c>
      <c r="AF68" s="30"/>
    </row>
    <row r="69" spans="1:32" x14ac:dyDescent="0.2">
      <c r="A69" s="13"/>
      <c r="B69" s="13"/>
      <c r="F69" s="13"/>
      <c r="G69" s="19"/>
      <c r="K69" s="13"/>
      <c r="L69" s="13"/>
      <c r="O69" s="13"/>
      <c r="P69" s="13"/>
      <c r="Q69" s="19"/>
      <c r="T69" s="13"/>
      <c r="Y69" s="32" t="s">
        <v>480</v>
      </c>
      <c r="Z69" s="32" t="s">
        <v>612</v>
      </c>
      <c r="AF69" s="30"/>
    </row>
    <row r="70" spans="1:32" x14ac:dyDescent="0.2">
      <c r="A70" s="13"/>
      <c r="B70" s="13"/>
      <c r="Y70" s="32" t="s">
        <v>481</v>
      </c>
      <c r="Z70" s="32" t="s">
        <v>613</v>
      </c>
    </row>
    <row r="71" spans="1:32" x14ac:dyDescent="0.2">
      <c r="Y71" s="32" t="s">
        <v>482</v>
      </c>
      <c r="Z71" s="32" t="s">
        <v>614</v>
      </c>
    </row>
    <row r="72" spans="1:32" x14ac:dyDescent="0.2">
      <c r="Y72" s="32" t="s">
        <v>483</v>
      </c>
      <c r="Z72" s="32" t="s">
        <v>615</v>
      </c>
    </row>
    <row r="73" spans="1:32" x14ac:dyDescent="0.2">
      <c r="Y73" s="32" t="s">
        <v>484</v>
      </c>
      <c r="Z73" s="32" t="s">
        <v>616</v>
      </c>
    </row>
    <row r="74" spans="1:32" x14ac:dyDescent="0.2">
      <c r="Y74" s="32" t="s">
        <v>485</v>
      </c>
      <c r="Z74" s="32" t="s">
        <v>617</v>
      </c>
    </row>
    <row r="75" spans="1:32" x14ac:dyDescent="0.2">
      <c r="Y75" s="32" t="s">
        <v>486</v>
      </c>
      <c r="Z75" s="32" t="s">
        <v>618</v>
      </c>
    </row>
    <row r="76" spans="1:32" x14ac:dyDescent="0.2">
      <c r="Y76" s="32" t="s">
        <v>487</v>
      </c>
      <c r="Z76" s="32" t="s">
        <v>619</v>
      </c>
    </row>
    <row r="77" spans="1:32" x14ac:dyDescent="0.2">
      <c r="Y77" s="32" t="s">
        <v>488</v>
      </c>
      <c r="Z77" s="32" t="s">
        <v>620</v>
      </c>
    </row>
    <row r="78" spans="1:32" x14ac:dyDescent="0.2">
      <c r="Y78" s="32" t="s">
        <v>489</v>
      </c>
      <c r="Z78" s="32" t="s">
        <v>621</v>
      </c>
    </row>
    <row r="79" spans="1:32" x14ac:dyDescent="0.2">
      <c r="Y79" s="32" t="s">
        <v>490</v>
      </c>
      <c r="Z79" s="32" t="s">
        <v>622</v>
      </c>
    </row>
    <row r="80" spans="1:32" x14ac:dyDescent="0.2">
      <c r="Y80" s="32" t="s">
        <v>491</v>
      </c>
      <c r="Z80" s="32" t="s">
        <v>623</v>
      </c>
    </row>
    <row r="81" spans="25:26" x14ac:dyDescent="0.2">
      <c r="Y81" s="32" t="s">
        <v>492</v>
      </c>
      <c r="Z81" s="32" t="s">
        <v>624</v>
      </c>
    </row>
    <row r="82" spans="25:26" x14ac:dyDescent="0.2">
      <c r="Y82" s="32" t="s">
        <v>493</v>
      </c>
      <c r="Z82" s="32" t="s">
        <v>625</v>
      </c>
    </row>
    <row r="83" spans="25:26" x14ac:dyDescent="0.2">
      <c r="Y83" s="32" t="s">
        <v>494</v>
      </c>
      <c r="Z83" s="32" t="s">
        <v>626</v>
      </c>
    </row>
    <row r="84" spans="25:26" x14ac:dyDescent="0.2">
      <c r="Y84" s="32" t="s">
        <v>495</v>
      </c>
      <c r="Z84" s="32" t="s">
        <v>627</v>
      </c>
    </row>
    <row r="85" spans="25:26" x14ac:dyDescent="0.2">
      <c r="Y85" s="32" t="s">
        <v>496</v>
      </c>
      <c r="Z85" s="32" t="s">
        <v>628</v>
      </c>
    </row>
    <row r="86" spans="25:26" x14ac:dyDescent="0.2">
      <c r="Y86" s="32" t="s">
        <v>497</v>
      </c>
      <c r="Z86" s="32" t="s">
        <v>629</v>
      </c>
    </row>
    <row r="87" spans="25:26" x14ac:dyDescent="0.2">
      <c r="Y87" s="32" t="s">
        <v>498</v>
      </c>
      <c r="Z87" s="32" t="s">
        <v>630</v>
      </c>
    </row>
    <row r="88" spans="25:26" x14ac:dyDescent="0.2">
      <c r="Y88" s="32" t="s">
        <v>499</v>
      </c>
      <c r="Z88" s="32" t="s">
        <v>631</v>
      </c>
    </row>
    <row r="89" spans="25:26" x14ac:dyDescent="0.2">
      <c r="Y89" s="32" t="s">
        <v>500</v>
      </c>
      <c r="Z89" s="32" t="s">
        <v>632</v>
      </c>
    </row>
    <row r="90" spans="25:26" x14ac:dyDescent="0.2">
      <c r="Y90" s="32" t="s">
        <v>501</v>
      </c>
      <c r="Z90" s="32" t="s">
        <v>633</v>
      </c>
    </row>
    <row r="91" spans="25:26" x14ac:dyDescent="0.2">
      <c r="Y91" s="32" t="s">
        <v>502</v>
      </c>
      <c r="Z91" s="32" t="s">
        <v>634</v>
      </c>
    </row>
    <row r="92" spans="25:26" x14ac:dyDescent="0.2">
      <c r="Y92" s="32" t="s">
        <v>503</v>
      </c>
      <c r="Z92" s="32" t="s">
        <v>635</v>
      </c>
    </row>
    <row r="93" spans="25:26" x14ac:dyDescent="0.2">
      <c r="Y93" s="32" t="s">
        <v>504</v>
      </c>
      <c r="Z93" s="32" t="s">
        <v>636</v>
      </c>
    </row>
    <row r="94" spans="25:26" x14ac:dyDescent="0.2">
      <c r="Y94" s="32" t="s">
        <v>505</v>
      </c>
      <c r="Z94" s="32" t="s">
        <v>637</v>
      </c>
    </row>
    <row r="95" spans="25:26" x14ac:dyDescent="0.2">
      <c r="Y95" s="32" t="s">
        <v>506</v>
      </c>
      <c r="Z95" s="32" t="s">
        <v>638</v>
      </c>
    </row>
    <row r="96" spans="25:26" x14ac:dyDescent="0.2">
      <c r="Y96" s="32" t="s">
        <v>408</v>
      </c>
      <c r="Z96" s="32" t="s">
        <v>639</v>
      </c>
    </row>
    <row r="97" spans="25:26" x14ac:dyDescent="0.2">
      <c r="Y97" s="32" t="s">
        <v>507</v>
      </c>
      <c r="Z97" s="32" t="s">
        <v>640</v>
      </c>
    </row>
    <row r="98" spans="25:26" x14ac:dyDescent="0.2">
      <c r="Y98" s="32" t="s">
        <v>508</v>
      </c>
      <c r="Z98" s="32" t="s">
        <v>641</v>
      </c>
    </row>
    <row r="99" spans="25:26" x14ac:dyDescent="0.2">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2021-05-28T06:13:25Z</dcterms:modified>
</cp:coreProperties>
</file>