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第3弾\089　革新的な省CO2型感染症対策技術等の実用化加速のための実証事業\"/>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13" i="3"/>
  <c r="AY235" i="3"/>
  <c r="AY271" i="3"/>
  <c r="AY417"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<sst xmlns="http://schemas.openxmlformats.org/spreadsheetml/2006/main" count="3114" uniqueCount="776">
  <si>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</si>
  <si>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</si>
  <si>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</si>
  <si>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</si>
  <si>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</si>
  <si>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</si>
  <si>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</si>
  <si>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</si>
  <si>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</si>
  <si>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</si>
  <si>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</si>
  <si>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</si>
  <si>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</si>
  <si>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</si>
  <si>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</si>
  <si>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</si>
  <si>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</si>
  <si>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</si>
  <si>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</si>
  <si>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</si>
  <si>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</si>
  <si>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</si>
  <si>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</si>
  <si>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</si>
  <si>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</si>
  <si>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</si>
  <si>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</si>
  <si>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</si>
  <si>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</si>
  <si>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</si>
  <si>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</si>
  <si>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</si>
  <si>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</si>
  <si>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</si>
  <si>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</si>
  <si>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</si>
  <si>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</si>
  <si>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</si>
  <si>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</si>
  <si>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</si>
  <si>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</si>
  <si>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</si>
  <si>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</si>
  <si>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</si>
  <si>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</si>
  <si>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</si>
  <si>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</si>
  <si>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</si>
  <si>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</si>
  <si>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</si>
  <si>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</si>
  <si>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</si>
  <si>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</si>
  <si>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</si>
  <si>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</si>
  <si>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</si>
  <si>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</si>
  <si>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</si>
  <si>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</si>
  <si>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</si>
  <si>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</si>
  <si>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</si>
  <si>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</si>
  <si>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</si>
  <si>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</si>
  <si>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</si>
  <si>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</si>
  <si>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</si>
  <si>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</si>
  <si>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</si>
  <si>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</si>
  <si>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</si>
  <si>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</si>
  <si>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</si>
  <si>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</si>
  <si>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</si>
  <si>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</si>
  <si>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</si>
  <si>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</si>
  <si>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</si>
  <si>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</si>
  <si>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</si>
  <si>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</si>
  <si>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</si>
  <si>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</si>
  <si>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</si>
  <si>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</si>
  <si>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</si>
  <si>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</si>
  <si>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</si>
  <si>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</si>
  <si>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</si>
  <si>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</si>
  <si>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</si>
  <si>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</si>
  <si>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</si>
  <si>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</si>
  <si>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</si>
  <si>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</si>
  <si>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</si>
  <si>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</si>
  <si>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</si>
  <si>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</si>
  <si>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</si>
  <si>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</si>
  <si>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</si>
  <si>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</si>
  <si>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</si>
  <si>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</si>
  <si>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</si>
  <si>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</si>
  <si>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</si>
  <si>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</si>
  <si>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</si>
  <si>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</si>
  <si>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</si>
  <si>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</si>
  <si>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</si>
  <si>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</si>
  <si>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</si>
  <si>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</si>
  <si>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</si>
  <si>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</si>
  <si>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</si>
  <si>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</si>
  <si>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</si>
  <si>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</si>
  <si>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</si>
  <si>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</si>
  <si>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</si>
  <si>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</si>
  <si>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</si>
  <si>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</si>
  <si>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</si>
  <si>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</si>
  <si>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</si>
  <si>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</si>
  <si>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</si>
  <si>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</si>
  <si>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</si>
  <si>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</si>
  <si>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</si>
  <si>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</si>
  <si>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</si>
  <si>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</si>
  <si>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</si>
  <si>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</si>
  <si>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</si>
  <si>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</si>
  <si>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</si>
  <si>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</si>
  <si>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</si>
  <si>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</si>
  <si>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</si>
  <si>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</si>
  <si>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</si>
  <si>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</si>
  <si>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</si>
  <si>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</si>
  <si>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</si>
  <si>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</si>
  <si>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</si>
  <si>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</si>
  <si>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</si>
  <si>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</si>
  <si>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</si>
  <si>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</si>
  <si>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</si>
  <si>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</si>
  <si>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</si>
  <si>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</si>
  <si>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</si>
  <si>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</si>
  <si>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</si>
  <si>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</si>
  <si>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</si>
  <si>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</si>
  <si>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</si>
  <si>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</si>
  <si>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</si>
  <si>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</si>
  <si>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</si>
  <si>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</si>
  <si>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</si>
  <si>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</si>
  <si>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</si>
  <si>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</si>
  <si>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</si>
  <si>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</si>
  <si>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</si>
  <si>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</si>
  <si>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</si>
  <si>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</si>
  <si>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</si>
  <si>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</si>
  <si>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</si>
  <si>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</si>
  <si>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</si>
  <si>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</si>
  <si>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</si>
  <si>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</si>
  <si>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</si>
  <si>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</si>
  <si>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</si>
  <si>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</si>
  <si>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</si>
  <si>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</si>
  <si>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</si>
  <si>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</si>
  <si>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</si>
  <si>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</si>
  <si>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</si>
  <si>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</si>
  <si>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</si>
  <si>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</si>
  <si>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</si>
  <si>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</si>
  <si>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</si>
  <si>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</si>
  <si>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</si>
  <si>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</si>
  <si>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</si>
  <si>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</si>
  <si>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</si>
  <si>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</si>
  <si>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</si>
  <si>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</si>
  <si>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</si>
  <si>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</si>
  <si>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</si>
  <si>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</si>
  <si>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</si>
  <si>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</si>
  <si>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</si>
  <si>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</si>
  <si>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</si>
  <si>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</si>
  <si>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</si>
  <si>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</si>
  <si>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</si>
  <si>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</si>
  <si>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</si>
  <si>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</si>
  <si>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</si>
  <si>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</si>
  <si>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</si>
  <si>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</si>
  <si>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</si>
  <si>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</si>
  <si>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</si>
  <si>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</si>
  <si>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</si>
  <si>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</si>
  <si>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</si>
  <si>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</si>
  <si>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</si>
  <si>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</si>
  <si>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</si>
  <si>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</si>
  <si>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</si>
  <si>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</si>
  <si>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</si>
  <si>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</si>
  <si>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</si>
  <si>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</si>
  <si>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</si>
  <si>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</si>
  <si>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</si>
  <si>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</si>
  <si>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</si>
  <si>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</si>
  <si>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</si>
  <si>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</si>
  <si>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</si>
  <si>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</si>
  <si>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</si>
  <si>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</si>
  <si>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</si>
  <si>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</si>
  <si>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</si>
  <si>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</si>
  <si>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</si>
  <si>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</si>
  <si>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</si>
  <si>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</si>
  <si>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</si>
  <si>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</si>
  <si>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</si>
  <si>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</si>
  <si>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</si>
  <si>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</si>
  <si>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</si>
  <si>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</si>
  <si>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</si>
  <si>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</si>
  <si>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</si>
  <si>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</si>
  <si>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</si>
  <si>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</si>
  <si>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</si>
  <si>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</si>
  <si>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</si>
  <si>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</si>
  <si>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</si>
  <si>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</si>
  <si>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</si>
  <si>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</si>
  <si>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</si>
  <si>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</si>
  <si>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</si>
  <si>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</si>
  <si>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</si>
  <si>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</si>
  <si>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</si>
  <si>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</si>
  <si>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</si>
  <si>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</si>
  <si>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</si>
  <si>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</si>
  <si>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</si>
  <si>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</si>
  <si>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</si>
  <si>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</si>
  <si>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</si>
  <si>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</si>
  <si>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</si>
  <si>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</si>
  <si>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</si>
  <si>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</si>
  <si>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</si>
  <si>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</si>
  <si>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</si>
  <si>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</si>
  <si>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</si>
  <si>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</si>
  <si>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</si>
  <si>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</si>
  <si>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</si>
  <si>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</si>
  <si>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</si>
  <si>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</si>
  <si>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</si>
  <si>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</si>
  <si>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</si>
  <si>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</si>
  <si>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</si>
  <si>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</si>
  <si>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</si>
  <si>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</si>
  <si>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</si>
  <si>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</si>
  <si>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</si>
  <si>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</si>
  <si>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</si>
  <si>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</si>
  <si>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</si>
  <si>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</si>
  <si>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</si>
  <si>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</si>
  <si>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</si>
  <si>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</si>
  <si>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</si>
  <si>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</si>
  <si>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</si>
  <si>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</si>
  <si>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</si>
  <si>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</si>
  <si>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</si>
  <si>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</si>
  <si>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</si>
  <si>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</si>
  <si>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</si>
  <si>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</si>
  <si>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</si>
  <si>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</si>
  <si>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</si>
  <si>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</si>
  <si>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</si>
  <si>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</si>
  <si>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</si>
  <si>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</si>
  <si>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</si>
  <si>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</si>
  <si>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</si>
  <si>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</si>
  <si>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</si>
  <si>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</si>
  <si>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</si>
  <si>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</si>
  <si>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</si>
  <si>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</si>
  <si>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</si>
  <si>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</si>
  <si>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</si>
  <si>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</si>
  <si>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</si>
  <si>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</si>
  <si>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</si>
  <si>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</si>
  <si>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</si>
  <si>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</si>
  <si>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</si>
  <si>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</si>
  <si>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</si>
  <si>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</si>
  <si>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</si>
  <si>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</si>
  <si>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</si>
  <si>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</si>
  <si>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</si>
  <si>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</si>
  <si>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</si>
  <si>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</si>
  <si>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</si>
  <si>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</si>
  <si>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</si>
  <si>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</si>
  <si>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</si>
  <si>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</si>
  <si>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</si>
  <si>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</si>
  <si>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</si>
  <si>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</si>
  <si>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</si>
  <si>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</si>
  <si>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</si>
  <si>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</si>
  <si>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</si>
  <si>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</si>
  <si>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</si>
  <si>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</si>
  <si>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</si>
  <si>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</si>
  <si>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</si>
  <si>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</si>
  <si>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</si>
  <si>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</si>
  <si>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</si>
  <si>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</si>
  <si>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</si>
  <si>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</si>
  <si>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</si>
  <si>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</si>
  <si>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</si>
  <si>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</si>
  <si>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</si>
  <si>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</si>
  <si>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</si>
  <si>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</si>
  <si>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</si>
  <si>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</si>
  <si>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</si>
  <si>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</si>
  <si>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</si>
  <si>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</si>
  <si>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</si>
  <si>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</si>
  <si>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</si>
  <si>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</si>
  <si>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</si>
  <si>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</si>
  <si>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</si>
  <si>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</si>
  <si>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</si>
  <si>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</si>
  <si>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</si>
  <si>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</si>
  <si>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</si>
  <si>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</si>
  <si>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</si>
  <si>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</si>
  <si>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</si>
  <si>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</si>
  <si>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</si>
  <si>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</si>
  <si>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</si>
  <si>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</si>
  <si>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</si>
  <si>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</si>
  <si>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</si>
  <si>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</si>
  <si>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</si>
  <si>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</si>
  <si>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</si>
  <si>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</si>
  <si>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</si>
  <si>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</si>
  <si>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</si>
  <si>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</si>
  <si>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</si>
  <si>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</si>
  <si>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</si>
  <si>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</si>
  <si>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</si>
  <si>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</si>
  <si>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</si>
  <si>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</si>
  <si>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</si>
  <si>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</si>
  <si>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</si>
  <si>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</si>
  <si>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</si>
  <si>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</si>
  <si>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</si>
  <si>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</si>
  <si>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</si>
  <si>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</si>
  <si>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</si>
  <si>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</si>
  <si>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</si>
  <si>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</si>
  <si>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</si>
  <si>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</si>
  <si>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</si>
  <si>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</si>
  <si>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</si>
  <si>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</si>
  <si>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</si>
  <si>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</si>
  <si>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</si>
  <si>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</si>
  <si>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</si>
  <si>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</si>
  <si>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</si>
  <si>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</si>
  <si>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</si>
  <si>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</si>
  <si>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</si>
  <si>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</si>
  <si>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</si>
  <si>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</si>
  <si>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</si>
  <si>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</si>
  <si>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</si>
  <si>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</si>
  <si>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</si>
  <si>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</si>
  <si>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</si>
  <si>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</si>
  <si>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</si>
  <si>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</si>
  <si>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</si>
  <si>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</si>
  <si>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</si>
  <si>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</si>
  <si>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</si>
  <si>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</si>
  <si>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</si>
  <si>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</si>
  <si>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</si>
  <si>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</si>
  <si>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</si>
  <si>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</si>
  <si>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</si>
  <si>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</si>
  <si>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</si>
  <si>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</si>
  <si>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</si>
  <si>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</si>
  <si>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</si>
  <si>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</si>
  <si>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</si>
  <si>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</si>
  <si>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</si>
  <si>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</si>
  <si>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</si>
  <si>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</si>
  <si>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</si>
  <si>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</si>
  <si>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</si>
  <si>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</si>
  <si>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</si>
  <si>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</si>
  <si>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</si>
  <si>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</si>
  <si>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</si>
  <si>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</si>
  <si>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</si>
  <si>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</si>
  <si>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</si>
  <si>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</si>
  <si>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</si>
  <si>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</si>
  <si>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</si>
  <si>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</si>
  <si>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</si>
  <si>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</si>
  <si>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</si>
  <si>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</si>
  <si>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</si>
  <si>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</si>
  <si>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</si>
  <si>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</si>
  <si>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</si>
  <si>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</si>
  <si>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</si>
  <si>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</si>
  <si>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</si>
  <si>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</si>
  <si>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</si>
  <si>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</si>
  <si>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</si>
  <si>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</si>
  <si>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</si>
  <si>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</si>
  <si>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</si>
  <si>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</si>
  <si>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</si>
  <si>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</si>
  <si>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</si>
  <si>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</si>
  <si>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</si>
  <si>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</si>
  <si>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</si>
  <si>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</si>
  <si>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</si>
  <si>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</si>
  <si>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</si>
  <si>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</si>
  <si>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</si>
  <si>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</si>
  <si>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</si>
  <si>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</si>
  <si>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</si>
  <si>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</si>
  <si>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</si>
  <si>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</si>
  <si>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</si>
  <si>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</si>
  <si>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</si>
  <si>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</si>
  <si>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</si>
  <si>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</si>
  <si>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</si>
  <si>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</si>
  <si>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</si>
  <si>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</si>
  <si>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</si>
  <si>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</si>
  <si>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</si>
  <si>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</si>
  <si>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</si>
  <si>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</si>
  <si>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</si>
  <si>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</si>
  <si>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</si>
  <si>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</si>
  <si>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</si>
  <si>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</si>
  <si>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</si>
  <si>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</si>
  <si>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</si>
  <si>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</si>
  <si>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</si>
  <si>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</si>
  <si>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</si>
  <si>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</si>
  <si>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</si>
  <si>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</si>
  <si>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</si>
  <si>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</si>
  <si>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</si>
  <si>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</si>
  <si>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</si>
  <si>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</si>
  <si>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</si>
  <si>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</si>
  <si>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</si>
  <si>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</si>
  <si>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</si>
  <si>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</si>
  <si>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</si>
  <si>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</si>
  <si>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</si>
  <si>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</si>
  <si>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</si>
  <si>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</si>
  <si>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</si>
  <si>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</si>
  <si>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</si>
  <si>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</si>
  <si>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</si>
  <si>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</si>
  <si>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</si>
  <si>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</si>
  <si>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</si>
  <si>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</si>
  <si>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</si>
  <si>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</si>
  <si>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</si>
  <si>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</si>
  <si>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</si>
  <si>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</si>
  <si>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</si>
  <si>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</si>
  <si>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</si>
  <si>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</si>
  <si>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</si>
  <si>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</si>
  <si>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</si>
  <si>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</si>
  <si>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</si>
  <si>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</si>
  <si>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</si>
  <si>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</si>
  <si>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</si>
  <si>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</si>
  <si>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</si>
  <si>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</si>
  <si>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</si>
  <si>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</si>
  <si>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</si>
  <si>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</si>
  <si>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</si>
  <si>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加藤 聖</t>
  </si>
  <si>
    <t>令和3年度</t>
  </si>
  <si>
    <t>地球温暖化対策課
地球温暖化対策事業室</t>
  </si>
  <si>
    <t>特別会計に関する法律第８５条第３項第１号ヘ
同法施行令第５０条第８項第７号及び第８号</t>
  </si>
  <si>
    <t>-</t>
  </si>
  <si>
    <t>二酸化炭素排出抑制対策事業等委託費</t>
  </si>
  <si>
    <t>二酸化炭素排出抑制対策事業費等補助金</t>
  </si>
  <si>
    <t>CO2削減量</t>
  </si>
  <si>
    <t>万t-CO2</t>
  </si>
  <si>
    <t>・目標最終年度（事業費ベース）※国費投入無しの前提
目標最終年度断面の見込事業費（設備費用）（円）／CO2削減量（目標最終年度までの累積設備導入見込件数×設備の単年度削減量×法定耐用年数）</t>
  </si>
  <si>
    <t>CO2削減に係る費用（円）／CO2削減量（t-CO2）</t>
  </si>
  <si>
    <t>　　　　　　　　　　高度化及び実証、調査実施数</t>
  </si>
  <si>
    <t>件</t>
  </si>
  <si>
    <t>執行額／高度化及び実証、調査実施数　　　　　　　　　　　　　　　　　</t>
    <phoneticPr fontId="5"/>
  </si>
  <si>
    <t>百万円/件</t>
  </si>
  <si>
    <t>百万円/件</t>
    <phoneticPr fontId="5"/>
  </si>
  <si>
    <t>／　</t>
    <phoneticPr fontId="5"/>
  </si>
  <si>
    <t>／　　　　　　　　　　　　　　</t>
    <phoneticPr fontId="5"/>
  </si>
  <si>
    <t>１．地球温暖化対策の推進</t>
  </si>
  <si>
    <t>エネルギー起源二酸化炭素の排出量（CO2換算トン）</t>
  </si>
  <si>
    <t>万t-CO2/年</t>
  </si>
  <si>
    <t>－</t>
  </si>
  <si>
    <t>○</t>
  </si>
  <si>
    <t>新型コロナウイルスの感染拡大の影響により、社会環境は大きく変わり、衛生環境への関心の高まりやライフスタイルのデジタル化等が加速化している。また、2050年カーボンニュートラルに向けて、あらゆる分野におけるグリーン化が重要である。このため、安心・安全かつ持続可能な社会を構築するために必要な衛生関連技術やデジタル化する社会全体のグリーン化を推し進め、エネルギー消費に伴うCO2削減と新しいライフスタイル実現に資する技術・システム等の実用化に向けた実証事業等を行う。</t>
    <phoneticPr fontId="5"/>
  </si>
  <si>
    <t>衛生環境への関心の高まりに加え、都市部などの人口密集地域の施設等では快適な生活・労働環境を確保する上で空気性状の維持・改質も不可欠であり、必要な衛生環境の向上と、気候変動への対策としての省エネ・CO2削減も求められている。このような「ポスト／With コロナ」社会に機動的に対応するため、安心・安全な衛生環境創出や社会のデジタル化に対応する革新的省CO2技術等の検証・実用加速化を行う。例えば、殺菌力が強い深紫外線を発するLEDや、空気性状を改質する空調等の要素技術等の性能を向上させつつ、それらを組み合わせて、衛生環境向上に資する省エネ型の空調・換気システム等の開発・実証等を実施する。
さらに、AI/IoT等の普及などが進み、社会全体で不可欠なものになっているデジタル技術を用いたグリーンなソリューションの創発支援等の事業を実施する。</t>
    <phoneticPr fontId="5"/>
  </si>
  <si>
    <t>-</t>
    <phoneticPr fontId="5"/>
  </si>
  <si>
    <t>-</t>
    <phoneticPr fontId="5"/>
  </si>
  <si>
    <t>-</t>
    <phoneticPr fontId="5"/>
  </si>
  <si>
    <t>-</t>
    <phoneticPr fontId="5"/>
  </si>
  <si>
    <t>-</t>
    <phoneticPr fontId="5"/>
  </si>
  <si>
    <t>地球温暖化対策計画（平成28年5月13日閣議決定）
エネルギー基本計画（平成30年7月3日 閣議決定）
パリ協定に基づく成長戦略としての長期戦略（令和元年6月11日閣議決定）
経済財政運営と改革の基本方針2020 （令和2年7月17日閣議決定）
統合イノベーション戦略2020 （令和2年7月17日 閣議決定）
革新的環境イノベーション戦略（令和2年1月21日）</t>
    <phoneticPr fontId="5"/>
  </si>
  <si>
    <t>-</t>
    <phoneticPr fontId="5"/>
  </si>
  <si>
    <t>2,800/12</t>
    <phoneticPr fontId="5"/>
  </si>
  <si>
    <t>民間の自主的な取組だけでは十分に進まない技術を国の主導により強力に進めることにより、当該技術の早期の社会導入によるCO2排出量の削減に寄与する。</t>
    <phoneticPr fontId="5"/>
  </si>
  <si>
    <t>新型コロナウイルス感染拡大の影響により、衛生環境への関心及び需要がより一層高まっている昨今、生活様式の変化による衛生分野やデジタル分野でのエネルギー消費も増大することが予想される。このような「ポスト／With コロナ」社会において、必要な衛生環境の向上を確保しつつ、かつエネルギー消費に伴うCO2削減を両立する技術・システムの高度化及び実証や、デジタル分野における更なるCO2排出削減が可能な技術の高度化及び実証は、安全安心な社会と脱炭素社会の同時実現に必要不可欠であり、社会のニーズがある。</t>
    <rPh sb="65" eb="67">
      <t>ブンヤ</t>
    </rPh>
    <phoneticPr fontId="5"/>
  </si>
  <si>
    <t>開発リスクが大きい、収益性に不確実性が大きい等の理由により、民間の自主的な技術開発に委ねるだけでは、必要なCO2排出削減技術の高度化及び実証が必ずしも十分に進まない状況にあり、国の主導により実施する必要がある。また、衛生環境分野やICT分野における積極的なエネルギー消費削減は優先度の低い性能種別であり、環境負荷低減という観点からも高度化及び代替技術の活用が、今後の新しい生活の構築の観点から、ますます重要になることをアナウンスする観点からも国において実施すべき事業である。</t>
    <rPh sb="118" eb="120">
      <t>ブンヤ</t>
    </rPh>
    <phoneticPr fontId="5"/>
  </si>
  <si>
    <t>今後CO2排出量が急速に増える本領域での、CO2削減効果に優れた技術を早期に社会に実装することが重要であるため、本事業の優先度は高い。</t>
    <phoneticPr fontId="5"/>
  </si>
  <si>
    <t>外部専門家からなる委員会で厳正に審査したうえで委託・補助先を選定することで、競争性を確保する。</t>
    <phoneticPr fontId="5"/>
  </si>
  <si>
    <t>無</t>
  </si>
  <si>
    <t>新たな技術の高度化及び実証に必要な経費のみを精査し計上することから、妥当と考える。</t>
    <rPh sb="34" eb="36">
      <t>ダトウ</t>
    </rPh>
    <rPh sb="37" eb="38">
      <t>カンガ</t>
    </rPh>
    <phoneticPr fontId="5"/>
  </si>
  <si>
    <t>補助事業においては補助率を1/2とし、受益者にも相応の負担を求めることから、妥当と考える。</t>
    <rPh sb="38" eb="40">
      <t>ダトウ</t>
    </rPh>
    <rPh sb="41" eb="42">
      <t>カンガ</t>
    </rPh>
    <phoneticPr fontId="5"/>
  </si>
  <si>
    <t>‐</t>
  </si>
  <si>
    <t>契約・交付決定時及び支出時において、見積及び支出経費を精査することで、支出合理性を確保し、費目・使途を必要なものに限定している。</t>
    <phoneticPr fontId="5"/>
  </si>
  <si>
    <t>-</t>
    <phoneticPr fontId="5"/>
  </si>
  <si>
    <t>-</t>
    <phoneticPr fontId="5"/>
  </si>
  <si>
    <t>予算の範囲内において、効率的・効果的に執行できるよう努める。</t>
    <phoneticPr fontId="5"/>
  </si>
  <si>
    <t>-</t>
    <phoneticPr fontId="5"/>
  </si>
  <si>
    <t>-</t>
    <phoneticPr fontId="5"/>
  </si>
  <si>
    <t>-</t>
    <phoneticPr fontId="5"/>
  </si>
  <si>
    <t>本事業により高度化及び実証した技術が実用化されることで、デジタル分野における1t-CO2当たりの削減コストを令和12年度において4,360円を達成する。
（本事業は課題終了後早期の実用化を見込んで実施しているが、各製品が普及し始めるまでには数年間が必要であり、中間目標を設定することは困難。）</t>
    <rPh sb="32" eb="34">
      <t>ブンヤ</t>
    </rPh>
    <phoneticPr fontId="5"/>
  </si>
  <si>
    <t>1t-CO2当たりの削減コスト</t>
    <phoneticPr fontId="5"/>
  </si>
  <si>
    <t>1t-CO2当たりの削減コスト</t>
    <phoneticPr fontId="5"/>
  </si>
  <si>
    <t>-</t>
    <phoneticPr fontId="5"/>
  </si>
  <si>
    <t>衛生環境向上に資する省エネ型の空調・換気システム等の普及による将来予測値</t>
    <phoneticPr fontId="5"/>
  </si>
  <si>
    <t>「科学技術振興機構　情報化社会の進展がエネルギー消費に与える影響（Vol.1）平成31年3月」等より、IT関連の消費電力予測を抜粋し、省エネAIによる電力削減割合等から算出。</t>
    <phoneticPr fontId="5"/>
  </si>
  <si>
    <t>本事業により高度化及び実証した技術が実用化されることで、衛生環境向上に資する省エネ型の空調・換気システム等における1t-CO2当たりの削減コストを令和12年度において4,360円を達成する。
（本事業は課題終了後早期の実用化を見込んで実施しているが、各製品が普及し始めるまでには数年間が必要であり、中間目標を設定することは困難。）</t>
    <phoneticPr fontId="5"/>
  </si>
  <si>
    <t>本事業の実施によって高度化及び実証された技術が一定の需要を生み出すことで、デジタル分野において5,345万t-CO2程度の波及効果を想定している。（本事業は課題終了後早期の実用化を見込んで実施しているが、各製品が普及し始めるまでには数年間が必要であり、中間目標を設定することは困難）</t>
    <rPh sb="41" eb="43">
      <t>ブンヤ</t>
    </rPh>
    <phoneticPr fontId="5"/>
  </si>
  <si>
    <t>本事業の実施によって高度化及び実証された技術が一定の需要を生み出すことで、衛生環境向上に資する省エネ型の空調・換気システム分野等において5,345万t-CO2程度の波及効果を想定している。（本事業は課題終了後早期の実用化を見込んで実施しているが、各製品が普及し始めるまでには数年間が必要であり、中間目標を設定することは困難）</t>
    <rPh sb="61" eb="63">
      <t>ブンヤ</t>
    </rPh>
    <phoneticPr fontId="5"/>
  </si>
  <si>
    <t>-</t>
    <phoneticPr fontId="5"/>
  </si>
  <si>
    <t>-</t>
    <phoneticPr fontId="5"/>
  </si>
  <si>
    <t>-</t>
    <phoneticPr fontId="5"/>
  </si>
  <si>
    <t>革新的な省CO2型感染症対策技術の実用化加速のための実証事業（一部総務省、文科省連携）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</si>
</sst>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27255</xdr:colOff>
      <xdr:row>748</xdr:row>
      <xdr:rowOff>56028</xdr:rowOff>
    </xdr:from>
    <xdr:to>
      <xdr:col>34</xdr:col>
      <xdr:colOff>79128</xdr:colOff>
      <xdr:row>750</xdr:row>
      <xdr:rowOff>3333</xdr:rowOff>
    </xdr:to>
    <xdr:sp macro="" textlink="">
      <xdr:nvSpPr>
        <xdr:cNvPr id="2" name="正方形/長方形 1"/>
        <xdr:cNvSpPr/>
      </xdr:nvSpPr>
      <xdr:spPr>
        <a:xfrm>
          <a:off x="4666490" y="51771175"/>
          <a:ext cx="2270638" cy="6420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2,800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lnSpc>
              <a:spcPts val="1200"/>
            </a:lnSpc>
          </a:pP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R2</a:t>
          </a:r>
          <a:r>
            <a:rPr kumimoji="1" lang="ja-JP" altLang="en-US" sz="1100">
              <a:solidFill>
                <a:sysClr val="windowText" lastClr="000000"/>
              </a:solidFill>
              <a:latin typeface="+mj-ea"/>
              <a:ea typeface="+mj-ea"/>
            </a:rPr>
            <a:t>補正・</a:t>
          </a:r>
          <a:r>
            <a:rPr kumimoji="1" lang="en-US" altLang="ja-JP" sz="1100">
              <a:solidFill>
                <a:sysClr val="windowText" lastClr="000000"/>
              </a:solidFill>
              <a:latin typeface="+mj-ea"/>
              <a:ea typeface="+mj-ea"/>
            </a:rPr>
            <a:t>R3</a:t>
          </a:r>
          <a:r>
            <a:rPr kumimoji="1" lang="ja-JP" altLang="en-US" sz="1100">
              <a:solidFill>
                <a:sysClr val="windowText" lastClr="000000"/>
              </a:solidFill>
              <a:latin typeface="+mj-ea"/>
              <a:ea typeface="+mj-ea"/>
            </a:rPr>
            <a:t>当初予算合算）</a:t>
          </a:r>
        </a:p>
      </xdr:txBody>
    </xdr:sp>
    <xdr:clientData/>
  </xdr:twoCellAnchor>
  <xdr:twoCellAnchor>
    <xdr:from>
      <xdr:col>21</xdr:col>
      <xdr:colOff>173676</xdr:colOff>
      <xdr:row>750</xdr:row>
      <xdr:rowOff>81378</xdr:rowOff>
    </xdr:from>
    <xdr:to>
      <xdr:col>35</xdr:col>
      <xdr:colOff>145675</xdr:colOff>
      <xdr:row>753</xdr:row>
      <xdr:rowOff>257735</xdr:rowOff>
    </xdr:to>
    <xdr:sp macro="" textlink="">
      <xdr:nvSpPr>
        <xdr:cNvPr id="3" name="大かっこ 2"/>
        <xdr:cNvSpPr/>
      </xdr:nvSpPr>
      <xdr:spPr>
        <a:xfrm>
          <a:off x="4409500" y="52491290"/>
          <a:ext cx="2795881" cy="121850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「ポスト／</a:t>
          </a:r>
          <a:r>
            <a:rPr kumimoji="1" lang="en-US" altLang="ja-JP" sz="1100">
              <a:solidFill>
                <a:schemeClr val="tx1"/>
              </a:solidFill>
              <a:effectLst/>
              <a:latin typeface="+mn-lt"/>
              <a:ea typeface="+mn-ea"/>
              <a:cs typeface="+mn-cs"/>
            </a:rPr>
            <a:t>With </a:t>
          </a:r>
          <a:r>
            <a:rPr kumimoji="1" lang="ja-JP" altLang="ja-JP" sz="1100">
              <a:solidFill>
                <a:schemeClr val="tx1"/>
              </a:solidFill>
              <a:effectLst/>
              <a:latin typeface="+mn-lt"/>
              <a:ea typeface="+mn-ea"/>
              <a:cs typeface="+mn-cs"/>
            </a:rPr>
            <a:t>コロナ」社会</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に機動的に対応するため、</a:t>
          </a:r>
          <a:r>
            <a:rPr kumimoji="1" lang="ja-JP" altLang="en-US" sz="1100">
              <a:solidFill>
                <a:schemeClr val="tx1"/>
              </a:solidFill>
              <a:effectLst/>
              <a:latin typeface="+mn-lt"/>
              <a:ea typeface="+mn-ea"/>
              <a:cs typeface="+mn-cs"/>
            </a:rPr>
            <a:t>技術の高度化や</a:t>
          </a:r>
          <a:r>
            <a:rPr kumimoji="1" lang="ja-JP" altLang="ja-JP" sz="1100">
              <a:solidFill>
                <a:schemeClr val="tx1"/>
              </a:solidFill>
              <a:effectLst/>
              <a:latin typeface="+mn-lt"/>
              <a:ea typeface="+mn-ea"/>
              <a:cs typeface="+mn-cs"/>
            </a:rPr>
            <a:t>様々なユースケースの展開に向けて、我が国の革新的技術に基づく技術実証等に取組</a:t>
          </a:r>
          <a:r>
            <a:rPr kumimoji="1" lang="ja-JP" altLang="en-US" sz="1100">
              <a:solidFill>
                <a:schemeClr val="tx1"/>
              </a:solidFill>
              <a:effectLst/>
              <a:latin typeface="+mn-lt"/>
              <a:ea typeface="+mn-ea"/>
              <a:cs typeface="+mn-cs"/>
            </a:rPr>
            <a:t>む。</a:t>
          </a:r>
          <a:endParaRPr kumimoji="1" lang="en-US" altLang="ja-JP" sz="1100">
            <a:solidFill>
              <a:schemeClr val="tx1"/>
            </a:solidFill>
            <a:effectLst/>
            <a:latin typeface="+mn-lt"/>
            <a:ea typeface="+mn-ea"/>
            <a:cs typeface="+mn-cs"/>
          </a:endParaRPr>
        </a:p>
      </xdr:txBody>
    </xdr:sp>
    <xdr:clientData/>
  </xdr:twoCellAnchor>
  <xdr:twoCellAnchor>
    <xdr:from>
      <xdr:col>9</xdr:col>
      <xdr:colOff>56028</xdr:colOff>
      <xdr:row>756</xdr:row>
      <xdr:rowOff>259849</xdr:rowOff>
    </xdr:from>
    <xdr:to>
      <xdr:col>9</xdr:col>
      <xdr:colOff>59835</xdr:colOff>
      <xdr:row>757</xdr:row>
      <xdr:rowOff>308580</xdr:rowOff>
    </xdr:to>
    <xdr:cxnSp macro="">
      <xdr:nvCxnSpPr>
        <xdr:cNvPr id="4" name="直線矢印コネクタ 3"/>
        <xdr:cNvCxnSpPr/>
      </xdr:nvCxnSpPr>
      <xdr:spPr bwMode="auto">
        <a:xfrm flipH="1">
          <a:off x="1871381" y="54754055"/>
          <a:ext cx="3807" cy="3961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78442</xdr:colOff>
      <xdr:row>755</xdr:row>
      <xdr:rowOff>190499</xdr:rowOff>
    </xdr:from>
    <xdr:to>
      <xdr:col>24</xdr:col>
      <xdr:colOff>81803</xdr:colOff>
      <xdr:row>757</xdr:row>
      <xdr:rowOff>331687</xdr:rowOff>
    </xdr:to>
    <xdr:cxnSp macro="">
      <xdr:nvCxnSpPr>
        <xdr:cNvPr id="5" name="直線矢印コネクタ 4"/>
        <xdr:cNvCxnSpPr/>
      </xdr:nvCxnSpPr>
      <xdr:spPr bwMode="auto">
        <a:xfrm>
          <a:off x="4919383" y="54337323"/>
          <a:ext cx="3361" cy="8359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45910</xdr:colOff>
      <xdr:row>755</xdr:row>
      <xdr:rowOff>179494</xdr:rowOff>
    </xdr:from>
    <xdr:to>
      <xdr:col>24</xdr:col>
      <xdr:colOff>89647</xdr:colOff>
      <xdr:row>755</xdr:row>
      <xdr:rowOff>190500</xdr:rowOff>
    </xdr:to>
    <xdr:cxnSp macro="">
      <xdr:nvCxnSpPr>
        <xdr:cNvPr id="6" name="直線コネクタ 5"/>
        <xdr:cNvCxnSpPr/>
      </xdr:nvCxnSpPr>
      <xdr:spPr bwMode="auto">
        <a:xfrm>
          <a:off x="2264675" y="54326318"/>
          <a:ext cx="2665913" cy="110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29682</xdr:colOff>
      <xdr:row>754</xdr:row>
      <xdr:rowOff>212912</xdr:rowOff>
    </xdr:from>
    <xdr:to>
      <xdr:col>18</xdr:col>
      <xdr:colOff>33618</xdr:colOff>
      <xdr:row>755</xdr:row>
      <xdr:rowOff>183402</xdr:rowOff>
    </xdr:to>
    <xdr:cxnSp macro="">
      <xdr:nvCxnSpPr>
        <xdr:cNvPr id="7" name="直線矢印コネクタ 6"/>
        <xdr:cNvCxnSpPr/>
      </xdr:nvCxnSpPr>
      <xdr:spPr bwMode="auto">
        <a:xfrm flipH="1">
          <a:off x="3660388" y="54012353"/>
          <a:ext cx="3936" cy="317873"/>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112060</xdr:colOff>
      <xdr:row>757</xdr:row>
      <xdr:rowOff>324964</xdr:rowOff>
    </xdr:from>
    <xdr:to>
      <xdr:col>13</xdr:col>
      <xdr:colOff>78442</xdr:colOff>
      <xdr:row>758</xdr:row>
      <xdr:rowOff>333152</xdr:rowOff>
    </xdr:to>
    <xdr:sp macro="" textlink="">
      <xdr:nvSpPr>
        <xdr:cNvPr id="15" name="フレーム 14"/>
        <xdr:cNvSpPr/>
      </xdr:nvSpPr>
      <xdr:spPr bwMode="auto">
        <a:xfrm>
          <a:off x="1322295" y="55166552"/>
          <a:ext cx="1378323"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6</xdr:col>
      <xdr:colOff>123016</xdr:colOff>
      <xdr:row>759</xdr:row>
      <xdr:rowOff>68842</xdr:rowOff>
    </xdr:from>
    <xdr:to>
      <xdr:col>13</xdr:col>
      <xdr:colOff>22412</xdr:colOff>
      <xdr:row>761</xdr:row>
      <xdr:rowOff>243468</xdr:rowOff>
    </xdr:to>
    <xdr:sp macro="" textlink="">
      <xdr:nvSpPr>
        <xdr:cNvPr id="16" name="正方形/長方形 15"/>
        <xdr:cNvSpPr/>
      </xdr:nvSpPr>
      <xdr:spPr bwMode="auto">
        <a:xfrm>
          <a:off x="1333251" y="55605195"/>
          <a:ext cx="1311337" cy="8693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民間企業・研究機関等</a:t>
          </a:r>
          <a:endParaRPr kumimoji="1" lang="en-US" altLang="ja-JP" sz="1100">
            <a:solidFill>
              <a:schemeClr val="tx1"/>
            </a:solidFill>
            <a:latin typeface="+mj-ea"/>
            <a:ea typeface="+mj-ea"/>
          </a:endParaRPr>
        </a:p>
        <a:p>
          <a:pPr algn="ctr">
            <a:lnSpc>
              <a:spcPts val="1200"/>
            </a:lnSpc>
          </a:pPr>
          <a:r>
            <a:rPr kumimoji="1" lang="en-US" altLang="ja-JP" sz="1100">
              <a:solidFill>
                <a:schemeClr val="tx1"/>
              </a:solidFill>
              <a:latin typeface="+mj-ea"/>
              <a:ea typeface="+mj-ea"/>
            </a:rPr>
            <a:t>600</a:t>
          </a:r>
          <a:r>
            <a:rPr kumimoji="1" lang="ja-JP" altLang="en-US" sz="1100">
              <a:solidFill>
                <a:schemeClr val="tx1"/>
              </a:solidFill>
              <a:latin typeface="+mj-ea"/>
              <a:ea typeface="+mj-ea"/>
            </a:rPr>
            <a:t>百万円</a:t>
          </a:r>
        </a:p>
      </xdr:txBody>
    </xdr:sp>
    <xdr:clientData/>
  </xdr:twoCellAnchor>
  <xdr:twoCellAnchor>
    <xdr:from>
      <xdr:col>6</xdr:col>
      <xdr:colOff>94065</xdr:colOff>
      <xdr:row>762</xdr:row>
      <xdr:rowOff>43022</xdr:rowOff>
    </xdr:from>
    <xdr:to>
      <xdr:col>13</xdr:col>
      <xdr:colOff>33618</xdr:colOff>
      <xdr:row>764</xdr:row>
      <xdr:rowOff>627528</xdr:rowOff>
    </xdr:to>
    <xdr:sp macro="" textlink="">
      <xdr:nvSpPr>
        <xdr:cNvPr id="17" name="大かっこ 16"/>
        <xdr:cNvSpPr/>
      </xdr:nvSpPr>
      <xdr:spPr>
        <a:xfrm>
          <a:off x="1304300" y="56621522"/>
          <a:ext cx="1351494" cy="12792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a:effectLst/>
            </a:rPr>
            <a:t>○</a:t>
          </a:r>
          <a:r>
            <a:rPr lang="ja-JP" altLang="ja-JP" sz="1100">
              <a:solidFill>
                <a:schemeClr val="tx1"/>
              </a:solidFill>
              <a:effectLst/>
              <a:latin typeface="+mn-lt"/>
              <a:ea typeface="+mn-ea"/>
              <a:cs typeface="+mn-cs"/>
            </a:rPr>
            <a:t>深紫外線</a:t>
          </a:r>
          <a:r>
            <a:rPr lang="en-US" altLang="ja-JP" sz="1100">
              <a:solidFill>
                <a:schemeClr val="tx1"/>
              </a:solidFill>
              <a:effectLst/>
              <a:latin typeface="+mn-lt"/>
              <a:ea typeface="+mn-ea"/>
              <a:cs typeface="+mn-cs"/>
            </a:rPr>
            <a:t>LED</a:t>
          </a:r>
          <a:r>
            <a:rPr lang="ja-JP" altLang="ja-JP" sz="1100">
              <a:solidFill>
                <a:schemeClr val="tx1"/>
              </a:solidFill>
              <a:effectLst/>
              <a:latin typeface="+mn-lt"/>
              <a:ea typeface="+mn-ea"/>
              <a:cs typeface="+mn-cs"/>
            </a:rPr>
            <a:t>についての高出力化・更なる高効率化の実現・長寿命化・コスト低減等に関連した技術開発</a:t>
          </a:r>
          <a:endParaRPr lang="ja-JP" altLang="ja-JP">
            <a:effectLst/>
          </a:endParaRPr>
        </a:p>
      </xdr:txBody>
    </xdr:sp>
    <xdr:clientData/>
  </xdr:twoCellAnchor>
  <xdr:twoCellAnchor>
    <xdr:from>
      <xdr:col>9</xdr:col>
      <xdr:colOff>45608</xdr:colOff>
      <xdr:row>756</xdr:row>
      <xdr:rowOff>268941</xdr:rowOff>
    </xdr:from>
    <xdr:to>
      <xdr:col>17</xdr:col>
      <xdr:colOff>33618</xdr:colOff>
      <xdr:row>756</xdr:row>
      <xdr:rowOff>271384</xdr:rowOff>
    </xdr:to>
    <xdr:cxnSp macro="">
      <xdr:nvCxnSpPr>
        <xdr:cNvPr id="18" name="直線コネクタ 17"/>
        <xdr:cNvCxnSpPr/>
      </xdr:nvCxnSpPr>
      <xdr:spPr bwMode="auto">
        <a:xfrm flipV="1">
          <a:off x="1860961" y="54763147"/>
          <a:ext cx="1601657" cy="24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41641</xdr:colOff>
      <xdr:row>755</xdr:row>
      <xdr:rowOff>180337</xdr:rowOff>
    </xdr:from>
    <xdr:to>
      <xdr:col>11</xdr:col>
      <xdr:colOff>41641</xdr:colOff>
      <xdr:row>756</xdr:row>
      <xdr:rowOff>264367</xdr:rowOff>
    </xdr:to>
    <xdr:cxnSp macro="">
      <xdr:nvCxnSpPr>
        <xdr:cNvPr id="21" name="直線矢印コネクタ 20"/>
        <xdr:cNvCxnSpPr/>
      </xdr:nvCxnSpPr>
      <xdr:spPr bwMode="auto">
        <a:xfrm rot="5400000">
          <a:off x="2044700" y="54542867"/>
          <a:ext cx="431412"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29135</xdr:colOff>
      <xdr:row>756</xdr:row>
      <xdr:rowOff>266572</xdr:rowOff>
    </xdr:from>
    <xdr:to>
      <xdr:col>17</xdr:col>
      <xdr:colOff>32942</xdr:colOff>
      <xdr:row>757</xdr:row>
      <xdr:rowOff>315303</xdr:rowOff>
    </xdr:to>
    <xdr:cxnSp macro="">
      <xdr:nvCxnSpPr>
        <xdr:cNvPr id="22" name="直線矢印コネクタ 21"/>
        <xdr:cNvCxnSpPr/>
      </xdr:nvCxnSpPr>
      <xdr:spPr bwMode="auto">
        <a:xfrm flipH="1">
          <a:off x="3458135" y="54760778"/>
          <a:ext cx="3807" cy="3961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11202</xdr:colOff>
      <xdr:row>757</xdr:row>
      <xdr:rowOff>336170</xdr:rowOff>
    </xdr:from>
    <xdr:to>
      <xdr:col>20</xdr:col>
      <xdr:colOff>44823</xdr:colOff>
      <xdr:row>758</xdr:row>
      <xdr:rowOff>345585</xdr:rowOff>
    </xdr:to>
    <xdr:sp macro="" textlink="">
      <xdr:nvSpPr>
        <xdr:cNvPr id="23" name="フレーム 22"/>
        <xdr:cNvSpPr/>
      </xdr:nvSpPr>
      <xdr:spPr bwMode="auto">
        <a:xfrm>
          <a:off x="2835084" y="55177758"/>
          <a:ext cx="1243857" cy="356798"/>
        </a:xfrm>
        <a:prstGeom prst="fram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補助事業</a:t>
          </a:r>
          <a:endParaRPr kumimoji="1" lang="en-US" altLang="ja-JP" sz="900">
            <a:solidFill>
              <a:schemeClr val="tx1"/>
            </a:solidFill>
          </a:endParaRPr>
        </a:p>
      </xdr:txBody>
    </xdr:sp>
    <xdr:clientData/>
  </xdr:twoCellAnchor>
  <xdr:twoCellAnchor>
    <xdr:from>
      <xdr:col>14</xdr:col>
      <xdr:colOff>17362</xdr:colOff>
      <xdr:row>759</xdr:row>
      <xdr:rowOff>80983</xdr:rowOff>
    </xdr:from>
    <xdr:to>
      <xdr:col>20</xdr:col>
      <xdr:colOff>56029</xdr:colOff>
      <xdr:row>761</xdr:row>
      <xdr:rowOff>258784</xdr:rowOff>
    </xdr:to>
    <xdr:sp macro="" textlink="">
      <xdr:nvSpPr>
        <xdr:cNvPr id="24" name="正方形/長方形 23"/>
        <xdr:cNvSpPr/>
      </xdr:nvSpPr>
      <xdr:spPr bwMode="auto">
        <a:xfrm>
          <a:off x="2841244" y="55617336"/>
          <a:ext cx="1248903" cy="8725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B.</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民間企業・研究機関等</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j-ea"/>
              <a:ea typeface="+mj-ea"/>
            </a:rPr>
            <a:t>400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14</xdr:col>
      <xdr:colOff>15683</xdr:colOff>
      <xdr:row>762</xdr:row>
      <xdr:rowOff>70105</xdr:rowOff>
    </xdr:from>
    <xdr:to>
      <xdr:col>20</xdr:col>
      <xdr:colOff>89647</xdr:colOff>
      <xdr:row>765</xdr:row>
      <xdr:rowOff>257734</xdr:rowOff>
    </xdr:to>
    <xdr:sp macro="" textlink="">
      <xdr:nvSpPr>
        <xdr:cNvPr id="25" name="大かっこ 24"/>
        <xdr:cNvSpPr/>
      </xdr:nvSpPr>
      <xdr:spPr>
        <a:xfrm>
          <a:off x="2839565" y="56648605"/>
          <a:ext cx="1284200" cy="15547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eaLnBrk="1" fontAlgn="auto" latinLnBrk="0" hangingPunct="1"/>
          <a:r>
            <a:rPr lang="ja-JP" altLang="en-US">
              <a:effectLst/>
            </a:rPr>
            <a:t>○委託事業に加え</a:t>
          </a:r>
          <a:r>
            <a:rPr kumimoji="1" lang="ja-JP" altLang="ja-JP" sz="1100">
              <a:solidFill>
                <a:schemeClr val="tx1"/>
              </a:solidFill>
              <a:effectLst/>
              <a:latin typeface="+mn-lt"/>
              <a:ea typeface="+mn-ea"/>
              <a:cs typeface="+mn-cs"/>
            </a:rPr>
            <a:t>、その社会実装を加速化させる補助事業を同時に組み合わせ実装化加速を目指す</a:t>
          </a:r>
          <a:endParaRPr lang="ja-JP" altLang="ja-JP">
            <a:effectLst/>
          </a:endParaRPr>
        </a:p>
      </xdr:txBody>
    </xdr:sp>
    <xdr:clientData/>
  </xdr:twoCellAnchor>
  <xdr:twoCellAnchor>
    <xdr:from>
      <xdr:col>21</xdr:col>
      <xdr:colOff>6722</xdr:colOff>
      <xdr:row>757</xdr:row>
      <xdr:rowOff>342893</xdr:rowOff>
    </xdr:from>
    <xdr:to>
      <xdr:col>27</xdr:col>
      <xdr:colOff>179295</xdr:colOff>
      <xdr:row>759</xdr:row>
      <xdr:rowOff>3699</xdr:rowOff>
    </xdr:to>
    <xdr:sp macro="" textlink="">
      <xdr:nvSpPr>
        <xdr:cNvPr id="29" name="フレーム 28"/>
        <xdr:cNvSpPr/>
      </xdr:nvSpPr>
      <xdr:spPr bwMode="auto">
        <a:xfrm>
          <a:off x="4242546" y="55184481"/>
          <a:ext cx="1382808"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21</xdr:col>
      <xdr:colOff>17677</xdr:colOff>
      <xdr:row>759</xdr:row>
      <xdr:rowOff>86771</xdr:rowOff>
    </xdr:from>
    <xdr:to>
      <xdr:col>27</xdr:col>
      <xdr:colOff>156882</xdr:colOff>
      <xdr:row>761</xdr:row>
      <xdr:rowOff>261397</xdr:rowOff>
    </xdr:to>
    <xdr:sp macro="" textlink="">
      <xdr:nvSpPr>
        <xdr:cNvPr id="30" name="正方形/長方形 29"/>
        <xdr:cNvSpPr/>
      </xdr:nvSpPr>
      <xdr:spPr bwMode="auto">
        <a:xfrm>
          <a:off x="4253501" y="55623124"/>
          <a:ext cx="1349440" cy="8693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C.</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民間企業・団体等</a:t>
          </a:r>
          <a:endParaRPr kumimoji="1" lang="en-US" altLang="ja-JP" sz="1100">
            <a:solidFill>
              <a:schemeClr val="tx1"/>
            </a:solidFill>
            <a:latin typeface="+mj-ea"/>
            <a:ea typeface="+mj-ea"/>
          </a:endParaRPr>
        </a:p>
        <a:p>
          <a:pPr algn="ctr">
            <a:lnSpc>
              <a:spcPts val="1200"/>
            </a:lnSpc>
          </a:pPr>
          <a:r>
            <a:rPr kumimoji="1" lang="en-US" altLang="ja-JP" sz="1100">
              <a:solidFill>
                <a:schemeClr val="tx1"/>
              </a:solidFill>
              <a:latin typeface="+mj-ea"/>
              <a:ea typeface="+mj-ea"/>
            </a:rPr>
            <a:t>800</a:t>
          </a:r>
          <a:r>
            <a:rPr kumimoji="1" lang="ja-JP" altLang="en-US" sz="1100">
              <a:solidFill>
                <a:schemeClr val="tx1"/>
              </a:solidFill>
              <a:latin typeface="+mj-ea"/>
              <a:ea typeface="+mj-ea"/>
            </a:rPr>
            <a:t>百万円</a:t>
          </a:r>
        </a:p>
      </xdr:txBody>
    </xdr:sp>
    <xdr:clientData/>
  </xdr:twoCellAnchor>
  <xdr:twoCellAnchor>
    <xdr:from>
      <xdr:col>20</xdr:col>
      <xdr:colOff>190432</xdr:colOff>
      <xdr:row>762</xdr:row>
      <xdr:rowOff>60951</xdr:rowOff>
    </xdr:from>
    <xdr:to>
      <xdr:col>28</xdr:col>
      <xdr:colOff>0</xdr:colOff>
      <xdr:row>765</xdr:row>
      <xdr:rowOff>123264</xdr:rowOff>
    </xdr:to>
    <xdr:sp macro="" textlink="">
      <xdr:nvSpPr>
        <xdr:cNvPr id="31" name="大かっこ 30"/>
        <xdr:cNvSpPr/>
      </xdr:nvSpPr>
      <xdr:spPr>
        <a:xfrm>
          <a:off x="4224550" y="56639451"/>
          <a:ext cx="1423215" cy="142943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eaLnBrk="1" latinLnBrk="0" hangingPunct="1"/>
          <a:r>
            <a:rPr lang="ja-JP" altLang="en-US">
              <a:effectLst/>
            </a:rPr>
            <a:t>○</a:t>
          </a:r>
          <a:r>
            <a:rPr kumimoji="1" lang="ja-JP" altLang="ja-JP" sz="1100">
              <a:solidFill>
                <a:schemeClr val="tx1"/>
              </a:solidFill>
              <a:effectLst/>
              <a:latin typeface="+mn-lt"/>
              <a:ea typeface="+mn-ea"/>
              <a:cs typeface="+mn-cs"/>
            </a:rPr>
            <a:t>現状の要素技術等の性能を向上させつつ、省エネ型の空調・換気システム等の開発・実証等</a:t>
          </a:r>
          <a:endParaRPr lang="ja-JP" altLang="ja-JP">
            <a:effectLst/>
          </a:endParaRPr>
        </a:p>
        <a:p>
          <a:pPr rtl="0" eaLnBrk="1" latinLnBrk="0" hangingPunct="1"/>
          <a:endParaRPr lang="ja-JP" altLang="ja-JP">
            <a:effectLst/>
          </a:endParaRPr>
        </a:p>
      </xdr:txBody>
    </xdr:sp>
    <xdr:clientData/>
  </xdr:twoCellAnchor>
  <xdr:twoCellAnchor>
    <xdr:from>
      <xdr:col>18</xdr:col>
      <xdr:colOff>41428</xdr:colOff>
      <xdr:row>754</xdr:row>
      <xdr:rowOff>219836</xdr:rowOff>
    </xdr:from>
    <xdr:to>
      <xdr:col>47</xdr:col>
      <xdr:colOff>67236</xdr:colOff>
      <xdr:row>754</xdr:row>
      <xdr:rowOff>224118</xdr:rowOff>
    </xdr:to>
    <xdr:cxnSp macro="">
      <xdr:nvCxnSpPr>
        <xdr:cNvPr id="39" name="直線コネクタ 38"/>
        <xdr:cNvCxnSpPr/>
      </xdr:nvCxnSpPr>
      <xdr:spPr bwMode="auto">
        <a:xfrm>
          <a:off x="3672134" y="54019277"/>
          <a:ext cx="5875278" cy="4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141194</xdr:colOff>
      <xdr:row>755</xdr:row>
      <xdr:rowOff>208428</xdr:rowOff>
    </xdr:from>
    <xdr:to>
      <xdr:col>39</xdr:col>
      <xdr:colOff>144555</xdr:colOff>
      <xdr:row>758</xdr:row>
      <xdr:rowOff>2233</xdr:rowOff>
    </xdr:to>
    <xdr:cxnSp macro="">
      <xdr:nvCxnSpPr>
        <xdr:cNvPr id="42" name="直線矢印コネクタ 41"/>
        <xdr:cNvCxnSpPr/>
      </xdr:nvCxnSpPr>
      <xdr:spPr bwMode="auto">
        <a:xfrm>
          <a:off x="8007723" y="54355252"/>
          <a:ext cx="3361" cy="8359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755</xdr:row>
      <xdr:rowOff>212911</xdr:rowOff>
    </xdr:from>
    <xdr:to>
      <xdr:col>39</xdr:col>
      <xdr:colOff>145677</xdr:colOff>
      <xdr:row>755</xdr:row>
      <xdr:rowOff>212914</xdr:rowOff>
    </xdr:to>
    <xdr:cxnSp macro="">
      <xdr:nvCxnSpPr>
        <xdr:cNvPr id="43" name="直線コネクタ 42"/>
        <xdr:cNvCxnSpPr/>
      </xdr:nvCxnSpPr>
      <xdr:spPr bwMode="auto">
        <a:xfrm flipV="1">
          <a:off x="6454588" y="54359735"/>
          <a:ext cx="1557618"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141194</xdr:colOff>
      <xdr:row>754</xdr:row>
      <xdr:rowOff>219635</xdr:rowOff>
    </xdr:from>
    <xdr:to>
      <xdr:col>36</xdr:col>
      <xdr:colOff>145676</xdr:colOff>
      <xdr:row>755</xdr:row>
      <xdr:rowOff>224117</xdr:rowOff>
    </xdr:to>
    <xdr:cxnSp macro="">
      <xdr:nvCxnSpPr>
        <xdr:cNvPr id="44" name="直線矢印コネクタ 43"/>
        <xdr:cNvCxnSpPr/>
      </xdr:nvCxnSpPr>
      <xdr:spPr bwMode="auto">
        <a:xfrm>
          <a:off x="7402606" y="54019076"/>
          <a:ext cx="4482" cy="351865"/>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192741</xdr:colOff>
      <xdr:row>755</xdr:row>
      <xdr:rowOff>203946</xdr:rowOff>
    </xdr:from>
    <xdr:to>
      <xdr:col>31</xdr:col>
      <xdr:colOff>196102</xdr:colOff>
      <xdr:row>757</xdr:row>
      <xdr:rowOff>345134</xdr:rowOff>
    </xdr:to>
    <xdr:cxnSp macro="">
      <xdr:nvCxnSpPr>
        <xdr:cNvPr id="46" name="直線矢印コネクタ 45"/>
        <xdr:cNvCxnSpPr/>
      </xdr:nvCxnSpPr>
      <xdr:spPr bwMode="auto">
        <a:xfrm>
          <a:off x="6445623" y="54350770"/>
          <a:ext cx="3361" cy="8359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53788</xdr:colOff>
      <xdr:row>754</xdr:row>
      <xdr:rowOff>210671</xdr:rowOff>
    </xdr:from>
    <xdr:to>
      <xdr:col>47</xdr:col>
      <xdr:colOff>56030</xdr:colOff>
      <xdr:row>758</xdr:row>
      <xdr:rowOff>33617</xdr:rowOff>
    </xdr:to>
    <xdr:cxnSp macro="">
      <xdr:nvCxnSpPr>
        <xdr:cNvPr id="50" name="直線矢印コネクタ 49"/>
        <xdr:cNvCxnSpPr/>
      </xdr:nvCxnSpPr>
      <xdr:spPr bwMode="auto">
        <a:xfrm>
          <a:off x="9533964" y="54010112"/>
          <a:ext cx="2242" cy="12124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758</xdr:row>
      <xdr:rowOff>22411</xdr:rowOff>
    </xdr:from>
    <xdr:to>
      <xdr:col>36</xdr:col>
      <xdr:colOff>11206</xdr:colOff>
      <xdr:row>759</xdr:row>
      <xdr:rowOff>30600</xdr:rowOff>
    </xdr:to>
    <xdr:sp macro="" textlink="">
      <xdr:nvSpPr>
        <xdr:cNvPr id="52" name="フレーム 51"/>
        <xdr:cNvSpPr/>
      </xdr:nvSpPr>
      <xdr:spPr bwMode="auto">
        <a:xfrm>
          <a:off x="5849470" y="55211382"/>
          <a:ext cx="1423148"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29</xdr:col>
      <xdr:colOff>14130</xdr:colOff>
      <xdr:row>759</xdr:row>
      <xdr:rowOff>116847</xdr:rowOff>
    </xdr:from>
    <xdr:to>
      <xdr:col>35</xdr:col>
      <xdr:colOff>145677</xdr:colOff>
      <xdr:row>761</xdr:row>
      <xdr:rowOff>291473</xdr:rowOff>
    </xdr:to>
    <xdr:sp macro="" textlink="">
      <xdr:nvSpPr>
        <xdr:cNvPr id="53" name="正方形/長方形 52"/>
        <xdr:cNvSpPr/>
      </xdr:nvSpPr>
      <xdr:spPr bwMode="auto">
        <a:xfrm>
          <a:off x="5863601" y="55653200"/>
          <a:ext cx="1341782" cy="8693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D.</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民間企業・研究機関等</a:t>
          </a:r>
          <a:endParaRPr kumimoji="1" lang="en-US" altLang="ja-JP" sz="1100">
            <a:solidFill>
              <a:schemeClr val="tx1"/>
            </a:solidFill>
            <a:latin typeface="+mj-ea"/>
            <a:ea typeface="+mj-ea"/>
          </a:endParaRPr>
        </a:p>
        <a:p>
          <a:pPr algn="ctr">
            <a:lnSpc>
              <a:spcPts val="1200"/>
            </a:lnSpc>
          </a:pPr>
          <a:r>
            <a:rPr kumimoji="1" lang="en-US" altLang="ja-JP" sz="1100">
              <a:solidFill>
                <a:schemeClr val="tx1"/>
              </a:solidFill>
              <a:latin typeface="+mj-ea"/>
              <a:ea typeface="+mj-ea"/>
            </a:rPr>
            <a:t>450</a:t>
          </a:r>
          <a:r>
            <a:rPr kumimoji="1" lang="ja-JP" altLang="en-US" sz="1100">
              <a:solidFill>
                <a:schemeClr val="tx1"/>
              </a:solidFill>
              <a:latin typeface="+mj-ea"/>
              <a:ea typeface="+mj-ea"/>
            </a:rPr>
            <a:t>百万円</a:t>
          </a:r>
        </a:p>
      </xdr:txBody>
    </xdr:sp>
    <xdr:clientData/>
  </xdr:twoCellAnchor>
  <xdr:twoCellAnchor>
    <xdr:from>
      <xdr:col>29</xdr:col>
      <xdr:colOff>30003</xdr:colOff>
      <xdr:row>762</xdr:row>
      <xdr:rowOff>73473</xdr:rowOff>
    </xdr:from>
    <xdr:to>
      <xdr:col>35</xdr:col>
      <xdr:colOff>89647</xdr:colOff>
      <xdr:row>764</xdr:row>
      <xdr:rowOff>336175</xdr:rowOff>
    </xdr:to>
    <xdr:sp macro="" textlink="">
      <xdr:nvSpPr>
        <xdr:cNvPr id="54" name="大かっこ 53"/>
        <xdr:cNvSpPr/>
      </xdr:nvSpPr>
      <xdr:spPr>
        <a:xfrm>
          <a:off x="5879474" y="56651973"/>
          <a:ext cx="1269879" cy="95746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削減に寄与する技術の高度化及び実証</a:t>
          </a:r>
          <a:endParaRPr lang="ja-JP" altLang="ja-JP">
            <a:effectLst/>
          </a:endParaRPr>
        </a:p>
      </xdr:txBody>
    </xdr:sp>
    <xdr:clientData/>
  </xdr:twoCellAnchor>
  <xdr:twoCellAnchor>
    <xdr:from>
      <xdr:col>36</xdr:col>
      <xdr:colOff>156881</xdr:colOff>
      <xdr:row>758</xdr:row>
      <xdr:rowOff>11205</xdr:rowOff>
    </xdr:from>
    <xdr:to>
      <xdr:col>42</xdr:col>
      <xdr:colOff>179293</xdr:colOff>
      <xdr:row>759</xdr:row>
      <xdr:rowOff>20621</xdr:rowOff>
    </xdr:to>
    <xdr:sp macro="" textlink="">
      <xdr:nvSpPr>
        <xdr:cNvPr id="55" name="フレーム 54"/>
        <xdr:cNvSpPr/>
      </xdr:nvSpPr>
      <xdr:spPr bwMode="auto">
        <a:xfrm>
          <a:off x="7418293" y="55200176"/>
          <a:ext cx="1232647" cy="356798"/>
        </a:xfrm>
        <a:prstGeom prst="fram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補助事業</a:t>
          </a:r>
          <a:endParaRPr kumimoji="1" lang="en-US" altLang="ja-JP" sz="900">
            <a:solidFill>
              <a:schemeClr val="tx1"/>
            </a:solidFill>
          </a:endParaRPr>
        </a:p>
      </xdr:txBody>
    </xdr:sp>
    <xdr:clientData/>
  </xdr:twoCellAnchor>
  <xdr:twoCellAnchor>
    <xdr:from>
      <xdr:col>36</xdr:col>
      <xdr:colOff>163041</xdr:colOff>
      <xdr:row>759</xdr:row>
      <xdr:rowOff>117782</xdr:rowOff>
    </xdr:from>
    <xdr:to>
      <xdr:col>42</xdr:col>
      <xdr:colOff>175071</xdr:colOff>
      <xdr:row>761</xdr:row>
      <xdr:rowOff>289233</xdr:rowOff>
    </xdr:to>
    <xdr:sp macro="" textlink="">
      <xdr:nvSpPr>
        <xdr:cNvPr id="56" name="正方形/長方形 55"/>
        <xdr:cNvSpPr/>
      </xdr:nvSpPr>
      <xdr:spPr bwMode="auto">
        <a:xfrm>
          <a:off x="7424453" y="55654135"/>
          <a:ext cx="1222265" cy="8662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E</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j-ea"/>
              <a:ea typeface="+mj-ea"/>
            </a:rPr>
            <a:t>450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36</xdr:col>
      <xdr:colOff>172568</xdr:colOff>
      <xdr:row>762</xdr:row>
      <xdr:rowOff>78144</xdr:rowOff>
    </xdr:from>
    <xdr:to>
      <xdr:col>42</xdr:col>
      <xdr:colOff>190153</xdr:colOff>
      <xdr:row>764</xdr:row>
      <xdr:rowOff>392206</xdr:rowOff>
    </xdr:to>
    <xdr:sp macro="" textlink="">
      <xdr:nvSpPr>
        <xdr:cNvPr id="57" name="大かっこ 56"/>
        <xdr:cNvSpPr/>
      </xdr:nvSpPr>
      <xdr:spPr>
        <a:xfrm>
          <a:off x="7433980" y="56656644"/>
          <a:ext cx="1227820" cy="100882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a:effectLst/>
            </a:rPr>
            <a:t>○既存の技術を用いてエネルギー削減に寄与するソリューションへの支援</a:t>
          </a:r>
          <a:endParaRPr lang="en-US" altLang="ja-JP">
            <a:effectLst/>
          </a:endParaRPr>
        </a:p>
      </xdr:txBody>
    </xdr:sp>
    <xdr:clientData/>
  </xdr:twoCellAnchor>
  <xdr:twoCellAnchor>
    <xdr:from>
      <xdr:col>43</xdr:col>
      <xdr:colOff>177784</xdr:colOff>
      <xdr:row>758</xdr:row>
      <xdr:rowOff>22412</xdr:rowOff>
    </xdr:from>
    <xdr:to>
      <xdr:col>49</xdr:col>
      <xdr:colOff>369794</xdr:colOff>
      <xdr:row>759</xdr:row>
      <xdr:rowOff>17549</xdr:rowOff>
    </xdr:to>
    <xdr:sp macro="" textlink="">
      <xdr:nvSpPr>
        <xdr:cNvPr id="58" name="フレーム 57"/>
        <xdr:cNvSpPr/>
      </xdr:nvSpPr>
      <xdr:spPr bwMode="auto">
        <a:xfrm>
          <a:off x="8851137" y="55211383"/>
          <a:ext cx="1402245" cy="3425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00">
              <a:solidFill>
                <a:schemeClr val="tx1"/>
              </a:solidFill>
              <a:effectLst/>
              <a:latin typeface="+mn-lt"/>
              <a:ea typeface="+mn-ea"/>
              <a:cs typeface="+mn-cs"/>
            </a:rPr>
            <a:t>一般競争契約・委託</a:t>
          </a:r>
          <a:endParaRPr lang="ja-JP" altLang="ja-JP" sz="700">
            <a:solidFill>
              <a:schemeClr val="tx1"/>
            </a:solidFill>
            <a:effectLst/>
          </a:endParaRPr>
        </a:p>
      </xdr:txBody>
    </xdr:sp>
    <xdr:clientData/>
  </xdr:twoCellAnchor>
  <xdr:twoCellAnchor>
    <xdr:from>
      <xdr:col>44</xdr:col>
      <xdr:colOff>8630</xdr:colOff>
      <xdr:row>759</xdr:row>
      <xdr:rowOff>128487</xdr:rowOff>
    </xdr:from>
    <xdr:to>
      <xdr:col>49</xdr:col>
      <xdr:colOff>297280</xdr:colOff>
      <xdr:row>761</xdr:row>
      <xdr:rowOff>299217</xdr:rowOff>
    </xdr:to>
    <xdr:sp macro="" textlink="">
      <xdr:nvSpPr>
        <xdr:cNvPr id="59" name="正方形/長方形 58"/>
        <xdr:cNvSpPr/>
      </xdr:nvSpPr>
      <xdr:spPr bwMode="auto">
        <a:xfrm>
          <a:off x="8883689" y="55664840"/>
          <a:ext cx="1297179" cy="8654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．民間企業等</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100</a:t>
          </a:r>
          <a:r>
            <a:rPr kumimoji="1" lang="ja-JP" altLang="en-US" sz="1100">
              <a:solidFill>
                <a:sysClr val="windowText" lastClr="000000"/>
              </a:solidFill>
              <a:latin typeface="+mn-ea"/>
              <a:ea typeface="+mn-ea"/>
            </a:rPr>
            <a:t>百万円</a:t>
          </a:r>
        </a:p>
      </xdr:txBody>
    </xdr:sp>
    <xdr:clientData/>
  </xdr:twoCellAnchor>
  <xdr:twoCellAnchor>
    <xdr:from>
      <xdr:col>43</xdr:col>
      <xdr:colOff>156882</xdr:colOff>
      <xdr:row>762</xdr:row>
      <xdr:rowOff>80703</xdr:rowOff>
    </xdr:from>
    <xdr:to>
      <xdr:col>49</xdr:col>
      <xdr:colOff>344214</xdr:colOff>
      <xdr:row>765</xdr:row>
      <xdr:rowOff>67235</xdr:rowOff>
    </xdr:to>
    <xdr:sp macro="" textlink="">
      <xdr:nvSpPr>
        <xdr:cNvPr id="60" name="大かっこ 59"/>
        <xdr:cNvSpPr/>
      </xdr:nvSpPr>
      <xdr:spPr>
        <a:xfrm>
          <a:off x="8830235" y="56659203"/>
          <a:ext cx="1397567" cy="13536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eaLnBrk="1" latinLnBrk="0" hangingPunct="1"/>
          <a:r>
            <a:rPr lang="ja-JP" altLang="en-US">
              <a:solidFill>
                <a:schemeClr val="tx1"/>
              </a:solidFill>
              <a:effectLst/>
            </a:rPr>
            <a:t>○</a:t>
          </a:r>
          <a:r>
            <a:rPr kumimoji="1" lang="ja-JP" altLang="ja-JP" sz="1100">
              <a:solidFill>
                <a:schemeClr val="tx1"/>
              </a:solidFill>
              <a:effectLst/>
              <a:latin typeface="+mn-lt"/>
              <a:ea typeface="+mn-ea"/>
              <a:cs typeface="+mn-cs"/>
            </a:rPr>
            <a:t>デジタル技術</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を用いた</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削減ポテンシャルに</a:t>
          </a:r>
          <a:r>
            <a:rPr kumimoji="1" lang="ja-JP" altLang="en-US" sz="1100">
              <a:solidFill>
                <a:schemeClr val="tx1"/>
              </a:solidFill>
              <a:effectLst/>
              <a:latin typeface="+mn-lt"/>
              <a:ea typeface="+mn-ea"/>
              <a:cs typeface="+mn-cs"/>
            </a:rPr>
            <a:t>おける</a:t>
          </a:r>
          <a:r>
            <a:rPr kumimoji="1" lang="en-US" altLang="ja-JP" sz="1100">
              <a:solidFill>
                <a:schemeClr val="tx1"/>
              </a:solidFill>
              <a:effectLst/>
              <a:latin typeface="+mn-lt"/>
              <a:ea typeface="+mn-ea"/>
              <a:cs typeface="+mn-cs"/>
            </a:rPr>
            <a:t>FS</a:t>
          </a:r>
          <a:r>
            <a:rPr kumimoji="1" lang="ja-JP" altLang="en-US" sz="1100">
              <a:solidFill>
                <a:schemeClr val="tx1"/>
              </a:solidFill>
              <a:effectLst/>
              <a:latin typeface="+mn-lt"/>
              <a:ea typeface="+mn-ea"/>
              <a:cs typeface="+mn-cs"/>
            </a:rPr>
            <a:t>調査及び気候変動対策の観点での検討</a:t>
          </a:r>
          <a:endParaRPr lang="ja-JP" altLang="ja-JP">
            <a:solidFill>
              <a:schemeClr val="tx1"/>
            </a:solidFill>
            <a:effectLst/>
          </a:endParaRPr>
        </a:p>
      </xdr:txBody>
    </xdr:sp>
    <xdr:clientData/>
  </xdr:twoCellAnchor>
  <xdr:twoCellAnchor>
    <xdr:from>
      <xdr:col>28</xdr:col>
      <xdr:colOff>136712</xdr:colOff>
      <xdr:row>753</xdr:row>
      <xdr:rowOff>226358</xdr:rowOff>
    </xdr:from>
    <xdr:to>
      <xdr:col>28</xdr:col>
      <xdr:colOff>141194</xdr:colOff>
      <xdr:row>754</xdr:row>
      <xdr:rowOff>230841</xdr:rowOff>
    </xdr:to>
    <xdr:cxnSp macro="">
      <xdr:nvCxnSpPr>
        <xdr:cNvPr id="65" name="直線矢印コネクタ 64"/>
        <xdr:cNvCxnSpPr/>
      </xdr:nvCxnSpPr>
      <xdr:spPr bwMode="auto">
        <a:xfrm>
          <a:off x="5784477" y="53678417"/>
          <a:ext cx="4482" cy="351865"/>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H67" sqref="H67:O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710</v>
      </c>
      <c r="AK2" s="206"/>
      <c r="AL2" s="206"/>
      <c r="AM2" s="206"/>
      <c r="AN2" s="98" t="s">
        <v>406</v>
      </c>
      <c r="AO2" s="206">
        <v>20</v>
      </c>
      <c r="AP2" s="206"/>
      <c r="AQ2" s="206"/>
      <c r="AR2" s="99" t="s">
        <v>709</v>
      </c>
      <c r="AS2" s="207">
        <v>89</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775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516</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エネルギー対策特別会計エネルギー需給勘定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28.2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744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738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t="s">
        <v>718</v>
      </c>
      <c r="AE13" s="164"/>
      <c r="AF13" s="164"/>
      <c r="AG13" s="164"/>
      <c r="AH13" s="164"/>
      <c r="AI13" s="164"/>
      <c r="AJ13" s="165"/>
      <c r="AK13" s="163">
        <v>1800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v>1000</v>
      </c>
      <c r="AE14" s="164"/>
      <c r="AF14" s="164"/>
      <c r="AG14" s="164"/>
      <c r="AH14" s="164"/>
      <c r="AI14" s="164"/>
      <c r="AJ14" s="165"/>
      <c r="AK14" s="163" t="s">
        <v>773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v>1000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v>-1000</v>
      </c>
      <c r="AE16" s="164"/>
      <c r="AF16" s="164"/>
      <c r="AG16" s="164"/>
      <c r="AH16" s="164"/>
      <c r="AI16" s="164"/>
      <c r="AJ16" s="165"/>
      <c r="AK16" s="163" t="s">
        <v>739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2800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718</v>
      </c>
      <c r="Q19" s="164"/>
      <c r="R19" s="164"/>
      <c r="S19" s="164"/>
      <c r="T19" s="164"/>
      <c r="U19" s="164"/>
      <c r="V19" s="165"/>
      <c r="W19" s="163" t="s">
        <v>718</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1400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400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1800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7</v>
      </c>
      <c r="AR31" s="178"/>
      <c r="AS31" s="179" t="s">
        <v>233</v>
      </c>
      <c r="AT31" s="202"/>
      <c r="AU31" s="271">
        <v>12</v>
      </c>
      <c r="AV31" s="271"/>
      <c r="AW31" s="375" t="s">
        <v>179</v>
      </c>
      <c r="AX31" s="376"/>
    </row>
    <row r="32" spans="1:50" ht="64.5" customHeight="1" x14ac:dyDescent="0.15">
      <c r="A32" s="511"/>
      <c r="B32" s="509"/>
      <c r="C32" s="509"/>
      <c r="D32" s="509"/>
      <c r="E32" s="509"/>
      <c r="F32" s="510"/>
      <c r="G32" s="536" t="s">
        <v>771</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t="s">
        <v>718</v>
      </c>
      <c r="AF32" s="364"/>
      <c r="AG32" s="364"/>
      <c r="AH32" s="364"/>
      <c r="AI32" s="363" t="s">
        <v>718</v>
      </c>
      <c r="AJ32" s="364"/>
      <c r="AK32" s="364"/>
      <c r="AL32" s="364"/>
      <c r="AM32" s="363" t="s">
        <v>741</v>
      </c>
      <c r="AN32" s="364"/>
      <c r="AO32" s="364"/>
      <c r="AP32" s="364"/>
      <c r="AQ32" s="166" t="s">
        <v>718</v>
      </c>
      <c r="AR32" s="167"/>
      <c r="AS32" s="167"/>
      <c r="AT32" s="168"/>
      <c r="AU32" s="364" t="s">
        <v>718</v>
      </c>
      <c r="AV32" s="364"/>
      <c r="AW32" s="364"/>
      <c r="AX32" s="365"/>
    </row>
    <row r="33" spans="1:51" ht="64.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t="s">
        <v>718</v>
      </c>
      <c r="AF33" s="364"/>
      <c r="AG33" s="364"/>
      <c r="AH33" s="364"/>
      <c r="AI33" s="363" t="s">
        <v>718</v>
      </c>
      <c r="AJ33" s="364"/>
      <c r="AK33" s="364"/>
      <c r="AL33" s="364"/>
      <c r="AM33" s="363" t="s">
        <v>742</v>
      </c>
      <c r="AN33" s="364"/>
      <c r="AO33" s="364"/>
      <c r="AP33" s="364"/>
      <c r="AQ33" s="166" t="s">
        <v>718</v>
      </c>
      <c r="AR33" s="167"/>
      <c r="AS33" s="167"/>
      <c r="AT33" s="168"/>
      <c r="AU33" s="364">
        <v>5135</v>
      </c>
      <c r="AV33" s="364"/>
      <c r="AW33" s="364"/>
      <c r="AX33" s="365"/>
    </row>
    <row r="34" spans="1:51" ht="64.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743</v>
      </c>
      <c r="AN34" s="364"/>
      <c r="AO34" s="364"/>
      <c r="AP34" s="364"/>
      <c r="AQ34" s="166" t="s">
        <v>718</v>
      </c>
      <c r="AR34" s="167"/>
      <c r="AS34" s="167"/>
      <c r="AT34" s="168"/>
      <c r="AU34" s="364" t="s">
        <v>718</v>
      </c>
      <c r="AV34" s="364"/>
      <c r="AW34" s="364"/>
      <c r="AX34" s="365"/>
    </row>
    <row r="35" spans="1:51" ht="23.25" customHeight="1" x14ac:dyDescent="0.15">
      <c r="A35" s="891" t="s">
        <v>380</v>
      </c>
      <c r="B35" s="892"/>
      <c r="C35" s="892"/>
      <c r="D35" s="892"/>
      <c r="E35" s="892"/>
      <c r="F35" s="893"/>
      <c r="G35" s="897" t="s">
        <v>767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7</v>
      </c>
      <c r="AR38" s="178"/>
      <c r="AS38" s="179" t="s">
        <v>233</v>
      </c>
      <c r="AT38" s="202"/>
      <c r="AU38" s="271">
        <v>12</v>
      </c>
      <c r="AV38" s="271"/>
      <c r="AW38" s="375" t="s">
        <v>179</v>
      </c>
      <c r="AX38" s="376"/>
      <c r="AY38">
        <f>$AY$37</f>
        <v>1</v>
      </c>
    </row>
    <row r="39" spans="1:51" ht="35.1" customHeight="1" x14ac:dyDescent="0.15">
      <c r="A39" s="511"/>
      <c r="B39" s="509"/>
      <c r="C39" s="509"/>
      <c r="D39" s="509"/>
      <c r="E39" s="509"/>
      <c r="F39" s="510"/>
      <c r="G39" s="536" t="s">
        <v>770</v>
      </c>
      <c r="H39" s="537"/>
      <c r="I39" s="537"/>
      <c r="J39" s="537"/>
      <c r="K39" s="537"/>
      <c r="L39" s="537"/>
      <c r="M39" s="537"/>
      <c r="N39" s="537"/>
      <c r="O39" s="538"/>
      <c r="P39" s="191" t="s">
        <v>721</v>
      </c>
      <c r="Q39" s="191"/>
      <c r="R39" s="191"/>
      <c r="S39" s="191"/>
      <c r="T39" s="191"/>
      <c r="U39" s="191"/>
      <c r="V39" s="191"/>
      <c r="W39" s="191"/>
      <c r="X39" s="233"/>
      <c r="Y39" s="339" t="s">
        <v>12</v>
      </c>
      <c r="Z39" s="545"/>
      <c r="AA39" s="546"/>
      <c r="AB39" s="547" t="s">
        <v>722</v>
      </c>
      <c r="AC39" s="547"/>
      <c r="AD39" s="547"/>
      <c r="AE39" s="363" t="s">
        <v>761</v>
      </c>
      <c r="AF39" s="364"/>
      <c r="AG39" s="364"/>
      <c r="AH39" s="364"/>
      <c r="AI39" s="363" t="s">
        <v>761</v>
      </c>
      <c r="AJ39" s="364"/>
      <c r="AK39" s="364"/>
      <c r="AL39" s="364"/>
      <c r="AM39" s="363" t="s">
        <v>761</v>
      </c>
      <c r="AN39" s="364"/>
      <c r="AO39" s="364"/>
      <c r="AP39" s="364"/>
      <c r="AQ39" s="166" t="s">
        <v>762</v>
      </c>
      <c r="AR39" s="167"/>
      <c r="AS39" s="167"/>
      <c r="AT39" s="168"/>
      <c r="AU39" s="364" t="s">
        <v>762</v>
      </c>
      <c r="AV39" s="364"/>
      <c r="AW39" s="364"/>
      <c r="AX39" s="365"/>
      <c r="AY39">
        <f t="shared" ref="AY39:AY43" si="4">$AY$37</f>
        <v>1</v>
      </c>
    </row>
    <row r="40" spans="1:51" ht="35.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722</v>
      </c>
      <c r="AC40" s="518"/>
      <c r="AD40" s="518"/>
      <c r="AE40" s="363" t="s">
        <v>762</v>
      </c>
      <c r="AF40" s="364"/>
      <c r="AG40" s="364"/>
      <c r="AH40" s="364"/>
      <c r="AI40" s="363" t="s">
        <v>761</v>
      </c>
      <c r="AJ40" s="364"/>
      <c r="AK40" s="364"/>
      <c r="AL40" s="364"/>
      <c r="AM40" s="363" t="s">
        <v>761</v>
      </c>
      <c r="AN40" s="364"/>
      <c r="AO40" s="364"/>
      <c r="AP40" s="364"/>
      <c r="AQ40" s="166" t="s">
        <v>761</v>
      </c>
      <c r="AR40" s="167"/>
      <c r="AS40" s="167"/>
      <c r="AT40" s="168"/>
      <c r="AU40" s="364">
        <v>434</v>
      </c>
      <c r="AV40" s="364"/>
      <c r="AW40" s="364"/>
      <c r="AX40" s="365"/>
      <c r="AY40">
        <f t="shared" si="4"/>
        <v>1</v>
      </c>
    </row>
    <row r="41" spans="1:51" ht="100.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766</v>
      </c>
      <c r="AF41" s="364"/>
      <c r="AG41" s="364"/>
      <c r="AH41" s="364"/>
      <c r="AI41" s="363" t="s">
        <v>761</v>
      </c>
      <c r="AJ41" s="364"/>
      <c r="AK41" s="364"/>
      <c r="AL41" s="364"/>
      <c r="AM41" s="363" t="s">
        <v>761</v>
      </c>
      <c r="AN41" s="364"/>
      <c r="AO41" s="364"/>
      <c r="AP41" s="364"/>
      <c r="AQ41" s="166" t="s">
        <v>761</v>
      </c>
      <c r="AR41" s="167"/>
      <c r="AS41" s="167"/>
      <c r="AT41" s="168"/>
      <c r="AU41" s="364" t="s">
        <v>761</v>
      </c>
      <c r="AV41" s="364"/>
      <c r="AW41" s="364"/>
      <c r="AX41" s="365"/>
      <c r="AY41">
        <f t="shared" si="4"/>
        <v>1</v>
      </c>
    </row>
    <row r="42" spans="1:51" ht="23.25" customHeight="1" x14ac:dyDescent="0.15">
      <c r="A42" s="891" t="s">
        <v>380</v>
      </c>
      <c r="B42" s="892"/>
      <c r="C42" s="892"/>
      <c r="D42" s="892"/>
      <c r="E42" s="892"/>
      <c r="F42" s="893"/>
      <c r="G42" s="897" t="s">
        <v>768</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1</v>
      </c>
    </row>
    <row r="66" spans="1:51" ht="18.75"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v>7</v>
      </c>
      <c r="AR66" s="178"/>
      <c r="AS66" s="179" t="s">
        <v>233</v>
      </c>
      <c r="AT66" s="202"/>
      <c r="AU66" s="271">
        <v>12</v>
      </c>
      <c r="AV66" s="271"/>
      <c r="AW66" s="859" t="s">
        <v>348</v>
      </c>
      <c r="AX66" s="972"/>
      <c r="AY66">
        <f>$AY$65</f>
        <v>1</v>
      </c>
    </row>
    <row r="67" spans="1:51" ht="84.75" customHeight="1" x14ac:dyDescent="0.15">
      <c r="A67" s="845"/>
      <c r="B67" s="846"/>
      <c r="C67" s="846"/>
      <c r="D67" s="846"/>
      <c r="E67" s="846"/>
      <c r="F67" s="847"/>
      <c r="G67" s="973" t="s">
        <v>234</v>
      </c>
      <c r="H67" s="956" t="s">
        <v>769</v>
      </c>
      <c r="I67" s="957"/>
      <c r="J67" s="957"/>
      <c r="K67" s="957"/>
      <c r="L67" s="957"/>
      <c r="M67" s="957"/>
      <c r="N67" s="957"/>
      <c r="O67" s="958"/>
      <c r="P67" s="956" t="s">
        <v>764</v>
      </c>
      <c r="Q67" s="957"/>
      <c r="R67" s="957"/>
      <c r="S67" s="957"/>
      <c r="T67" s="957"/>
      <c r="U67" s="957"/>
      <c r="V67" s="958"/>
      <c r="W67" s="962"/>
      <c r="X67" s="963"/>
      <c r="Y67" s="943" t="s">
        <v>12</v>
      </c>
      <c r="Z67" s="943"/>
      <c r="AA67" s="944"/>
      <c r="AB67" s="945" t="s">
        <v>370</v>
      </c>
      <c r="AC67" s="945"/>
      <c r="AD67" s="945"/>
      <c r="AE67" s="363" t="s">
        <v>718</v>
      </c>
      <c r="AF67" s="364"/>
      <c r="AG67" s="364"/>
      <c r="AH67" s="364"/>
      <c r="AI67" s="363" t="s">
        <v>718</v>
      </c>
      <c r="AJ67" s="364"/>
      <c r="AK67" s="364"/>
      <c r="AL67" s="364"/>
      <c r="AM67" s="363" t="s">
        <v>739</v>
      </c>
      <c r="AN67" s="364"/>
      <c r="AO67" s="364"/>
      <c r="AP67" s="364"/>
      <c r="AQ67" s="363" t="s">
        <v>718</v>
      </c>
      <c r="AR67" s="364"/>
      <c r="AS67" s="364"/>
      <c r="AT67" s="810"/>
      <c r="AU67" s="364" t="s">
        <v>718</v>
      </c>
      <c r="AV67" s="364"/>
      <c r="AW67" s="364"/>
      <c r="AX67" s="365"/>
      <c r="AY67">
        <f t="shared" ref="AY67:AY72" si="8">$AY$65</f>
        <v>1</v>
      </c>
    </row>
    <row r="68" spans="1:51" ht="84.75"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t="s">
        <v>718</v>
      </c>
      <c r="AF68" s="364"/>
      <c r="AG68" s="364"/>
      <c r="AH68" s="364"/>
      <c r="AI68" s="363" t="s">
        <v>718</v>
      </c>
      <c r="AJ68" s="364"/>
      <c r="AK68" s="364"/>
      <c r="AL68" s="364"/>
      <c r="AM68" s="363" t="s">
        <v>739</v>
      </c>
      <c r="AN68" s="364"/>
      <c r="AO68" s="364"/>
      <c r="AP68" s="364"/>
      <c r="AQ68" s="363" t="s">
        <v>718</v>
      </c>
      <c r="AR68" s="364"/>
      <c r="AS68" s="364"/>
      <c r="AT68" s="810"/>
      <c r="AU68" s="364">
        <v>4527</v>
      </c>
      <c r="AV68" s="364"/>
      <c r="AW68" s="364"/>
      <c r="AX68" s="365"/>
      <c r="AY68">
        <f t="shared" si="8"/>
        <v>1</v>
      </c>
    </row>
    <row r="69" spans="1:51" ht="84.75"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t="s">
        <v>718</v>
      </c>
      <c r="AF69" s="372"/>
      <c r="AG69" s="372"/>
      <c r="AH69" s="372"/>
      <c r="AI69" s="371" t="s">
        <v>718</v>
      </c>
      <c r="AJ69" s="372"/>
      <c r="AK69" s="372"/>
      <c r="AL69" s="372"/>
      <c r="AM69" s="371" t="s">
        <v>739</v>
      </c>
      <c r="AN69" s="372"/>
      <c r="AO69" s="372"/>
      <c r="AP69" s="372"/>
      <c r="AQ69" s="363" t="s">
        <v>718</v>
      </c>
      <c r="AR69" s="364"/>
      <c r="AS69" s="364"/>
      <c r="AT69" s="810"/>
      <c r="AU69" s="364" t="s">
        <v>718</v>
      </c>
      <c r="AV69" s="364"/>
      <c r="AW69" s="364"/>
      <c r="AX69" s="365"/>
      <c r="AY69">
        <f t="shared" si="8"/>
        <v>1</v>
      </c>
    </row>
    <row r="70" spans="1:51" ht="23.25" hidden="1" customHeight="1" x14ac:dyDescent="0.15">
      <c r="A70" s="845" t="s">
        <v>355</v>
      </c>
      <c r="B70" s="846"/>
      <c r="C70" s="846"/>
      <c r="D70" s="846"/>
      <c r="E70" s="846"/>
      <c r="F70" s="847"/>
      <c r="G70" s="933" t="s">
        <v>235</v>
      </c>
      <c r="H70" s="934" t="s">
        <v>723</v>
      </c>
      <c r="I70" s="934"/>
      <c r="J70" s="934"/>
      <c r="K70" s="934"/>
      <c r="L70" s="934"/>
      <c r="M70" s="934"/>
      <c r="N70" s="934"/>
      <c r="O70" s="934"/>
      <c r="P70" s="934" t="s">
        <v>724</v>
      </c>
      <c r="Q70" s="934"/>
      <c r="R70" s="934"/>
      <c r="S70" s="934"/>
      <c r="T70" s="934"/>
      <c r="U70" s="934"/>
      <c r="V70" s="934"/>
      <c r="W70" s="937" t="s">
        <v>369</v>
      </c>
      <c r="X70" s="938"/>
      <c r="Y70" s="943" t="s">
        <v>12</v>
      </c>
      <c r="Z70" s="943"/>
      <c r="AA70" s="944"/>
      <c r="AB70" s="945" t="s">
        <v>370</v>
      </c>
      <c r="AC70" s="945"/>
      <c r="AD70" s="945"/>
      <c r="AE70" s="363" t="s">
        <v>718</v>
      </c>
      <c r="AF70" s="364"/>
      <c r="AG70" s="364"/>
      <c r="AH70" s="364"/>
      <c r="AI70" s="363" t="s">
        <v>718</v>
      </c>
      <c r="AJ70" s="364"/>
      <c r="AK70" s="364"/>
      <c r="AL70" s="364"/>
      <c r="AM70" s="363" t="s">
        <v>745</v>
      </c>
      <c r="AN70" s="364"/>
      <c r="AO70" s="364"/>
      <c r="AP70" s="364"/>
      <c r="AQ70" s="363" t="s">
        <v>718</v>
      </c>
      <c r="AR70" s="364"/>
      <c r="AS70" s="364"/>
      <c r="AT70" s="810"/>
      <c r="AU70" s="364" t="s">
        <v>718</v>
      </c>
      <c r="AV70" s="364"/>
      <c r="AW70" s="364"/>
      <c r="AX70" s="365"/>
      <c r="AY70">
        <f t="shared" si="8"/>
        <v>1</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t="s">
        <v>718</v>
      </c>
      <c r="AF71" s="364"/>
      <c r="AG71" s="364"/>
      <c r="AH71" s="364"/>
      <c r="AI71" s="363" t="s">
        <v>718</v>
      </c>
      <c r="AJ71" s="364"/>
      <c r="AK71" s="364"/>
      <c r="AL71" s="364"/>
      <c r="AM71" s="363" t="s">
        <v>739</v>
      </c>
      <c r="AN71" s="364"/>
      <c r="AO71" s="364"/>
      <c r="AP71" s="364"/>
      <c r="AQ71" s="363" t="s">
        <v>718</v>
      </c>
      <c r="AR71" s="364"/>
      <c r="AS71" s="364"/>
      <c r="AT71" s="810"/>
      <c r="AU71" s="364" t="s">
        <v>718</v>
      </c>
      <c r="AV71" s="364"/>
      <c r="AW71" s="364"/>
      <c r="AX71" s="365"/>
      <c r="AY71">
        <f t="shared" si="8"/>
        <v>1</v>
      </c>
    </row>
    <row r="72" spans="1:51" ht="92.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t="s">
        <v>718</v>
      </c>
      <c r="AF72" s="372"/>
      <c r="AG72" s="372"/>
      <c r="AH72" s="372"/>
      <c r="AI72" s="371" t="s">
        <v>718</v>
      </c>
      <c r="AJ72" s="372"/>
      <c r="AK72" s="372"/>
      <c r="AL72" s="372"/>
      <c r="AM72" s="371" t="s">
        <v>741</v>
      </c>
      <c r="AN72" s="372"/>
      <c r="AO72" s="372"/>
      <c r="AP72" s="932"/>
      <c r="AQ72" s="363" t="s">
        <v>718</v>
      </c>
      <c r="AR72" s="364"/>
      <c r="AS72" s="364"/>
      <c r="AT72" s="810"/>
      <c r="AU72" s="364" t="s">
        <v>718</v>
      </c>
      <c r="AV72" s="364"/>
      <c r="AW72" s="364"/>
      <c r="AX72" s="365"/>
      <c r="AY72">
        <f t="shared" si="8"/>
        <v>1</v>
      </c>
    </row>
    <row r="73" spans="1:51" ht="18.75"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1</v>
      </c>
    </row>
    <row r="74" spans="1:51" ht="18.75"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v>7</v>
      </c>
      <c r="AR74" s="178"/>
      <c r="AS74" s="179" t="s">
        <v>233</v>
      </c>
      <c r="AT74" s="202"/>
      <c r="AU74" s="231">
        <v>12</v>
      </c>
      <c r="AV74" s="178"/>
      <c r="AW74" s="179" t="s">
        <v>179</v>
      </c>
      <c r="AX74" s="180"/>
      <c r="AY74">
        <f>$AY$73</f>
        <v>1</v>
      </c>
    </row>
    <row r="75" spans="1:51" ht="42.75" customHeight="1" x14ac:dyDescent="0.15">
      <c r="A75" s="834"/>
      <c r="B75" s="835"/>
      <c r="C75" s="835"/>
      <c r="D75" s="835"/>
      <c r="E75" s="835"/>
      <c r="F75" s="836"/>
      <c r="G75" s="777" t="s">
        <v>234</v>
      </c>
      <c r="H75" s="191" t="s">
        <v>763</v>
      </c>
      <c r="I75" s="191"/>
      <c r="J75" s="191"/>
      <c r="K75" s="191"/>
      <c r="L75" s="191"/>
      <c r="M75" s="191"/>
      <c r="N75" s="191"/>
      <c r="O75" s="233"/>
      <c r="P75" s="191" t="s">
        <v>765</v>
      </c>
      <c r="Q75" s="191"/>
      <c r="R75" s="191"/>
      <c r="S75" s="191"/>
      <c r="T75" s="191"/>
      <c r="U75" s="191"/>
      <c r="V75" s="191"/>
      <c r="W75" s="191"/>
      <c r="X75" s="233"/>
      <c r="Y75" s="172" t="s">
        <v>12</v>
      </c>
      <c r="Z75" s="173"/>
      <c r="AA75" s="174"/>
      <c r="AB75" s="175" t="s">
        <v>370</v>
      </c>
      <c r="AC75" s="175"/>
      <c r="AD75" s="175"/>
      <c r="AE75" s="166" t="s">
        <v>760</v>
      </c>
      <c r="AF75" s="167"/>
      <c r="AG75" s="167"/>
      <c r="AH75" s="167"/>
      <c r="AI75" s="166" t="s">
        <v>761</v>
      </c>
      <c r="AJ75" s="167"/>
      <c r="AK75" s="167"/>
      <c r="AL75" s="167"/>
      <c r="AM75" s="166" t="s">
        <v>761</v>
      </c>
      <c r="AN75" s="167"/>
      <c r="AO75" s="167"/>
      <c r="AP75" s="167"/>
      <c r="AQ75" s="166" t="s">
        <v>761</v>
      </c>
      <c r="AR75" s="167"/>
      <c r="AS75" s="167"/>
      <c r="AT75" s="168"/>
      <c r="AU75" s="364" t="s">
        <v>761</v>
      </c>
      <c r="AV75" s="364"/>
      <c r="AW75" s="364"/>
      <c r="AX75" s="365"/>
      <c r="AY75">
        <f t="shared" ref="AY75:AY78" si="9">$AY$73</f>
        <v>1</v>
      </c>
    </row>
    <row r="76" spans="1:51" ht="42.75"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t="s">
        <v>370</v>
      </c>
      <c r="AC76" s="224"/>
      <c r="AD76" s="224"/>
      <c r="AE76" s="166" t="s">
        <v>761</v>
      </c>
      <c r="AF76" s="167"/>
      <c r="AG76" s="167"/>
      <c r="AH76" s="167"/>
      <c r="AI76" s="166" t="s">
        <v>761</v>
      </c>
      <c r="AJ76" s="167"/>
      <c r="AK76" s="167"/>
      <c r="AL76" s="167"/>
      <c r="AM76" s="166" t="s">
        <v>761</v>
      </c>
      <c r="AN76" s="167"/>
      <c r="AO76" s="167"/>
      <c r="AP76" s="167"/>
      <c r="AQ76" s="166" t="s">
        <v>761</v>
      </c>
      <c r="AR76" s="167"/>
      <c r="AS76" s="167"/>
      <c r="AT76" s="168"/>
      <c r="AU76" s="364">
        <v>1280</v>
      </c>
      <c r="AV76" s="364"/>
      <c r="AW76" s="364"/>
      <c r="AX76" s="365"/>
      <c r="AY76">
        <f t="shared" si="9"/>
        <v>1</v>
      </c>
    </row>
    <row r="77" spans="1:51" ht="117.75"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t="s">
        <v>761</v>
      </c>
      <c r="AF77" s="368"/>
      <c r="AG77" s="368"/>
      <c r="AH77" s="368"/>
      <c r="AI77" s="367" t="s">
        <v>762</v>
      </c>
      <c r="AJ77" s="368"/>
      <c r="AK77" s="368"/>
      <c r="AL77" s="368"/>
      <c r="AM77" s="367" t="s">
        <v>762</v>
      </c>
      <c r="AN77" s="368"/>
      <c r="AO77" s="368"/>
      <c r="AP77" s="368"/>
      <c r="AQ77" s="166" t="s">
        <v>762</v>
      </c>
      <c r="AR77" s="167"/>
      <c r="AS77" s="167"/>
      <c r="AT77" s="168"/>
      <c r="AU77" s="364" t="s">
        <v>761</v>
      </c>
      <c r="AV77" s="364"/>
      <c r="AW77" s="364"/>
      <c r="AX77" s="365"/>
      <c r="AY77">
        <f t="shared" si="9"/>
        <v>1</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1</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t="s">
        <v>718</v>
      </c>
      <c r="AF101" s="358"/>
      <c r="AG101" s="358"/>
      <c r="AH101" s="358"/>
      <c r="AI101" s="358" t="s">
        <v>718</v>
      </c>
      <c r="AJ101" s="358"/>
      <c r="AK101" s="358"/>
      <c r="AL101" s="358"/>
      <c r="AM101" s="358" t="s">
        <v>742</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t="s">
        <v>718</v>
      </c>
      <c r="AF102" s="358"/>
      <c r="AG102" s="358"/>
      <c r="AH102" s="358"/>
      <c r="AI102" s="358" t="s">
        <v>718</v>
      </c>
      <c r="AJ102" s="358"/>
      <c r="AK102" s="358"/>
      <c r="AL102" s="358"/>
      <c r="AM102" s="358" t="s">
        <v>739</v>
      </c>
      <c r="AN102" s="358"/>
      <c r="AO102" s="358"/>
      <c r="AP102" s="358"/>
      <c r="AQ102" s="358">
        <v>12</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718</v>
      </c>
      <c r="AF116" s="358"/>
      <c r="AG116" s="358"/>
      <c r="AH116" s="358"/>
      <c r="AI116" s="358" t="s">
        <v>718</v>
      </c>
      <c r="AJ116" s="358"/>
      <c r="AK116" s="358"/>
      <c r="AL116" s="358"/>
      <c r="AM116" s="358" t="s">
        <v>742</v>
      </c>
      <c r="AN116" s="358"/>
      <c r="AO116" s="358"/>
      <c r="AP116" s="358"/>
      <c r="AQ116" s="363">
        <v>233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718</v>
      </c>
      <c r="AF117" s="306"/>
      <c r="AG117" s="306"/>
      <c r="AH117" s="306"/>
      <c r="AI117" s="306" t="s">
        <v>718</v>
      </c>
      <c r="AJ117" s="306"/>
      <c r="AK117" s="306"/>
      <c r="AL117" s="306"/>
      <c r="AM117" s="306" t="s">
        <v>739</v>
      </c>
      <c r="AN117" s="306"/>
      <c r="AO117" s="306"/>
      <c r="AP117" s="306"/>
      <c r="AQ117" s="306" t="s">
        <v>746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406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12</v>
      </c>
      <c r="AV133" s="178"/>
      <c r="AW133" s="179" t="s">
        <v>179</v>
      </c>
      <c r="AX133" s="180"/>
      <c r="AY133">
        <f>$AY$132</f>
        <v>1</v>
      </c>
    </row>
    <row r="134" spans="1:51" ht="39.75" customHeight="1" x14ac:dyDescent="0.15">
      <c r="A134" s="988"/>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106500</v>
      </c>
      <c r="AF134" s="167"/>
      <c r="AG134" s="167"/>
      <c r="AH134" s="167"/>
      <c r="AI134" s="266">
        <v>102900</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v>92700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739</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739</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739</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hidden="1" customHeight="1" x14ac:dyDescent="0.15">
      <c r="A438" s="988"/>
      <c r="B438" s="253"/>
      <c r="C438" s="252"/>
      <c r="D438" s="253"/>
      <c r="E438" s="196"/>
      <c r="F438" s="197"/>
      <c r="G438" s="232" t="s">
        <v>718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1</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1</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774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742</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739</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742</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772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40.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736</v>
      </c>
      <c r="AE702" s="890"/>
      <c r="AF702" s="890"/>
      <c r="AG702" s="879" t="s">
        <v>748</v>
      </c>
      <c r="AH702" s="880"/>
      <c r="AI702" s="880"/>
      <c r="AJ702" s="880"/>
      <c r="AK702" s="880"/>
      <c r="AL702" s="880"/>
      <c r="AM702" s="880"/>
      <c r="AN702" s="880"/>
      <c r="AO702" s="880"/>
      <c r="AP702" s="880"/>
      <c r="AQ702" s="880"/>
      <c r="AR702" s="880"/>
      <c r="AS702" s="880"/>
      <c r="AT702" s="880"/>
      <c r="AU702" s="880"/>
      <c r="AV702" s="880"/>
      <c r="AW702" s="880"/>
      <c r="AX702" s="881"/>
    </row>
    <row r="703" spans="1:51" ht="143.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736</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43.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736</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736</v>
      </c>
      <c r="AE705" s="732"/>
      <c r="AF705" s="732"/>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1.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736</v>
      </c>
      <c r="AE708" s="667"/>
      <c r="AF708" s="667"/>
      <c r="AG708" s="522" t="s">
        <v>754</v>
      </c>
      <c r="AH708" s="523"/>
      <c r="AI708" s="523"/>
      <c r="AJ708" s="523"/>
      <c r="AK708" s="523"/>
      <c r="AL708" s="523"/>
      <c r="AM708" s="523"/>
      <c r="AN708" s="523"/>
      <c r="AO708" s="523"/>
      <c r="AP708" s="523"/>
      <c r="AQ708" s="523"/>
      <c r="AR708" s="523"/>
      <c r="AS708" s="523"/>
      <c r="AT708" s="523"/>
      <c r="AU708" s="523"/>
      <c r="AV708" s="523"/>
      <c r="AW708" s="523"/>
      <c r="AX708" s="524"/>
    </row>
    <row r="709" spans="1:50" ht="36.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736</v>
      </c>
      <c r="AE709" s="185"/>
      <c r="AF709" s="185"/>
      <c r="AG709" s="663" t="s">
        <v>753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755</v>
      </c>
      <c r="AE710" s="185"/>
      <c r="AF710" s="185"/>
      <c r="AG710" s="663" t="s">
        <v>739</v>
      </c>
      <c r="AH710" s="664"/>
      <c r="AI710" s="664"/>
      <c r="AJ710" s="664"/>
      <c r="AK710" s="664"/>
      <c r="AL710" s="664"/>
      <c r="AM710" s="664"/>
      <c r="AN710" s="664"/>
      <c r="AO710" s="664"/>
      <c r="AP710" s="664"/>
      <c r="AQ710" s="664"/>
      <c r="AR710" s="664"/>
      <c r="AS710" s="664"/>
      <c r="AT710" s="664"/>
      <c r="AU710" s="664"/>
      <c r="AV710" s="664"/>
      <c r="AW710" s="664"/>
      <c r="AX710" s="665"/>
    </row>
    <row r="711" spans="1:50" ht="44.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736</v>
      </c>
      <c r="AE711" s="185"/>
      <c r="AF711" s="185"/>
      <c r="AG711" s="663" t="s">
        <v>756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755</v>
      </c>
      <c r="AE712" s="582"/>
      <c r="AF712" s="582"/>
      <c r="AG712" s="590" t="s">
        <v>739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3" t="s">
        <v>739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755</v>
      </c>
      <c r="AE714" s="588"/>
      <c r="AF714" s="589"/>
      <c r="AG714" s="688" t="s">
        <v>742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755</v>
      </c>
      <c r="AE715" s="667"/>
      <c r="AF715" s="773"/>
      <c r="AG715" s="522" t="s">
        <v>742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755</v>
      </c>
      <c r="AE716" s="755"/>
      <c r="AF716" s="755"/>
      <c r="AG716" s="663" t="s">
        <v>757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755</v>
      </c>
      <c r="AE717" s="185"/>
      <c r="AF717" s="185"/>
      <c r="AG717" s="663" t="s">
        <v>757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755</v>
      </c>
      <c r="AE718" s="185"/>
      <c r="AF718" s="185"/>
      <c r="AG718" s="193" t="s">
        <v>742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755</v>
      </c>
      <c r="AE719" s="667"/>
      <c r="AF719" s="667"/>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711</v>
      </c>
      <c r="F747" s="113"/>
      <c r="G747" s="113"/>
      <c r="H747" s="100" t="str">
        <f>IF(E747="","","-")</f>
        <v>-</v>
      </c>
      <c r="I747" s="113" t="s">
        <v>414</v>
      </c>
      <c r="J747" s="113"/>
      <c r="K747" s="100" t="str">
        <f>IF(I747="","","-")</f>
        <v>-</v>
      </c>
      <c r="L747" s="104">
        <v>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756" t="s">
        <v>386</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hidden="1"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hidden="1"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hidden="1"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6" max="49" man="1"/>
    <brk id="718"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481" sqref="E481:AX48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736</v>
      </c>
      <c r="R4" s="13" t="str">
        <f t="shared" si="3"/>
        <v>補助</v>
      </c>
      <c r="S4" s="13" t="str">
        <f t="shared" si="4"/>
        <v>委託・請負、補助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736</v>
      </c>
      <c r="M9" s="13" t="str">
        <f t="shared" si="2"/>
        <v>エネルギー対策</v>
      </c>
      <c r="N9" s="13" t="str">
        <f t="shared" si="6"/>
        <v>エネルギー対策</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t="s">
        <v>736</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委託・請負、補助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t="s">
        <v>736</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地球温暖化対策</v>
      </c>
      <c r="F24" s="18" t="s">
        <v>409</v>
      </c>
      <c r="G24" s="17"/>
      <c r="H24" s="13" t="str">
        <f t="shared" si="1"/>
        <v/>
      </c>
      <c r="I24" s="13" t="str">
        <f t="shared" si="5"/>
        <v>エネルギー対策特別会計エネルギー需給勘定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E481" sqref="E481:AX48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E481" sqref="E481:AX48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E481" sqref="E481:AX48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2021-07-05T08:28:06Z</cp:lastPrinted>
  <dcterms:created xsi:type="dcterms:W3CDTF">2012-03-13T00:50:25Z</dcterms:created>
  <dcterms:modified xsi:type="dcterms:W3CDTF">2021-07-05T13:27:45Z</dcterms:modified>
</cp:coreProperties>
</file>