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6 地球環境局\0707再提出\"/>
    </mc:Choice>
  </mc:AlternateContent>
  <bookViews>
    <workbookView xWindow="2326" yWindow="-122" windowWidth="27991" windowHeight="16438"/>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213" i="3"/>
  <c r="AY235" i="3"/>
  <c r="AY271" i="3"/>
  <c r="AY417" i="3"/>
  <c r="AY64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<sst xmlns="http://schemas.openxmlformats.org/spreadsheetml/2006/main" count="3190" uniqueCount="848">
  <si>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</si>
  <si>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</si>
  <si>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</si>
  <si>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</si>
  <si>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</si>
  <si>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</si>
  <si>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</si>
  <si>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</si>
  <si>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</si>
  <si>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</si>
  <si>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</si>
  <si>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</si>
  <si>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</si>
  <si>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</si>
  <si>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</si>
  <si>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</si>
  <si>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</si>
  <si>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</si>
  <si>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</si>
  <si>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</si>
  <si>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</si>
  <si>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</si>
  <si>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</si>
  <si>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</si>
  <si>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</si>
  <si>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</si>
  <si>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</si>
  <si>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</si>
  <si>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</si>
  <si>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</si>
  <si>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</si>
  <si>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</si>
  <si>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</si>
  <si>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</si>
  <si>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</si>
  <si>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</si>
  <si>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</si>
  <si>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</si>
  <si>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</si>
  <si>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</si>
  <si>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</si>
  <si>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</si>
  <si>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</si>
  <si>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</si>
  <si>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</si>
  <si>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</si>
  <si>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</si>
  <si>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</si>
  <si>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</si>
  <si>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</si>
  <si>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</si>
  <si>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</si>
  <si>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</si>
  <si>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</si>
  <si>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</si>
  <si>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</si>
  <si>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</si>
  <si>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</si>
  <si>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</si>
  <si>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</si>
  <si>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</si>
  <si>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</si>
  <si>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</si>
  <si>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</si>
  <si>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</si>
  <si>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</si>
  <si>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</si>
  <si>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</si>
  <si>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</si>
  <si>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</si>
  <si>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</si>
  <si>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</si>
  <si>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</si>
  <si>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</si>
  <si>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</si>
  <si>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</si>
  <si>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</si>
  <si>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</si>
  <si>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</si>
  <si>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</si>
  <si>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</si>
  <si>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</si>
  <si>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</si>
  <si>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</si>
  <si>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</si>
  <si>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</si>
  <si>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</si>
  <si>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</si>
  <si>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</si>
  <si>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</si>
  <si>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</si>
  <si>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</si>
  <si>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</si>
  <si>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</si>
  <si>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</si>
  <si>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</si>
  <si>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</si>
  <si>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</si>
  <si>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</si>
  <si>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</si>
  <si>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</si>
  <si>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</si>
  <si>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</si>
  <si>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</si>
  <si>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</si>
  <si>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</si>
  <si>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</si>
  <si>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</si>
  <si>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</si>
  <si>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</si>
  <si>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</si>
  <si>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</si>
  <si>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</si>
  <si>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</si>
  <si>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</si>
  <si>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</si>
  <si>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</si>
  <si>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</si>
  <si>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</si>
  <si>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</si>
  <si>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</si>
  <si>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</si>
  <si>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</si>
  <si>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</si>
  <si>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</si>
  <si>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</si>
  <si>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</si>
  <si>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</si>
  <si>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</si>
  <si>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</si>
  <si>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</si>
  <si>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</si>
  <si>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</si>
  <si>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</si>
  <si>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</si>
  <si>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</si>
  <si>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</si>
  <si>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</si>
  <si>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</si>
  <si>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</si>
  <si>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</si>
  <si>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</si>
  <si>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</si>
  <si>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</si>
  <si>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</si>
  <si>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</si>
  <si>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</si>
  <si>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</si>
  <si>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</si>
  <si>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</si>
  <si>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</si>
  <si>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</si>
  <si>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</si>
  <si>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</si>
  <si>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</si>
  <si>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</si>
  <si>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</si>
  <si>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</si>
  <si>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</si>
  <si>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</si>
  <si>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</si>
  <si>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</si>
  <si>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</si>
  <si>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</si>
  <si>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</si>
  <si>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</si>
  <si>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</si>
  <si>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</si>
  <si>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</si>
  <si>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</si>
  <si>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</si>
  <si>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</si>
  <si>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</si>
  <si>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</si>
  <si>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</si>
  <si>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</si>
  <si>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</si>
  <si>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</si>
  <si>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</si>
  <si>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</si>
  <si>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</si>
  <si>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</si>
  <si>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</si>
  <si>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</si>
  <si>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</si>
  <si>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</si>
  <si>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</si>
  <si>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</si>
  <si>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</si>
  <si>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</si>
  <si>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</si>
  <si>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</si>
  <si>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</si>
  <si>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</si>
  <si>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</si>
  <si>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</si>
  <si>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</si>
  <si>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</si>
  <si>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</si>
  <si>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</si>
  <si>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</si>
  <si>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</si>
  <si>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</si>
  <si>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</si>
  <si>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</si>
  <si>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</si>
  <si>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</si>
  <si>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</si>
  <si>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</si>
  <si>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</si>
  <si>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</si>
  <si>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</si>
  <si>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</si>
  <si>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</si>
  <si>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</si>
  <si>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</si>
  <si>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</si>
  <si>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</si>
  <si>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</si>
  <si>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</si>
  <si>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</si>
  <si>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</si>
  <si>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</si>
  <si>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</si>
  <si>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</si>
  <si>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</si>
  <si>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</si>
  <si>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</si>
  <si>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</si>
  <si>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</si>
  <si>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</si>
  <si>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</si>
  <si>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</si>
  <si>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</si>
  <si>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</si>
  <si>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</si>
  <si>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</si>
  <si>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</si>
  <si>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</si>
  <si>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</si>
  <si>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</si>
  <si>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</si>
  <si>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</si>
  <si>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</si>
  <si>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</si>
  <si>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</si>
  <si>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</si>
  <si>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</si>
  <si>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</si>
  <si>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</si>
  <si>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</si>
  <si>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</si>
  <si>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</si>
  <si>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</si>
  <si>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</si>
  <si>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</si>
  <si>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</si>
  <si>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</si>
  <si>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</si>
  <si>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</si>
  <si>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</si>
  <si>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</si>
  <si>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</si>
  <si>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</si>
  <si>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</si>
  <si>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</si>
  <si>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</si>
  <si>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</si>
  <si>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</si>
  <si>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</si>
  <si>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</si>
  <si>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</si>
  <si>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</si>
  <si>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</si>
  <si>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</si>
  <si>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</si>
  <si>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</si>
  <si>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</si>
  <si>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</si>
  <si>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</si>
  <si>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</si>
  <si>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</si>
  <si>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</si>
  <si>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</si>
  <si>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</si>
  <si>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</si>
  <si>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</si>
  <si>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</si>
  <si>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</si>
  <si>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</si>
  <si>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</si>
  <si>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</si>
  <si>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</si>
  <si>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</si>
  <si>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</si>
  <si>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</si>
  <si>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</si>
  <si>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</si>
  <si>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</si>
  <si>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</si>
  <si>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</si>
  <si>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</si>
  <si>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</si>
  <si>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</si>
  <si>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</si>
  <si>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</si>
  <si>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</si>
  <si>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</si>
  <si>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</si>
  <si>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</si>
  <si>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</si>
  <si>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</si>
  <si>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</si>
  <si>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</si>
  <si>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</si>
  <si>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</si>
  <si>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</si>
  <si>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</si>
  <si>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</si>
  <si>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</si>
  <si>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</si>
  <si>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</si>
  <si>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</si>
  <si>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</si>
  <si>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</si>
  <si>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</si>
  <si>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</si>
  <si>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</si>
  <si>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</si>
  <si>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</si>
  <si>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</si>
  <si>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</si>
  <si>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</si>
  <si>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</si>
  <si>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</si>
  <si>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</si>
  <si>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</si>
  <si>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</si>
  <si>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</si>
  <si>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</si>
  <si>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</si>
  <si>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</si>
  <si>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</si>
  <si>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</si>
  <si>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</si>
  <si>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</si>
  <si>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</si>
  <si>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</si>
  <si>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</si>
  <si>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</si>
  <si>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</si>
  <si>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</si>
  <si>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</si>
  <si>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</si>
  <si>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</si>
  <si>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</si>
  <si>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</si>
  <si>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</si>
  <si>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</si>
  <si>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</si>
  <si>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</si>
  <si>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</si>
  <si>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</si>
  <si>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</si>
  <si>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</si>
  <si>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</si>
  <si>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</si>
  <si>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</si>
  <si>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</si>
  <si>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</si>
  <si>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</si>
  <si>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</si>
  <si>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</si>
  <si>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</si>
  <si>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</si>
  <si>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</si>
  <si>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</si>
  <si>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</si>
  <si>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</si>
  <si>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</si>
  <si>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</si>
  <si>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</si>
  <si>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</si>
  <si>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</si>
  <si>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</si>
  <si>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</si>
  <si>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</si>
  <si>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</si>
  <si>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</si>
  <si>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</si>
  <si>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</si>
  <si>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</si>
  <si>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</si>
  <si>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</si>
  <si>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</si>
  <si>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</si>
  <si>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</si>
  <si>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</si>
  <si>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</si>
  <si>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</si>
  <si>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</si>
  <si>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</si>
  <si>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</si>
  <si>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</si>
  <si>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</si>
  <si>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</si>
  <si>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</si>
  <si>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</si>
  <si>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</si>
  <si>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</si>
  <si>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</si>
  <si>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</si>
  <si>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</si>
  <si>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</si>
  <si>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</si>
  <si>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</si>
  <si>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</si>
  <si>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</si>
  <si>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</si>
  <si>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</si>
  <si>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</si>
  <si>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</si>
  <si>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</si>
  <si>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</si>
  <si>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</si>
  <si>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</si>
  <si>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</si>
  <si>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</si>
  <si>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</si>
  <si>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</si>
  <si>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</si>
  <si>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</si>
  <si>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</si>
  <si>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</si>
  <si>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</si>
  <si>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</si>
  <si>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</si>
  <si>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</si>
  <si>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</si>
  <si>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</si>
  <si>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</si>
  <si>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</si>
  <si>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</si>
  <si>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</si>
  <si>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</si>
  <si>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</si>
  <si>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</si>
  <si>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</si>
  <si>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</si>
  <si>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</si>
  <si>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</si>
  <si>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</si>
  <si>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</si>
  <si>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</si>
  <si>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</si>
  <si>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</si>
  <si>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</si>
  <si>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</si>
  <si>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</si>
  <si>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</si>
  <si>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</si>
  <si>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</si>
  <si>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</si>
  <si>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</si>
  <si>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</si>
  <si>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</si>
  <si>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</si>
  <si>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</si>
  <si>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</si>
  <si>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</si>
  <si>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</si>
  <si>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</si>
  <si>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</si>
  <si>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</si>
  <si>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</si>
  <si>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</si>
  <si>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</si>
  <si>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</si>
  <si>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</si>
  <si>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</si>
  <si>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</si>
  <si>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</si>
  <si>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</si>
  <si>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</si>
  <si>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</si>
  <si>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</si>
  <si>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</si>
  <si>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</si>
  <si>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</si>
  <si>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</si>
  <si>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</si>
  <si>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</si>
  <si>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</si>
  <si>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</si>
  <si>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</si>
  <si>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</si>
  <si>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</si>
  <si>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</si>
  <si>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</si>
  <si>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</si>
  <si>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</si>
  <si>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</si>
  <si>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</si>
  <si>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</si>
  <si>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</si>
  <si>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</si>
  <si>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</si>
  <si>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</si>
  <si>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</si>
  <si>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</si>
  <si>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</si>
  <si>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</si>
  <si>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</si>
  <si>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</si>
  <si>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</si>
  <si>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</si>
  <si>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</si>
  <si>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</si>
  <si>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</si>
  <si>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</si>
  <si>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</si>
  <si>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</si>
  <si>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</si>
  <si>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</si>
  <si>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</si>
  <si>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</si>
  <si>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</si>
  <si>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</si>
  <si>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</si>
  <si>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</si>
  <si>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</si>
  <si>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</si>
  <si>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</si>
  <si>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</si>
  <si>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</si>
  <si>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</si>
  <si>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</si>
  <si>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</si>
  <si>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</si>
  <si>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</si>
  <si>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</si>
  <si>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</si>
  <si>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</si>
  <si>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</si>
  <si>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</si>
  <si>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</si>
  <si>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</si>
  <si>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</si>
  <si>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</si>
  <si>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</si>
  <si>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</si>
  <si>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</si>
  <si>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</si>
  <si>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</si>
  <si>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</si>
  <si>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</si>
  <si>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</si>
  <si>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</si>
  <si>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</si>
  <si>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</si>
  <si>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</si>
  <si>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</si>
  <si>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</si>
  <si>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</si>
  <si>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</si>
  <si>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</si>
  <si>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</si>
  <si>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</si>
  <si>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</si>
  <si>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</si>
  <si>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</si>
  <si>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</si>
  <si>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</si>
  <si>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</si>
  <si>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</si>
  <si>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</si>
  <si>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</si>
  <si>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</si>
  <si>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</si>
  <si>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</si>
  <si>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</si>
  <si>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</si>
  <si>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</si>
  <si>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</si>
  <si>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</si>
  <si>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</si>
  <si>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</si>
  <si>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</si>
  <si>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</si>
  <si>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</si>
  <si>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</si>
  <si>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</si>
  <si>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</si>
  <si>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</si>
  <si>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</si>
  <si>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</si>
  <si>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</si>
  <si>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</si>
  <si>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</si>
  <si>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</si>
  <si>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</si>
  <si>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</si>
  <si>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</si>
  <si>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</si>
  <si>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</si>
  <si>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</si>
  <si>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</si>
  <si>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</si>
  <si>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</si>
  <si>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</si>
  <si>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</si>
  <si>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</si>
  <si>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</si>
  <si>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</si>
  <si>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</si>
  <si>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</si>
  <si>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</si>
  <si>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</si>
  <si>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</si>
  <si>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</si>
  <si>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</si>
  <si>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</si>
  <si>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</si>
  <si>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</si>
  <si>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</si>
  <si>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</si>
  <si>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</si>
  <si>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</si>
  <si>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</si>
  <si>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</si>
  <si>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</si>
  <si>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</si>
  <si>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</si>
  <si>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</si>
  <si>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</si>
  <si>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</si>
  <si>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</si>
  <si>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</si>
  <si>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</si>
  <si>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</si>
  <si>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</si>
  <si>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</si>
  <si>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</si>
  <si>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</si>
  <si>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</si>
  <si>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</si>
  <si>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</si>
  <si>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</si>
  <si>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</si>
  <si>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</si>
  <si>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</si>
  <si>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</si>
  <si>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</si>
  <si>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</si>
  <si>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</si>
  <si>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</si>
  <si>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</si>
  <si>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</si>
  <si>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</si>
  <si>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</si>
  <si>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</si>
  <si>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</si>
  <si>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</si>
  <si>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</si>
  <si>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</si>
  <si>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</si>
  <si>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</si>
  <si>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</si>
  <si>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</si>
  <si>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</si>
  <si>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</si>
  <si>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</si>
  <si>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</si>
  <si>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</si>
  <si>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</si>
  <si>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</si>
  <si>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</si>
  <si>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</si>
  <si>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</si>
  <si>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</si>
  <si>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</si>
  <si>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</si>
  <si>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</si>
  <si>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</si>
  <si>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</si>
  <si>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</si>
  <si>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</si>
  <si>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</si>
  <si>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</si>
  <si>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</si>
  <si>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</si>
  <si>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</si>
  <si>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</si>
  <si>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</si>
  <si>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</si>
  <si>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</si>
  <si>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</si>
  <si>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</si>
  <si>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</si>
  <si>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</si>
  <si>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</si>
  <si>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</si>
  <si>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</si>
  <si>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パリ協定の実施に向けた検討経費</t>
  </si>
  <si>
    <t>地球環境局</t>
  </si>
  <si>
    <t>参事官　辻原　浩</t>
  </si>
  <si>
    <t>平成19年度</t>
  </si>
  <si>
    <t>終了予定なし</t>
  </si>
  <si>
    <t>国際地球温暖化対策担当参事官室</t>
  </si>
  <si>
    <t>地球温暖化対策の推進に関する法律第３条第６項</t>
  </si>
  <si>
    <t>気候変動に関する国際連合枠組条約、京都議定書</t>
  </si>
  <si>
    <t>気候変動に関する国際交渉において我が国として望ましい提案・議論を行うための検討等を行う。また、パリ協定の着実な実施に向け、米国、中国、インド等の主要排出国等の情報収集や戦略的対話を行うとともに、アジア等の途上国において交渉能力を向上させるための支援を行うことを通じて、我が国の提案に対する理解の形成を図る。またCOPをはじめとする、さまざまな国際会議について、出席者が業務を円滑に進めることができるよう、通訳や作業室、事務用機器等を借り上げる。</t>
  </si>
  <si>
    <t>環境保全調査費</t>
  </si>
  <si>
    <t>委員等旅費</t>
  </si>
  <si>
    <t>諸謝金</t>
  </si>
  <si>
    <t>各年のCOP（条約締約国会議）における交渉上の獲得目標の達成を本事業の成果目標とする。</t>
  </si>
  <si>
    <t>各年のCOP（条約締約国会議）における決定数</t>
  </si>
  <si>
    <t>決定数</t>
  </si>
  <si>
    <t>-</t>
  </si>
  <si>
    <t>●●</t>
    <phoneticPr fontId="5"/>
  </si>
  <si>
    <t>交渉への貢献の一つとして、日本から正式な文書意見（サブミッション）を行った件数</t>
  </si>
  <si>
    <t>件数</t>
  </si>
  <si>
    <t>各年のCOP（条約締約国会議）における決定数あたりのコスト</t>
    <phoneticPr fontId="5"/>
  </si>
  <si>
    <t>百万円</t>
  </si>
  <si>
    <t>執行額/成果指標</t>
    <phoneticPr fontId="5"/>
  </si>
  <si>
    <t>151/18</t>
  </si>
  <si>
    <t>146/18</t>
  </si>
  <si>
    <t>／　</t>
    <phoneticPr fontId="5"/>
  </si>
  <si>
    <t>　　/</t>
    <phoneticPr fontId="5"/>
  </si>
  <si>
    <t>／　　　　　　　　　　　　　　</t>
    <phoneticPr fontId="5"/>
  </si>
  <si>
    <t>　　/</t>
    <phoneticPr fontId="5"/>
  </si>
  <si>
    <t>１．地球温暖化対策の推進</t>
  </si>
  <si>
    <t>パリ協定の実施に向けた貢献</t>
  </si>
  <si>
    <t>令和２年</t>
  </si>
  <si>
    <t>００１</t>
  </si>
  <si>
    <t>０６５</t>
  </si>
  <si>
    <t>０７０</t>
  </si>
  <si>
    <t>082</t>
  </si>
  <si>
    <t>0079</t>
  </si>
  <si>
    <t>○</t>
  </si>
  <si>
    <t>-</t>
    <phoneticPr fontId="5"/>
  </si>
  <si>
    <t>-</t>
    <phoneticPr fontId="5"/>
  </si>
  <si>
    <t>気候変動枠組条約ウェブサイト
（https://unfccc.int/event/cop-2５）
＊令和２年度においては、コロナウィルス感染拡大のため、COP（条約締約国会議）は開催されず。</t>
    <phoneticPr fontId="5"/>
  </si>
  <si>
    <t>-</t>
    <phoneticPr fontId="5"/>
  </si>
  <si>
    <t>パリ協定が平成２８年に発効したほか、平成３０年１２月に開催されたCOP２４において、同協定の詳細ルールが策定された。</t>
    <rPh sb="2" eb="4">
      <t>キョウテイ</t>
    </rPh>
    <rPh sb="5" eb="7">
      <t>ヘイセイ</t>
    </rPh>
    <rPh sb="9" eb="10">
      <t>ネン</t>
    </rPh>
    <rPh sb="11" eb="13">
      <t>ハッコウ</t>
    </rPh>
    <rPh sb="18" eb="20">
      <t>ヘイセイ</t>
    </rPh>
    <rPh sb="22" eb="23">
      <t>ネン</t>
    </rPh>
    <rPh sb="25" eb="26">
      <t>ガツ</t>
    </rPh>
    <rPh sb="27" eb="29">
      <t>カイサイ</t>
    </rPh>
    <rPh sb="42" eb="43">
      <t>ドウ</t>
    </rPh>
    <rPh sb="43" eb="45">
      <t>キョウテイ</t>
    </rPh>
    <rPh sb="46" eb="48">
      <t>ショウサイ</t>
    </rPh>
    <rPh sb="52" eb="54">
      <t>サクテイ</t>
    </rPh>
    <phoneticPr fontId="5"/>
  </si>
  <si>
    <t>本事業を通じて、積極的に国際交渉に参加した結果、2015年末には2020年以降の気候変動対策の新たな国際枠組みである「パリ協定」が採択され、2016年11月に発効した。また同協定の詳細ルールが2018年12月に採択された。本事業では今後も主要国等の動向や情報について整理し気候変動交渉における我が国の有益な提案に資する予定であり、パリ協定実施の基盤として重要である。</t>
    <phoneticPr fontId="5"/>
  </si>
  <si>
    <t>すべての国が参加する公平な法的枠組みである「パリ協定」が平成27年に採択され、平成28年11月に発効した。また、平成30年12月のCOP24において、同協定の詳細ルールが策定された。これらを踏まえ、今後、世界全体の対策を進める観点から、同協定を実効性があり、我が国にとっても有益な内容として実施していくため、国際交渉において我が国の提案を打ち出し、各国との対話・交渉を進めることを目的とする。</t>
    <rPh sb="28" eb="30">
      <t>ヘイセイ</t>
    </rPh>
    <rPh sb="39" eb="41">
      <t>ヘイセイ</t>
    </rPh>
    <rPh sb="56" eb="58">
      <t>ヘイセイ</t>
    </rPh>
    <phoneticPr fontId="5"/>
  </si>
  <si>
    <t>-</t>
    <phoneticPr fontId="5"/>
  </si>
  <si>
    <t>-</t>
    <phoneticPr fontId="5"/>
  </si>
  <si>
    <t>気候変動に関する国際交渉の結果は長期的に国民生活に影響を及ぼすものであり、国民や社会のニーズが高い。</t>
    <phoneticPr fontId="5"/>
  </si>
  <si>
    <t>気候変動の国際交渉に対し日本政府として一貫した姿勢で臨むことが必須であるため、国の事業として適切である。</t>
    <phoneticPr fontId="5"/>
  </si>
  <si>
    <t>各国情勢の把握が国際交渉において必須である。</t>
    <phoneticPr fontId="5"/>
  </si>
  <si>
    <t>請負事業のうち3事業（令和２年度パリ協定等に関する国際交渉支援等業務、令和２年度主要国の気候変動にかかる動向調査等実施業務及び令和２年度アジア太平洋地域の途上国におけるパリ協定の実施に係る検討支援等業務）において、一者応札となっているが、一般競争入札（最低価格落札方式）、総合評価入札等により競争性を確保した業者の選定に努めている。当該事業が海外の関係機関の人脈を一定程度要することから、参入可能な事業者は多くないと思われるが、引き続き競争性の確保に努める。随意契約については交渉会合の開催国により業者を指定され、やむを得ず随意契約となることが多い。</t>
    <phoneticPr fontId="5"/>
  </si>
  <si>
    <t>‐</t>
  </si>
  <si>
    <t>-</t>
    <phoneticPr fontId="5"/>
  </si>
  <si>
    <t>各年のＣＯＰにおいて着実に決定を重ねており、コストに見合った成果を得られている。</t>
    <phoneticPr fontId="5"/>
  </si>
  <si>
    <t>気候変動に関する国際交渉を効果的・効率的に行う上で必要な業務に限定している。</t>
    <phoneticPr fontId="5"/>
  </si>
  <si>
    <t>各年のＣＯＰにおいて着実に決定を重ね、特にＣＯＰ２４においてはパリ協定の詳細ルールも採択がされており、成果目標に見合った成果を得られている。</t>
    <phoneticPr fontId="5"/>
  </si>
  <si>
    <t>この事業の成果等を踏まえ、我が国から提案を提出しており、国際交渉を着実に進めている。</t>
    <phoneticPr fontId="5"/>
  </si>
  <si>
    <t>パリ協定における交渉において効果的な提案・議論を行うに当たって必須となる検討調査及び主要国との戦略的対話を費用効果の高い方法で行った。調査や対話の内容については、各年の交渉の状況を踏まえて効果が高いと考えられるものを選択した。</t>
    <rPh sb="27" eb="28">
      <t>ア</t>
    </rPh>
    <phoneticPr fontId="5"/>
  </si>
  <si>
    <t>主要国の主張や政策について戦略的な分析を行い、より費用対効果の高い方法で、交渉のための検討調査及び戦略的対話を進める。</t>
    <phoneticPr fontId="5"/>
  </si>
  <si>
    <t>H.ブルームバーグ・エル・ピー</t>
    <phoneticPr fontId="5"/>
  </si>
  <si>
    <t>雑役務費</t>
    <rPh sb="0" eb="2">
      <t>ザツエキ</t>
    </rPh>
    <rPh sb="2" eb="4">
      <t>ムヒ</t>
    </rPh>
    <phoneticPr fontId="5"/>
  </si>
  <si>
    <t>その他</t>
    <rPh sb="2" eb="3">
      <t>タ</t>
    </rPh>
    <phoneticPr fontId="5"/>
  </si>
  <si>
    <t>外務省</t>
    <rPh sb="0" eb="3">
      <t>ガイムショウ</t>
    </rPh>
    <phoneticPr fontId="5"/>
  </si>
  <si>
    <t>情報収集</t>
    <rPh sb="0" eb="2">
      <t>ジョウホウ</t>
    </rPh>
    <rPh sb="2" eb="4">
      <t>シュウシュウ</t>
    </rPh>
    <phoneticPr fontId="5"/>
  </si>
  <si>
    <t>A.（株）文祥堂</t>
    <phoneticPr fontId="5"/>
  </si>
  <si>
    <t>材料費</t>
    <rPh sb="0" eb="3">
      <t>ザイリョウヒ</t>
    </rPh>
    <phoneticPr fontId="5"/>
  </si>
  <si>
    <t>部材費、資材費</t>
    <phoneticPr fontId="5"/>
  </si>
  <si>
    <t>交通費、運搬費、管理費、消費税等</t>
    <rPh sb="12" eb="15">
      <t>ショウヒゼイ</t>
    </rPh>
    <rPh sb="15" eb="16">
      <t>トウ</t>
    </rPh>
    <phoneticPr fontId="5"/>
  </si>
  <si>
    <t>B.株式会社エイチ・アイ・エス</t>
    <phoneticPr fontId="5"/>
  </si>
  <si>
    <t>借料及び手数料</t>
    <rPh sb="0" eb="2">
      <t>シャクリョウ</t>
    </rPh>
    <rPh sb="2" eb="3">
      <t>オヨ</t>
    </rPh>
    <rPh sb="4" eb="7">
      <t>テスウリョウ</t>
    </rPh>
    <phoneticPr fontId="5"/>
  </si>
  <si>
    <t>人件費</t>
    <rPh sb="0" eb="2">
      <t>ジンケン</t>
    </rPh>
    <rPh sb="2" eb="3">
      <t>ヒ</t>
    </rPh>
    <phoneticPr fontId="5"/>
  </si>
  <si>
    <t>外注費</t>
    <rPh sb="0" eb="3">
      <t>ガイチュウヒ</t>
    </rPh>
    <phoneticPr fontId="5"/>
  </si>
  <si>
    <t>調査等</t>
    <rPh sb="0" eb="2">
      <t>チョウサ</t>
    </rPh>
    <rPh sb="2" eb="3">
      <t>トウ</t>
    </rPh>
    <phoneticPr fontId="5"/>
  </si>
  <si>
    <t>調査等（The Center for Climate and Energy Solutions、公益財団法人地球環境戦略研究機関）</t>
    <rPh sb="0" eb="2">
      <t>チョウサ</t>
    </rPh>
    <rPh sb="2" eb="3">
      <t>トウ</t>
    </rPh>
    <rPh sb="48" eb="50">
      <t>コウエキ</t>
    </rPh>
    <rPh sb="50" eb="52">
      <t>ザイダン</t>
    </rPh>
    <rPh sb="52" eb="54">
      <t>ホウジン</t>
    </rPh>
    <rPh sb="54" eb="56">
      <t>チキュウ</t>
    </rPh>
    <rPh sb="56" eb="58">
      <t>カンキョウ</t>
    </rPh>
    <rPh sb="58" eb="60">
      <t>センリャク</t>
    </rPh>
    <rPh sb="60" eb="62">
      <t>ケンキュウ</t>
    </rPh>
    <rPh sb="62" eb="64">
      <t>キカン</t>
    </rPh>
    <phoneticPr fontId="5"/>
  </si>
  <si>
    <t>会議出席謝金等</t>
    <phoneticPr fontId="5"/>
  </si>
  <si>
    <t>諸謝金</t>
    <phoneticPr fontId="5"/>
  </si>
  <si>
    <t>印刷費</t>
  </si>
  <si>
    <t>報告書</t>
    <rPh sb="0" eb="3">
      <t>ホウコクショ</t>
    </rPh>
    <phoneticPr fontId="5"/>
  </si>
  <si>
    <t>その他</t>
    <phoneticPr fontId="5"/>
  </si>
  <si>
    <t>一般管理費、消費税等</t>
    <phoneticPr fontId="5"/>
  </si>
  <si>
    <t>計画検討、調査等</t>
    <rPh sb="0" eb="2">
      <t>ケイカク</t>
    </rPh>
    <rPh sb="2" eb="4">
      <t>ケントウ</t>
    </rPh>
    <rPh sb="5" eb="7">
      <t>チョウサ</t>
    </rPh>
    <rPh sb="7" eb="8">
      <t>トウ</t>
    </rPh>
    <phoneticPr fontId="5"/>
  </si>
  <si>
    <t>会場費等</t>
    <rPh sb="0" eb="3">
      <t>カイジョウヒ</t>
    </rPh>
    <rPh sb="3" eb="4">
      <t>トウ</t>
    </rPh>
    <phoneticPr fontId="5"/>
  </si>
  <si>
    <t>諸謝金、印刷製本費等</t>
    <rPh sb="0" eb="1">
      <t>ショ</t>
    </rPh>
    <rPh sb="1" eb="3">
      <t>シャキン</t>
    </rPh>
    <rPh sb="4" eb="6">
      <t>インサツ</t>
    </rPh>
    <rPh sb="6" eb="8">
      <t>セイホン</t>
    </rPh>
    <rPh sb="8" eb="9">
      <t>ヒ</t>
    </rPh>
    <rPh sb="9" eb="10">
      <t>トウ</t>
    </rPh>
    <phoneticPr fontId="5"/>
  </si>
  <si>
    <t>一般管理費</t>
    <rPh sb="0" eb="2">
      <t>イッパン</t>
    </rPh>
    <rPh sb="2" eb="5">
      <t>カンリヒ</t>
    </rPh>
    <phoneticPr fontId="5"/>
  </si>
  <si>
    <t>借料及び損料</t>
    <rPh sb="0" eb="2">
      <t>シャクリョウ</t>
    </rPh>
    <rPh sb="2" eb="3">
      <t>オヨ</t>
    </rPh>
    <rPh sb="4" eb="6">
      <t>ソンリョウ</t>
    </rPh>
    <phoneticPr fontId="5"/>
  </si>
  <si>
    <t>記事掲載</t>
    <rPh sb="0" eb="2">
      <t>キジ</t>
    </rPh>
    <rPh sb="2" eb="4">
      <t>ケイサイ</t>
    </rPh>
    <phoneticPr fontId="5"/>
  </si>
  <si>
    <t>人件費</t>
    <rPh sb="0" eb="3">
      <t>ジンケンヒ</t>
    </rPh>
    <phoneticPr fontId="5"/>
  </si>
  <si>
    <t>印刷製本費</t>
    <rPh sb="0" eb="2">
      <t>インサツ</t>
    </rPh>
    <rPh sb="2" eb="4">
      <t>セイホン</t>
    </rPh>
    <rPh sb="4" eb="5">
      <t>ヒ</t>
    </rPh>
    <phoneticPr fontId="5"/>
  </si>
  <si>
    <t>通信運搬費</t>
    <rPh sb="0" eb="2">
      <t>ツウシン</t>
    </rPh>
    <rPh sb="2" eb="4">
      <t>ウンパン</t>
    </rPh>
    <rPh sb="4" eb="5">
      <t>ヒ</t>
    </rPh>
    <phoneticPr fontId="5"/>
  </si>
  <si>
    <t>研究員等</t>
    <rPh sb="0" eb="3">
      <t>ケンキュウイン</t>
    </rPh>
    <rPh sb="3" eb="4">
      <t>トウ</t>
    </rPh>
    <phoneticPr fontId="5"/>
  </si>
  <si>
    <t>報告書印刷等</t>
    <rPh sb="0" eb="3">
      <t>ホウコクショ</t>
    </rPh>
    <rPh sb="3" eb="5">
      <t>インサツ</t>
    </rPh>
    <rPh sb="5" eb="6">
      <t>トウ</t>
    </rPh>
    <phoneticPr fontId="5"/>
  </si>
  <si>
    <t>通信料等</t>
    <rPh sb="0" eb="3">
      <t>ツウシンリョウ</t>
    </rPh>
    <rPh sb="3" eb="4">
      <t>トウ</t>
    </rPh>
    <phoneticPr fontId="5"/>
  </si>
  <si>
    <t>情報収集等</t>
    <rPh sb="0" eb="2">
      <t>ジョウホウ</t>
    </rPh>
    <rPh sb="2" eb="4">
      <t>シュウシュウ</t>
    </rPh>
    <rPh sb="4" eb="5">
      <t>トウ</t>
    </rPh>
    <phoneticPr fontId="5"/>
  </si>
  <si>
    <t>一般管理費、消費税等</t>
    <rPh sb="0" eb="2">
      <t>イッパン</t>
    </rPh>
    <rPh sb="2" eb="5">
      <t>カンリヒ</t>
    </rPh>
    <rPh sb="6" eb="8">
      <t>ショウヒ</t>
    </rPh>
    <rPh sb="8" eb="9">
      <t>ゼイ</t>
    </rPh>
    <rPh sb="9" eb="10">
      <t>トウ</t>
    </rPh>
    <phoneticPr fontId="5"/>
  </si>
  <si>
    <t>システム関連費用</t>
    <rPh sb="4" eb="6">
      <t>カンレン</t>
    </rPh>
    <rPh sb="6" eb="8">
      <t>ヒヨウ</t>
    </rPh>
    <phoneticPr fontId="5"/>
  </si>
  <si>
    <t>F. 外務省</t>
    <rPh sb="3" eb="6">
      <t>ガイムショウ</t>
    </rPh>
    <phoneticPr fontId="5"/>
  </si>
  <si>
    <t>（株）文祥堂</t>
    <phoneticPr fontId="5"/>
  </si>
  <si>
    <t xml:space="preserve">株式会社エイチ・アイ・エス
</t>
    <phoneticPr fontId="5"/>
  </si>
  <si>
    <t>COP26宿舎予約</t>
    <rPh sb="5" eb="7">
      <t>シュクシャ</t>
    </rPh>
    <rPh sb="7" eb="9">
      <t>ヨヤク</t>
    </rPh>
    <phoneticPr fontId="5"/>
  </si>
  <si>
    <t>COP２６宿舎予約</t>
    <rPh sb="5" eb="7">
      <t>シュクシャ</t>
    </rPh>
    <rPh sb="7" eb="9">
      <t>ヨヤク</t>
    </rPh>
    <phoneticPr fontId="5"/>
  </si>
  <si>
    <t>C.三菱UFJリサーチ＆コンサルティング株式会社</t>
    <phoneticPr fontId="5"/>
  </si>
  <si>
    <t>三菱UFJリサーチ＆コンサルティング株式会社</t>
    <phoneticPr fontId="5"/>
  </si>
  <si>
    <t>国際交渉支援</t>
    <rPh sb="0" eb="2">
      <t>コクサイ</t>
    </rPh>
    <rPh sb="2" eb="4">
      <t>コウショウ</t>
    </rPh>
    <rPh sb="4" eb="6">
      <t>シエン</t>
    </rPh>
    <phoneticPr fontId="5"/>
  </si>
  <si>
    <t>D.（一社）海外環境協力センター</t>
    <phoneticPr fontId="5"/>
  </si>
  <si>
    <t>（一社）海外環境協力センター</t>
    <phoneticPr fontId="5"/>
  </si>
  <si>
    <t>地球温暖化アジア太平洋地域セミナーの実施</t>
    <rPh sb="0" eb="2">
      <t>チキュウ</t>
    </rPh>
    <rPh sb="2" eb="5">
      <t>オンダンカ</t>
    </rPh>
    <rPh sb="8" eb="11">
      <t>タイヘイヨウ</t>
    </rPh>
    <rPh sb="11" eb="13">
      <t>チイキ</t>
    </rPh>
    <rPh sb="18" eb="20">
      <t>ジッシ</t>
    </rPh>
    <phoneticPr fontId="5"/>
  </si>
  <si>
    <t>E.公益財団法人地球環境戦略研究機関</t>
    <phoneticPr fontId="5"/>
  </si>
  <si>
    <t>公益財団法人地球環境戦略研究機関</t>
    <phoneticPr fontId="5"/>
  </si>
  <si>
    <t>主要国（中、印）の政府関係者、研究者との対話等の推進</t>
    <phoneticPr fontId="5"/>
  </si>
  <si>
    <t>G.株式会社ニューズピックス</t>
    <phoneticPr fontId="5"/>
  </si>
  <si>
    <t>株式会社ニューズピックス</t>
    <phoneticPr fontId="5"/>
  </si>
  <si>
    <t>（株）エヌ・ティ・ティ・ドコモ</t>
    <phoneticPr fontId="5"/>
  </si>
  <si>
    <t>ブルームバーグ・エル・ピー</t>
    <phoneticPr fontId="5"/>
  </si>
  <si>
    <t>通信費</t>
    <rPh sb="0" eb="2">
      <t>ツウシン</t>
    </rPh>
    <rPh sb="2" eb="3">
      <t>ヒ</t>
    </rPh>
    <phoneticPr fontId="5"/>
  </si>
  <si>
    <t>翻訳業務</t>
    <rPh sb="0" eb="2">
      <t>ホンヤク</t>
    </rPh>
    <rPh sb="2" eb="4">
      <t>ギョウム</t>
    </rPh>
    <phoneticPr fontId="5"/>
  </si>
  <si>
    <t>速記</t>
    <rPh sb="0" eb="2">
      <t>ソッキ</t>
    </rPh>
    <phoneticPr fontId="5"/>
  </si>
  <si>
    <t>会議費（飲料水の提供）</t>
    <rPh sb="0" eb="3">
      <t>カイギヒ</t>
    </rPh>
    <rPh sb="4" eb="7">
      <t>インリョウスイ</t>
    </rPh>
    <rPh sb="8" eb="10">
      <t>テイキョウ</t>
    </rPh>
    <phoneticPr fontId="5"/>
  </si>
  <si>
    <t>-</t>
    <phoneticPr fontId="5"/>
  </si>
  <si>
    <t>神戸綜合速記（株）</t>
    <phoneticPr fontId="5"/>
  </si>
  <si>
    <t>（株）インターグループ</t>
    <phoneticPr fontId="5"/>
  </si>
  <si>
    <t>ロイヤルコントラクトサービス株式会社</t>
    <phoneticPr fontId="5"/>
  </si>
  <si>
    <t>-</t>
    <phoneticPr fontId="5"/>
  </si>
  <si>
    <t>-</t>
    <phoneticPr fontId="5"/>
  </si>
  <si>
    <t>本事業は地球温暖化対策関係予算において【D.基盤的施策など】に分類されており、直接的に温室効果ガスの削減に資するものではないため、地球温暖化対策に係る横断的指標は設定できない。</t>
    <phoneticPr fontId="5"/>
  </si>
  <si>
    <t>-</t>
    <phoneticPr fontId="5"/>
  </si>
  <si>
    <t>-</t>
    <phoneticPr fontId="5"/>
  </si>
  <si>
    <t>-</t>
    <phoneticPr fontId="5"/>
  </si>
  <si>
    <t>292</t>
    <phoneticPr fontId="5"/>
  </si>
  <si>
    <t>078</t>
    <phoneticPr fontId="5"/>
  </si>
  <si>
    <t>002</t>
    <phoneticPr fontId="5"/>
  </si>
  <si>
    <t>067</t>
    <phoneticPr fontId="5"/>
  </si>
  <si>
    <t>人件費</t>
  </si>
  <si>
    <t>工事費、作業費</t>
  </si>
  <si>
    <t>有</t>
  </si>
  <si>
    <t>-</t>
    <phoneticPr fontId="5"/>
  </si>
  <si>
    <t>-</t>
    <phoneticPr fontId="5"/>
  </si>
  <si>
    <t>-</t>
    <phoneticPr fontId="5"/>
  </si>
  <si>
    <t>-</t>
    <phoneticPr fontId="5"/>
  </si>
  <si>
    <t>-</t>
    <phoneticPr fontId="5"/>
  </si>
  <si>
    <t>154/25</t>
    <phoneticPr fontId="5"/>
  </si>
  <si>
    <t>-</t>
    <phoneticPr fontId="5"/>
  </si>
  <si>
    <t>令和２年度は、COPが開催されなかった。</t>
    <rPh sb="0" eb="2">
      <t>レイワ</t>
    </rPh>
    <rPh sb="3" eb="5">
      <t>ネンド</t>
    </rPh>
    <rPh sb="11" eb="13">
      <t>カイサイ</t>
    </rPh>
    <phoneticPr fontId="5"/>
  </si>
  <si>
    <t>令和２年度の活動実績は、活動見みと同件数であり、見合ったものとなっている。</t>
    <rPh sb="0" eb="2">
      <t>レイワ</t>
    </rPh>
    <rPh sb="3" eb="5">
      <t>ネンド</t>
    </rPh>
    <rPh sb="6" eb="8">
      <t>カツドウ</t>
    </rPh>
    <rPh sb="8" eb="10">
      <t>ジッセキ</t>
    </rPh>
    <rPh sb="12" eb="14">
      <t>カツドウ</t>
    </rPh>
    <rPh sb="14" eb="15">
      <t>ケン</t>
    </rPh>
    <rPh sb="17" eb="18">
      <t>ドウ</t>
    </rPh>
    <rPh sb="18" eb="20">
      <t>ケンスウ</t>
    </rPh>
    <rPh sb="24" eb="26">
      <t>ミア</t>
    </rPh>
    <phoneticPr fontId="5"/>
  </si>
  <si>
    <t>石炭ファクト検討会に係るサブ支援</t>
    <rPh sb="0" eb="2">
      <t>セキタン</t>
    </rPh>
    <rPh sb="6" eb="8">
      <t>ケントウ</t>
    </rPh>
    <rPh sb="8" eb="9">
      <t>カイ</t>
    </rPh>
    <rPh sb="10" eb="11">
      <t>カカ</t>
    </rPh>
    <rPh sb="14" eb="16">
      <t>シエン</t>
    </rPh>
    <phoneticPr fontId="5"/>
  </si>
  <si>
    <t>-</t>
    <phoneticPr fontId="5"/>
  </si>
  <si>
    <t>web国際会議用の会議室増設等</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</si>
</sst>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12872</xdr:colOff>
      <xdr:row>769</xdr:row>
      <xdr:rowOff>64358</xdr:rowOff>
    </xdr:from>
    <xdr:to>
      <xdr:col>41</xdr:col>
      <xdr:colOff>131907</xdr:colOff>
      <xdr:row>770</xdr:row>
      <xdr:rowOff>444751</xdr:rowOff>
    </xdr:to>
    <xdr:sp macro="" textlink="">
      <xdr:nvSpPr>
        <xdr:cNvPr id="30" name="正方形/長方形 29"/>
        <xdr:cNvSpPr/>
      </xdr:nvSpPr>
      <xdr:spPr>
        <a:xfrm>
          <a:off x="4203872" y="53032883"/>
          <a:ext cx="4519585" cy="60899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aseline="0">
              <a:solidFill>
                <a:sysClr val="windowText" lastClr="000000"/>
              </a:solidFill>
            </a:rPr>
            <a:t>E. </a:t>
          </a:r>
          <a:r>
            <a:rPr kumimoji="1" lang="ja-JP" altLang="en-US" sz="1200" baseline="0">
              <a:solidFill>
                <a:sysClr val="windowText" lastClr="000000"/>
              </a:solidFill>
            </a:rPr>
            <a:t>公益財団法人地球環境戦略研究機関</a:t>
          </a:r>
          <a:endParaRPr kumimoji="1" lang="en-US" altLang="ja-JP" sz="1200" baseline="0">
            <a:solidFill>
              <a:sysClr val="windowText" lastClr="000000"/>
            </a:solidFill>
          </a:endParaRPr>
        </a:p>
        <a:p>
          <a:pPr algn="ctr"/>
          <a:r>
            <a:rPr kumimoji="1" lang="en-US" altLang="ja-JP" sz="1200">
              <a:solidFill>
                <a:sysClr val="windowText" lastClr="000000"/>
              </a:solidFill>
            </a:rPr>
            <a:t>14.5</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17</xdr:col>
      <xdr:colOff>204154</xdr:colOff>
      <xdr:row>767</xdr:row>
      <xdr:rowOff>310037</xdr:rowOff>
    </xdr:from>
    <xdr:to>
      <xdr:col>29</xdr:col>
      <xdr:colOff>65362</xdr:colOff>
      <xdr:row>769</xdr:row>
      <xdr:rowOff>8282</xdr:rowOff>
    </xdr:to>
    <xdr:sp macro="" textlink="">
      <xdr:nvSpPr>
        <xdr:cNvPr id="33" name="テキスト ボックス 32"/>
        <xdr:cNvSpPr txBox="1"/>
      </xdr:nvSpPr>
      <xdr:spPr>
        <a:xfrm>
          <a:off x="3724263" y="53873667"/>
          <a:ext cx="2345990" cy="3028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一般競争契約（総合評価）</a:t>
          </a:r>
          <a:r>
            <a:rPr kumimoji="1" lang="en-US" altLang="ja-JP" sz="1100"/>
            <a:t>/</a:t>
          </a:r>
          <a:r>
            <a:rPr kumimoji="1" lang="ja-JP" altLang="en-US" sz="1100"/>
            <a:t>請負</a:t>
          </a:r>
          <a:r>
            <a:rPr kumimoji="1" lang="en-US" altLang="ja-JP" sz="1100"/>
            <a:t>】</a:t>
          </a:r>
        </a:p>
      </xdr:txBody>
    </xdr:sp>
    <xdr:clientData/>
  </xdr:twoCellAnchor>
  <xdr:twoCellAnchor>
    <xdr:from>
      <xdr:col>20</xdr:col>
      <xdr:colOff>0</xdr:colOff>
      <xdr:row>775</xdr:row>
      <xdr:rowOff>270305</xdr:rowOff>
    </xdr:from>
    <xdr:to>
      <xdr:col>47</xdr:col>
      <xdr:colOff>123579</xdr:colOff>
      <xdr:row>777</xdr:row>
      <xdr:rowOff>176509</xdr:rowOff>
    </xdr:to>
    <xdr:sp macro="" textlink="">
      <xdr:nvSpPr>
        <xdr:cNvPr id="34" name="大かっこ 33"/>
        <xdr:cNvSpPr/>
      </xdr:nvSpPr>
      <xdr:spPr>
        <a:xfrm>
          <a:off x="4191000" y="55239080"/>
          <a:ext cx="5781429" cy="53485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fontAlgn="base" hangingPunct="0"/>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r>
            <a:rPr lang="ja-JP" altLang="en-US" sz="1100">
              <a:solidFill>
                <a:schemeClr val="tx1"/>
              </a:solidFill>
              <a:effectLst/>
              <a:latin typeface="+mn-lt"/>
              <a:ea typeface="+mn-ea"/>
              <a:cs typeface="+mn-cs"/>
            </a:rPr>
            <a:t>システム関連費用として支出委任</a:t>
          </a:r>
          <a:endParaRPr kumimoji="1" lang="en-US" altLang="ja-JP" sz="1100">
            <a:solidFill>
              <a:schemeClr val="tx1"/>
            </a:solidFill>
          </a:endParaRPr>
        </a:p>
      </xdr:txBody>
    </xdr:sp>
    <xdr:clientData/>
  </xdr:twoCellAnchor>
  <xdr:twoCellAnchor>
    <xdr:from>
      <xdr:col>18</xdr:col>
      <xdr:colOff>97429</xdr:colOff>
      <xdr:row>777</xdr:row>
      <xdr:rowOff>247334</xdr:rowOff>
    </xdr:from>
    <xdr:to>
      <xdr:col>29</xdr:col>
      <xdr:colOff>148741</xdr:colOff>
      <xdr:row>778</xdr:row>
      <xdr:rowOff>221591</xdr:rowOff>
    </xdr:to>
    <xdr:sp macro="" textlink="">
      <xdr:nvSpPr>
        <xdr:cNvPr id="35" name="テキスト ボックス 34"/>
        <xdr:cNvSpPr txBox="1"/>
      </xdr:nvSpPr>
      <xdr:spPr>
        <a:xfrm>
          <a:off x="3869329" y="55844759"/>
          <a:ext cx="2356362" cy="2885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随意契約（その他）</a:t>
          </a:r>
          <a:r>
            <a:rPr kumimoji="1" lang="en-US" altLang="ja-JP" sz="1100"/>
            <a:t>/</a:t>
          </a:r>
          <a:r>
            <a:rPr kumimoji="1" lang="ja-JP" altLang="en-US" sz="1100"/>
            <a:t>請負</a:t>
          </a:r>
          <a:r>
            <a:rPr kumimoji="1" lang="en-US" altLang="ja-JP" sz="1100"/>
            <a:t>】</a:t>
          </a:r>
        </a:p>
      </xdr:txBody>
    </xdr:sp>
    <xdr:clientData/>
  </xdr:twoCellAnchor>
  <xdr:twoCellAnchor>
    <xdr:from>
      <xdr:col>9</xdr:col>
      <xdr:colOff>51486</xdr:colOff>
      <xdr:row>779</xdr:row>
      <xdr:rowOff>257432</xdr:rowOff>
    </xdr:from>
    <xdr:to>
      <xdr:col>20</xdr:col>
      <xdr:colOff>20503</xdr:colOff>
      <xdr:row>779</xdr:row>
      <xdr:rowOff>257432</xdr:rowOff>
    </xdr:to>
    <xdr:cxnSp macro="">
      <xdr:nvCxnSpPr>
        <xdr:cNvPr id="36" name="直線矢印コネクタ 35"/>
        <xdr:cNvCxnSpPr/>
      </xdr:nvCxnSpPr>
      <xdr:spPr bwMode="auto">
        <a:xfrm>
          <a:off x="1937436" y="56483507"/>
          <a:ext cx="2274067"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51486</xdr:colOff>
      <xdr:row>766</xdr:row>
      <xdr:rowOff>424763</xdr:rowOff>
    </xdr:from>
    <xdr:to>
      <xdr:col>20</xdr:col>
      <xdr:colOff>20503</xdr:colOff>
      <xdr:row>766</xdr:row>
      <xdr:rowOff>424763</xdr:rowOff>
    </xdr:to>
    <xdr:cxnSp macro="">
      <xdr:nvCxnSpPr>
        <xdr:cNvPr id="37" name="直線矢印コネクタ 36"/>
        <xdr:cNvCxnSpPr/>
      </xdr:nvCxnSpPr>
      <xdr:spPr bwMode="auto">
        <a:xfrm>
          <a:off x="1937436" y="51688313"/>
          <a:ext cx="2274067"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55459</xdr:colOff>
      <xdr:row>765</xdr:row>
      <xdr:rowOff>93511</xdr:rowOff>
    </xdr:from>
    <xdr:to>
      <xdr:col>32</xdr:col>
      <xdr:colOff>63305</xdr:colOff>
      <xdr:row>765</xdr:row>
      <xdr:rowOff>386862</xdr:rowOff>
    </xdr:to>
    <xdr:sp macro="" textlink="">
      <xdr:nvSpPr>
        <xdr:cNvPr id="38" name="テキスト ボックス 37"/>
        <xdr:cNvSpPr txBox="1"/>
      </xdr:nvSpPr>
      <xdr:spPr>
        <a:xfrm>
          <a:off x="3473908" y="51799314"/>
          <a:ext cx="2666640" cy="2933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一般競争契約（総合評価）</a:t>
          </a:r>
          <a:r>
            <a:rPr kumimoji="1" lang="en-US" altLang="ja-JP" sz="1100"/>
            <a:t>/</a:t>
          </a:r>
          <a:r>
            <a:rPr kumimoji="1" lang="ja-JP" altLang="en-US" sz="1100"/>
            <a:t>請負</a:t>
          </a:r>
          <a:r>
            <a:rPr kumimoji="1" lang="en-US" altLang="ja-JP" sz="1100"/>
            <a:t>】</a:t>
          </a:r>
        </a:p>
      </xdr:txBody>
    </xdr:sp>
    <xdr:clientData/>
  </xdr:twoCellAnchor>
  <xdr:twoCellAnchor>
    <xdr:from>
      <xdr:col>8</xdr:col>
      <xdr:colOff>12872</xdr:colOff>
      <xdr:row>748</xdr:row>
      <xdr:rowOff>330076</xdr:rowOff>
    </xdr:from>
    <xdr:to>
      <xdr:col>48</xdr:col>
      <xdr:colOff>143620</xdr:colOff>
      <xdr:row>785</xdr:row>
      <xdr:rowOff>74547</xdr:rowOff>
    </xdr:to>
    <xdr:grpSp>
      <xdr:nvGrpSpPr>
        <xdr:cNvPr id="2" name="グループ化 1"/>
        <xdr:cNvGrpSpPr/>
      </xdr:nvGrpSpPr>
      <xdr:grpSpPr>
        <a:xfrm>
          <a:off x="1535493" y="45636321"/>
          <a:ext cx="7743852" cy="13150153"/>
          <a:chOff x="1052368" y="48119847"/>
          <a:chExt cx="6661361" cy="13062346"/>
        </a:xfrm>
      </xdr:grpSpPr>
      <xdr:grpSp>
        <xdr:nvGrpSpPr>
          <xdr:cNvPr id="3" name="グループ化 2"/>
          <xdr:cNvGrpSpPr/>
        </xdr:nvGrpSpPr>
        <xdr:grpSpPr>
          <a:xfrm>
            <a:off x="1052368" y="48119847"/>
            <a:ext cx="6661361" cy="13062346"/>
            <a:chOff x="1712866" y="46252052"/>
            <a:chExt cx="7672526" cy="13094263"/>
          </a:xfrm>
        </xdr:grpSpPr>
        <xdr:grpSp>
          <xdr:nvGrpSpPr>
            <xdr:cNvPr id="8" name="グループ化 7"/>
            <xdr:cNvGrpSpPr/>
          </xdr:nvGrpSpPr>
          <xdr:grpSpPr>
            <a:xfrm>
              <a:off x="1712866" y="46252052"/>
              <a:ext cx="7672526" cy="13094263"/>
              <a:chOff x="1477427" y="44437897"/>
              <a:chExt cx="7672526" cy="13094263"/>
            </a:xfrm>
          </xdr:grpSpPr>
          <xdr:sp macro="" textlink="">
            <xdr:nvSpPr>
              <xdr:cNvPr id="10" name="テキスト ボックス 9"/>
              <xdr:cNvSpPr txBox="1"/>
            </xdr:nvSpPr>
            <xdr:spPr>
              <a:xfrm>
                <a:off x="2820919" y="53659477"/>
                <a:ext cx="2131234" cy="4082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支出委任</a:t>
                </a:r>
                <a:r>
                  <a:rPr kumimoji="1" lang="en-US" altLang="ja-JP" sz="1100"/>
                  <a:t>】</a:t>
                </a:r>
              </a:p>
            </xdr:txBody>
          </xdr:sp>
          <xdr:sp macro="" textlink="">
            <xdr:nvSpPr>
              <xdr:cNvPr id="11" name="正方形/長方形 10"/>
              <xdr:cNvSpPr/>
            </xdr:nvSpPr>
            <xdr:spPr>
              <a:xfrm>
                <a:off x="3728201" y="50770827"/>
                <a:ext cx="4073847" cy="61013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aseline="0">
                    <a:solidFill>
                      <a:sysClr val="windowText" lastClr="000000"/>
                    </a:solidFill>
                  </a:rPr>
                  <a:t>D. </a:t>
                </a:r>
                <a:r>
                  <a:rPr kumimoji="1" lang="ja-JP" altLang="en-US" sz="1200" baseline="0">
                    <a:solidFill>
                      <a:sysClr val="windowText" lastClr="000000"/>
                    </a:solidFill>
                  </a:rPr>
                  <a:t>（一社）海外環境協力センター</a:t>
                </a:r>
                <a:endParaRPr kumimoji="1" lang="en-US" altLang="ja-JP" sz="1200" baseline="0">
                  <a:solidFill>
                    <a:sysClr val="windowText" lastClr="000000"/>
                  </a:solidFill>
                </a:endParaRPr>
              </a:p>
              <a:p>
                <a:pPr algn="ctr"/>
                <a:r>
                  <a:rPr kumimoji="1" lang="en-US" altLang="ja-JP" sz="1200">
                    <a:solidFill>
                      <a:sysClr val="windowText" lastClr="000000"/>
                    </a:solidFill>
                  </a:rPr>
                  <a:t>15</a:t>
                </a:r>
                <a:r>
                  <a:rPr kumimoji="1" lang="ja-JP" altLang="en-US" sz="1200">
                    <a:solidFill>
                      <a:sysClr val="windowText" lastClr="000000"/>
                    </a:solidFill>
                  </a:rPr>
                  <a:t>百万円</a:t>
                </a:r>
                <a:endParaRPr kumimoji="1" lang="en-US" altLang="ja-JP" sz="1200">
                  <a:solidFill>
                    <a:sysClr val="windowText" lastClr="000000"/>
                  </a:solidFill>
                </a:endParaRPr>
              </a:p>
            </xdr:txBody>
          </xdr:sp>
          <xdr:sp macro="" textlink="">
            <xdr:nvSpPr>
              <xdr:cNvPr id="12" name="大かっこ 11"/>
              <xdr:cNvSpPr/>
            </xdr:nvSpPr>
            <xdr:spPr>
              <a:xfrm>
                <a:off x="3743399" y="51462714"/>
                <a:ext cx="5320900" cy="52258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fontAlgn="base" hangingPunct="0"/>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r>
                  <a:rPr kumimoji="1" lang="ja-JP" altLang="en-US" sz="1100">
                    <a:solidFill>
                      <a:schemeClr val="tx1"/>
                    </a:solidFill>
                  </a:rPr>
                  <a:t>令和２年度アジア太平洋地域の途上国におけるパリ協定の実施に係る検討支援等業務</a:t>
                </a:r>
                <a:endParaRPr lang="en-US" altLang="ja-JP" sz="1100">
                  <a:solidFill>
                    <a:schemeClr val="tx1"/>
                  </a:solidFill>
                  <a:effectLst/>
                  <a:latin typeface="+mn-lt"/>
                  <a:ea typeface="+mn-ea"/>
                  <a:cs typeface="+mn-cs"/>
                </a:endParaRPr>
              </a:p>
              <a:p>
                <a:pPr fontAlgn="base" hangingPunct="0"/>
                <a:r>
                  <a:rPr kumimoji="1" lang="ja-JP" altLang="en-US" sz="1100">
                    <a:solidFill>
                      <a:schemeClr val="tx1"/>
                    </a:solidFill>
                  </a:rPr>
                  <a:t>・地球温暖化アジア太平洋地域セミナーの実施</a:t>
                </a:r>
                <a:endParaRPr kumimoji="1" lang="en-US" altLang="ja-JP" sz="1100">
                  <a:solidFill>
                    <a:schemeClr val="tx1"/>
                  </a:solidFill>
                </a:endParaRPr>
              </a:p>
            </xdr:txBody>
          </xdr:sp>
          <xdr:sp macro="" textlink="">
            <xdr:nvSpPr>
              <xdr:cNvPr id="13" name="テキスト ボックス 12"/>
              <xdr:cNvSpPr txBox="1"/>
            </xdr:nvSpPr>
            <xdr:spPr>
              <a:xfrm>
                <a:off x="3399630" y="48758442"/>
                <a:ext cx="2688414" cy="4664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一般競争契約（総合評価）</a:t>
                </a:r>
                <a:r>
                  <a:rPr kumimoji="1" lang="en-US" altLang="ja-JP" sz="1100"/>
                  <a:t>/</a:t>
                </a:r>
                <a:r>
                  <a:rPr kumimoji="1" lang="ja-JP" altLang="en-US" sz="1100"/>
                  <a:t>請負</a:t>
                </a:r>
                <a:r>
                  <a:rPr kumimoji="1" lang="en-US" altLang="ja-JP" sz="1100"/>
                  <a:t>】</a:t>
                </a:r>
              </a:p>
            </xdr:txBody>
          </xdr:sp>
          <xdr:sp macro="" textlink="">
            <xdr:nvSpPr>
              <xdr:cNvPr id="14" name="大かっこ 13"/>
              <xdr:cNvSpPr/>
            </xdr:nvSpPr>
            <xdr:spPr>
              <a:xfrm>
                <a:off x="3694003" y="48039663"/>
                <a:ext cx="5099833" cy="54095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内容</a:t>
                </a:r>
                <a:r>
                  <a:rPr kumimoji="1" lang="en-US"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令和２年度　気候変動枠組条約第</a:t>
                </a:r>
                <a:r>
                  <a:rPr lang="en-US" altLang="ja-JP" sz="1100">
                    <a:solidFill>
                      <a:schemeClr val="tx1"/>
                    </a:solidFill>
                    <a:effectLst/>
                    <a:latin typeface="+mn-lt"/>
                    <a:ea typeface="+mn-ea"/>
                    <a:cs typeface="+mn-cs"/>
                  </a:rPr>
                  <a:t>26</a:t>
                </a:r>
                <a:r>
                  <a:rPr lang="ja-JP" altLang="en-US" sz="1100">
                    <a:solidFill>
                      <a:schemeClr val="tx1"/>
                    </a:solidFill>
                    <a:effectLst/>
                    <a:latin typeface="+mn-lt"/>
                    <a:ea typeface="+mn-ea"/>
                    <a:cs typeface="+mn-cs"/>
                  </a:rPr>
                  <a:t>回締約国会議（</a:t>
                </a:r>
                <a:r>
                  <a:rPr lang="en-US" altLang="ja-JP" sz="1100">
                    <a:solidFill>
                      <a:schemeClr val="tx1"/>
                    </a:solidFill>
                    <a:effectLst/>
                    <a:latin typeface="+mn-lt"/>
                    <a:ea typeface="+mn-ea"/>
                    <a:cs typeface="+mn-cs"/>
                  </a:rPr>
                  <a:t>COP26</a:t>
                </a:r>
                <a:r>
                  <a:rPr lang="ja-JP" altLang="en-US" sz="1100">
                    <a:solidFill>
                      <a:schemeClr val="tx1"/>
                    </a:solidFill>
                    <a:effectLst/>
                    <a:latin typeface="+mn-lt"/>
                    <a:ea typeface="+mn-ea"/>
                    <a:cs typeface="+mn-cs"/>
                  </a:rPr>
                  <a:t>）における宿舎予約業務</a:t>
                </a:r>
                <a:endParaRPr lang="en-US" altLang="ja-JP" sz="1100">
                  <a:solidFill>
                    <a:schemeClr val="tx1"/>
                  </a:solidFill>
                  <a:effectLst/>
                  <a:latin typeface="+mn-lt"/>
                  <a:ea typeface="+mn-ea"/>
                  <a:cs typeface="+mn-cs"/>
                </a:endParaRPr>
              </a:p>
              <a:p>
                <a:r>
                  <a:rPr kumimoji="1" lang="en-US"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COP</a:t>
                </a:r>
                <a:r>
                  <a:rPr kumimoji="1" lang="ja-JP" altLang="en-US" sz="1100">
                    <a:solidFill>
                      <a:schemeClr val="tx1"/>
                    </a:solidFill>
                    <a:effectLst/>
                    <a:latin typeface="+mn-lt"/>
                    <a:ea typeface="+mn-ea"/>
                    <a:cs typeface="+mn-cs"/>
                  </a:rPr>
                  <a:t>２６における環境省代表団の宿舎の予約</a:t>
                </a:r>
                <a:endParaRPr kumimoji="1" lang="en-US" altLang="ja-JP" sz="1100">
                  <a:solidFill>
                    <a:schemeClr val="tx1"/>
                  </a:solidFill>
                  <a:effectLst/>
                  <a:latin typeface="+mn-lt"/>
                  <a:ea typeface="+mn-ea"/>
                  <a:cs typeface="+mn-cs"/>
                </a:endParaRPr>
              </a:p>
            </xdr:txBody>
          </xdr:sp>
          <xdr:sp macro="" textlink="">
            <xdr:nvSpPr>
              <xdr:cNvPr id="15" name="大かっこ 14"/>
              <xdr:cNvSpPr/>
            </xdr:nvSpPr>
            <xdr:spPr>
              <a:xfrm>
                <a:off x="3701098" y="49812105"/>
                <a:ext cx="5137772" cy="70882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r>
                  <a:rPr kumimoji="1" lang="ja-JP" altLang="en-US" sz="1100">
                    <a:solidFill>
                      <a:schemeClr val="tx1"/>
                    </a:solidFill>
                  </a:rPr>
                  <a:t>令和２年度パリ協定等に関する国際交渉支援等業務</a:t>
                </a:r>
                <a:endParaRPr kumimoji="1" lang="en-US" altLang="ja-JP" sz="1100">
                  <a:solidFill>
                    <a:schemeClr val="tx1"/>
                  </a:solidFill>
                </a:endParaRPr>
              </a:p>
              <a:p>
                <a:r>
                  <a:rPr kumimoji="1" lang="ja-JP" altLang="en-US" sz="1100">
                    <a:solidFill>
                      <a:schemeClr val="tx1"/>
                    </a:solidFill>
                  </a:rPr>
                  <a:t>・各国の気候変動政策・</a:t>
                </a:r>
                <a:r>
                  <a:rPr kumimoji="1" lang="en-US" altLang="ja-JP" sz="1100">
                    <a:solidFill>
                      <a:schemeClr val="tx1"/>
                    </a:solidFill>
                  </a:rPr>
                  <a:t>NDC</a:t>
                </a:r>
                <a:r>
                  <a:rPr kumimoji="1" lang="ja-JP" altLang="en-US" sz="1100">
                    <a:solidFill>
                      <a:schemeClr val="tx1"/>
                    </a:solidFill>
                  </a:rPr>
                  <a:t>提出の動向に関する分析</a:t>
                </a:r>
                <a:endParaRPr kumimoji="1" lang="en-US" altLang="ja-JP" sz="1100">
                  <a:solidFill>
                    <a:schemeClr val="tx1"/>
                  </a:solidFill>
                </a:endParaRPr>
              </a:p>
              <a:p>
                <a:r>
                  <a:rPr kumimoji="1" lang="ja-JP" altLang="en-US" sz="1100">
                    <a:solidFill>
                      <a:schemeClr val="tx1"/>
                    </a:solidFill>
                  </a:rPr>
                  <a:t>・国際交渉会合への専門家派遣</a:t>
                </a:r>
              </a:p>
              <a:p>
                <a:endParaRPr kumimoji="1" lang="en-US" altLang="ja-JP" sz="1100">
                  <a:solidFill>
                    <a:schemeClr val="tx1"/>
                  </a:solidFill>
                </a:endParaRPr>
              </a:p>
            </xdr:txBody>
          </xdr:sp>
          <xdr:sp macro="" textlink="">
            <xdr:nvSpPr>
              <xdr:cNvPr id="16" name="正方形/長方形 15"/>
              <xdr:cNvSpPr/>
            </xdr:nvSpPr>
            <xdr:spPr>
              <a:xfrm>
                <a:off x="3762105" y="49036183"/>
                <a:ext cx="4084479" cy="80001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C.</a:t>
                </a:r>
                <a:r>
                  <a:rPr kumimoji="1" lang="en-US" altLang="ja-JP" sz="1200" baseline="0">
                    <a:solidFill>
                      <a:sysClr val="windowText" lastClr="000000"/>
                    </a:solidFill>
                  </a:rPr>
                  <a:t> </a:t>
                </a:r>
                <a:r>
                  <a:rPr kumimoji="1" lang="ja-JP" altLang="en-US" sz="1200" baseline="0">
                    <a:solidFill>
                      <a:sysClr val="windowText" lastClr="000000"/>
                    </a:solidFill>
                  </a:rPr>
                  <a:t>三菱</a:t>
                </a:r>
                <a:r>
                  <a:rPr kumimoji="1" lang="en-US" altLang="ja-JP" sz="1200" baseline="0">
                    <a:solidFill>
                      <a:sysClr val="windowText" lastClr="000000"/>
                    </a:solidFill>
                  </a:rPr>
                  <a:t>UFJ</a:t>
                </a:r>
                <a:r>
                  <a:rPr kumimoji="1" lang="ja-JP" altLang="en-US" sz="1200" baseline="0">
                    <a:solidFill>
                      <a:sysClr val="windowText" lastClr="000000"/>
                    </a:solidFill>
                  </a:rPr>
                  <a:t>リサーチ＆コンサルティング株式会社</a:t>
                </a:r>
                <a:endParaRPr kumimoji="1" lang="en-US" altLang="ja-JP" sz="1200" baseline="0">
                  <a:solidFill>
                    <a:sysClr val="windowText" lastClr="000000"/>
                  </a:solidFill>
                </a:endParaRPr>
              </a:p>
              <a:p>
                <a:pPr algn="ctr"/>
                <a:r>
                  <a:rPr kumimoji="1" lang="en-US" altLang="ja-JP" sz="1200">
                    <a:solidFill>
                      <a:sysClr val="windowText" lastClr="000000"/>
                    </a:solidFill>
                  </a:rPr>
                  <a:t>26.2</a:t>
                </a:r>
                <a:r>
                  <a:rPr kumimoji="1" lang="ja-JP" altLang="en-US" sz="1200">
                    <a:solidFill>
                      <a:sysClr val="windowText" lastClr="000000"/>
                    </a:solidFill>
                  </a:rPr>
                  <a:t>百万円</a:t>
                </a:r>
                <a:endParaRPr kumimoji="1" lang="en-US" altLang="ja-JP" sz="1200">
                  <a:solidFill>
                    <a:sysClr val="windowText" lastClr="000000"/>
                  </a:solidFill>
                </a:endParaRPr>
              </a:p>
            </xdr:txBody>
          </xdr:sp>
          <xdr:grpSp>
            <xdr:nvGrpSpPr>
              <xdr:cNvPr id="17" name="グループ化 16"/>
              <xdr:cNvGrpSpPr/>
            </xdr:nvGrpSpPr>
            <xdr:grpSpPr>
              <a:xfrm>
                <a:off x="1477427" y="44437897"/>
                <a:ext cx="7672526" cy="13094263"/>
                <a:chOff x="1477427" y="44437897"/>
                <a:chExt cx="7672526" cy="13094263"/>
              </a:xfrm>
            </xdr:grpSpPr>
            <xdr:sp macro="" textlink="">
              <xdr:nvSpPr>
                <xdr:cNvPr id="18" name="正方形/長方形 17"/>
                <xdr:cNvSpPr/>
              </xdr:nvSpPr>
              <xdr:spPr>
                <a:xfrm>
                  <a:off x="1477427" y="44563935"/>
                  <a:ext cx="1339369" cy="75239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en-US" altLang="ja-JP" sz="1200">
                      <a:solidFill>
                        <a:sysClr val="windowText" lastClr="000000"/>
                      </a:solidFill>
                    </a:rPr>
                    <a:t>134</a:t>
                  </a:r>
                  <a:r>
                    <a:rPr kumimoji="1" lang="ja-JP" altLang="en-US" sz="1200">
                      <a:solidFill>
                        <a:sysClr val="windowText" lastClr="000000"/>
                      </a:solidFill>
                    </a:rPr>
                    <a:t>百万円</a:t>
                  </a:r>
                  <a:endParaRPr kumimoji="1" lang="en-US" altLang="ja-JP" sz="1200">
                    <a:solidFill>
                      <a:sysClr val="windowText" lastClr="000000"/>
                    </a:solidFill>
                  </a:endParaRPr>
                </a:p>
              </xdr:txBody>
            </xdr:sp>
            <xdr:grpSp>
              <xdr:nvGrpSpPr>
                <xdr:cNvPr id="19" name="グループ化 13"/>
                <xdr:cNvGrpSpPr>
                  <a:grpSpLocks/>
                </xdr:cNvGrpSpPr>
              </xdr:nvGrpSpPr>
              <xdr:grpSpPr bwMode="auto">
                <a:xfrm>
                  <a:off x="1666799" y="45319586"/>
                  <a:ext cx="2055027" cy="12212574"/>
                  <a:chOff x="1743576" y="31618674"/>
                  <a:chExt cx="2239706" cy="10397039"/>
                </a:xfrm>
              </xdr:grpSpPr>
              <xdr:cxnSp macro="">
                <xdr:nvCxnSpPr>
                  <xdr:cNvPr id="26" name="直線矢印コネクタ 25"/>
                  <xdr:cNvCxnSpPr/>
                </xdr:nvCxnSpPr>
                <xdr:spPr>
                  <a:xfrm>
                    <a:off x="1746657" y="31618674"/>
                    <a:ext cx="24696" cy="10397039"/>
                  </a:xfrm>
                  <a:prstGeom prst="straightConnector1">
                    <a:avLst/>
                  </a:prstGeom>
                  <a:ln w="28575">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xdr:cNvCxnSpPr/>
                </xdr:nvCxnSpPr>
                <xdr:spPr>
                  <a:xfrm>
                    <a:off x="1743576" y="33640805"/>
                    <a:ext cx="2203284"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xdr:cNvCxnSpPr/>
                </xdr:nvCxnSpPr>
                <xdr:spPr>
                  <a:xfrm>
                    <a:off x="1764492" y="32061449"/>
                    <a:ext cx="2152448" cy="9744"/>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xdr:cNvCxnSpPr/>
                </xdr:nvCxnSpPr>
                <xdr:spPr>
                  <a:xfrm>
                    <a:off x="1782158" y="35142770"/>
                    <a:ext cx="2201124"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20" name="大かっこ 19"/>
                <xdr:cNvSpPr/>
              </xdr:nvSpPr>
              <xdr:spPr>
                <a:xfrm>
                  <a:off x="3637473" y="46115740"/>
                  <a:ext cx="5149204" cy="71207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r>
                    <a:rPr kumimoji="1" lang="ja-JP" altLang="en-US" sz="1100">
                      <a:solidFill>
                        <a:schemeClr val="tx1"/>
                      </a:solidFill>
                    </a:rPr>
                    <a:t>令和２年度地球環境局オフィス改革に伴うレイアウト変更等業務</a:t>
                  </a:r>
                </a:p>
                <a:p>
                  <a:pPr algn="l">
                    <a:lnSpc>
                      <a:spcPts val="1200"/>
                    </a:lnSpc>
                  </a:pPr>
                  <a:r>
                    <a:rPr kumimoji="1" lang="ja-JP" altLang="en-US" sz="1100">
                      <a:solidFill>
                        <a:schemeClr val="tx1"/>
                      </a:solidFill>
                    </a:rPr>
                    <a:t>・</a:t>
                  </a:r>
                  <a:r>
                    <a:rPr lang="en-US" altLang="ja-JP" sz="1100">
                      <a:solidFill>
                        <a:schemeClr val="tx1"/>
                      </a:solidFill>
                      <a:effectLst/>
                      <a:latin typeface="+mn-lt"/>
                      <a:ea typeface="+mn-ea"/>
                      <a:cs typeface="+mn-cs"/>
                    </a:rPr>
                    <a:t>web</a:t>
                  </a:r>
                  <a:r>
                    <a:rPr lang="ja-JP" altLang="ja-JP" sz="1100">
                      <a:solidFill>
                        <a:schemeClr val="tx1"/>
                      </a:solidFill>
                      <a:effectLst/>
                      <a:latin typeface="+mn-lt"/>
                      <a:ea typeface="+mn-ea"/>
                      <a:cs typeface="+mn-cs"/>
                    </a:rPr>
                    <a:t>国際会議用の会議室増設等</a:t>
                  </a:r>
                  <a:endParaRPr kumimoji="1" lang="ja-JP" altLang="en-US" sz="1100">
                    <a:solidFill>
                      <a:schemeClr val="tx1"/>
                    </a:solidFill>
                  </a:endParaRPr>
                </a:p>
              </xdr:txBody>
            </xdr:sp>
            <xdr:sp macro="" textlink="">
              <xdr:nvSpPr>
                <xdr:cNvPr id="21" name="正方形/長方形 20"/>
                <xdr:cNvSpPr/>
              </xdr:nvSpPr>
              <xdr:spPr>
                <a:xfrm>
                  <a:off x="3730630" y="45448565"/>
                  <a:ext cx="4175501" cy="70084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  </a:t>
                  </a:r>
                  <a:r>
                    <a:rPr kumimoji="1" lang="ja-JP" altLang="en-US" sz="1200">
                      <a:solidFill>
                        <a:sysClr val="windowText" lastClr="000000"/>
                      </a:solidFill>
                    </a:rPr>
                    <a:t>（株）文祥堂</a:t>
                  </a:r>
                  <a:endParaRPr kumimoji="1" lang="en-US" altLang="ja-JP" sz="1200">
                    <a:solidFill>
                      <a:sysClr val="windowText" lastClr="000000"/>
                    </a:solidFill>
                  </a:endParaRPr>
                </a:p>
                <a:p>
                  <a:pPr algn="ctr"/>
                  <a:r>
                    <a:rPr kumimoji="1" lang="en-US" altLang="ja-JP" sz="1200">
                      <a:solidFill>
                        <a:sysClr val="windowText" lastClr="000000"/>
                      </a:solidFill>
                    </a:rPr>
                    <a:t>27</a:t>
                  </a:r>
                  <a:r>
                    <a:rPr kumimoji="1" lang="ja-JP" altLang="en-US" sz="1200">
                      <a:solidFill>
                        <a:sysClr val="windowText" lastClr="000000"/>
                      </a:solidFill>
                    </a:rPr>
                    <a:t>百万円</a:t>
                  </a:r>
                  <a:endParaRPr kumimoji="1" lang="en-US" altLang="ja-JP" sz="1200">
                    <a:solidFill>
                      <a:sysClr val="windowText" lastClr="000000"/>
                    </a:solidFill>
                  </a:endParaRPr>
                </a:p>
              </xdr:txBody>
            </xdr:sp>
            <xdr:sp macro="" textlink="">
              <xdr:nvSpPr>
                <xdr:cNvPr id="22" name="正方形/長方形 21"/>
                <xdr:cNvSpPr/>
              </xdr:nvSpPr>
              <xdr:spPr>
                <a:xfrm>
                  <a:off x="3780132" y="47293372"/>
                  <a:ext cx="4111680" cy="69373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B.</a:t>
                  </a:r>
                  <a:r>
                    <a:rPr kumimoji="1" lang="en-US" altLang="ja-JP" sz="1200" baseline="0">
                      <a:solidFill>
                        <a:sysClr val="windowText" lastClr="000000"/>
                      </a:solidFill>
                    </a:rPr>
                    <a:t> </a:t>
                  </a:r>
                  <a:r>
                    <a:rPr kumimoji="1" lang="ja-JP" altLang="en-US" sz="1200" baseline="0">
                      <a:solidFill>
                        <a:sysClr val="windowText" lastClr="000000"/>
                      </a:solidFill>
                    </a:rPr>
                    <a:t>株式会社エイチ・アイ・エス</a:t>
                  </a:r>
                  <a:endParaRPr kumimoji="1" lang="en-US" altLang="ja-JP" sz="1200" baseline="0">
                    <a:solidFill>
                      <a:sysClr val="windowText" lastClr="000000"/>
                    </a:solidFill>
                  </a:endParaRPr>
                </a:p>
                <a:p>
                  <a:pPr algn="ctr"/>
                  <a:r>
                    <a:rPr kumimoji="1" lang="en-US" altLang="ja-JP" sz="1200">
                      <a:solidFill>
                        <a:sysClr val="windowText" lastClr="000000"/>
                      </a:solidFill>
                    </a:rPr>
                    <a:t>26.7</a:t>
                  </a:r>
                  <a:r>
                    <a:rPr kumimoji="1" lang="ja-JP" altLang="en-US" sz="1200">
                      <a:solidFill>
                        <a:sysClr val="windowText" lastClr="000000"/>
                      </a:solidFill>
                    </a:rPr>
                    <a:t>百万円</a:t>
                  </a:r>
                  <a:endParaRPr kumimoji="1" lang="en-US" altLang="ja-JP" sz="1200">
                    <a:solidFill>
                      <a:sysClr val="windowText" lastClr="000000"/>
                    </a:solidFill>
                  </a:endParaRPr>
                </a:p>
              </xdr:txBody>
            </xdr:sp>
            <xdr:sp macro="" textlink="">
              <xdr:nvSpPr>
                <xdr:cNvPr id="23" name="テキスト ボックス 22"/>
                <xdr:cNvSpPr txBox="1"/>
              </xdr:nvSpPr>
              <xdr:spPr>
                <a:xfrm>
                  <a:off x="3228096" y="46974506"/>
                  <a:ext cx="2115903" cy="3084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随意契約（その他）／請負</a:t>
                  </a:r>
                  <a:r>
                    <a:rPr kumimoji="1" lang="en-US" altLang="ja-JP" sz="1100"/>
                    <a:t>】</a:t>
                  </a:r>
                </a:p>
              </xdr:txBody>
            </xdr:sp>
            <xdr:sp macro="" textlink="">
              <xdr:nvSpPr>
                <xdr:cNvPr id="24" name="テキスト ボックス 23"/>
                <xdr:cNvSpPr txBox="1"/>
              </xdr:nvSpPr>
              <xdr:spPr>
                <a:xfrm>
                  <a:off x="3223612" y="45149724"/>
                  <a:ext cx="2459361" cy="22912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一般競争契約（最低価格）</a:t>
                  </a:r>
                  <a:r>
                    <a:rPr kumimoji="1" lang="en-US" altLang="ja-JP" sz="1100"/>
                    <a:t>/</a:t>
                  </a:r>
                  <a:r>
                    <a:rPr kumimoji="1" lang="ja-JP" altLang="en-US" sz="1100"/>
                    <a:t>請負</a:t>
                  </a:r>
                  <a:r>
                    <a:rPr kumimoji="1" lang="en-US" altLang="ja-JP" sz="1100"/>
                    <a:t>】</a:t>
                  </a:r>
                </a:p>
              </xdr:txBody>
            </xdr:sp>
            <xdr:sp macro="" textlink="">
              <xdr:nvSpPr>
                <xdr:cNvPr id="25" name="大かっこ 24"/>
                <xdr:cNvSpPr/>
              </xdr:nvSpPr>
              <xdr:spPr>
                <a:xfrm>
                  <a:off x="6224945" y="44437897"/>
                  <a:ext cx="2925008" cy="41699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solidFill>
                        <a:schemeClr val="tx1"/>
                      </a:solidFill>
                    </a:rPr>
                    <a:t>この他、人件費、謝金等として</a:t>
                  </a:r>
                  <a:r>
                    <a:rPr kumimoji="1" lang="en-US" altLang="ja-JP" sz="1100">
                      <a:solidFill>
                        <a:schemeClr val="tx1"/>
                      </a:solidFill>
                    </a:rPr>
                    <a:t>13</a:t>
                  </a:r>
                  <a:r>
                    <a:rPr kumimoji="1" lang="ja-JP" altLang="en-US" sz="1100">
                      <a:solidFill>
                        <a:schemeClr val="tx1"/>
                      </a:solidFill>
                    </a:rPr>
                    <a:t>百万円</a:t>
                  </a:r>
                  <a:endParaRPr kumimoji="1" lang="en-US" altLang="ja-JP" sz="1100">
                    <a:solidFill>
                      <a:schemeClr val="tx1"/>
                    </a:solidFill>
                  </a:endParaRPr>
                </a:p>
              </xdr:txBody>
            </xdr:sp>
          </xdr:grpSp>
        </xdr:grpSp>
        <xdr:cxnSp macro="">
          <xdr:nvCxnSpPr>
            <xdr:cNvPr id="9" name="直線矢印コネクタ 8"/>
            <xdr:cNvCxnSpPr/>
          </xdr:nvCxnSpPr>
          <xdr:spPr bwMode="auto">
            <a:xfrm>
              <a:off x="1928818" y="54620390"/>
              <a:ext cx="2007004"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4" name="グループ化 3"/>
          <xdr:cNvGrpSpPr/>
        </xdr:nvGrpSpPr>
        <xdr:grpSpPr>
          <a:xfrm>
            <a:off x="1225264" y="57921634"/>
            <a:ext cx="6306628" cy="2593674"/>
            <a:chOff x="1225264" y="57921634"/>
            <a:chExt cx="6306628" cy="2593674"/>
          </a:xfrm>
        </xdr:grpSpPr>
        <xdr:cxnSp macro="">
          <xdr:nvCxnSpPr>
            <xdr:cNvPr id="5" name="直線矢印コネクタ 4"/>
            <xdr:cNvCxnSpPr/>
          </xdr:nvCxnSpPr>
          <xdr:spPr bwMode="auto">
            <a:xfrm>
              <a:off x="1225264" y="57921634"/>
              <a:ext cx="1778591"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正方形/長方形 5"/>
            <xdr:cNvSpPr/>
          </xdr:nvSpPr>
          <xdr:spPr>
            <a:xfrm>
              <a:off x="3057210" y="59173518"/>
              <a:ext cx="3537327" cy="60888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aseline="0">
                  <a:solidFill>
                    <a:sysClr val="windowText" lastClr="000000"/>
                  </a:solidFill>
                </a:rPr>
                <a:t>G. </a:t>
              </a:r>
              <a:r>
                <a:rPr kumimoji="1" lang="ja-JP" altLang="en-US" sz="1200" baseline="0">
                  <a:solidFill>
                    <a:sysClr val="windowText" lastClr="000000"/>
                  </a:solidFill>
                </a:rPr>
                <a:t>株式会社ニューズピックス</a:t>
              </a:r>
            </a:p>
            <a:p>
              <a:pPr algn="ctr"/>
              <a:r>
                <a:rPr kumimoji="1" lang="en-US" altLang="ja-JP" sz="1200">
                  <a:solidFill>
                    <a:sysClr val="windowText" lastClr="000000"/>
                  </a:solidFill>
                </a:rPr>
                <a:t>3.3</a:t>
              </a:r>
              <a:r>
                <a:rPr kumimoji="1" lang="ja-JP" altLang="en-US" sz="1200">
                  <a:solidFill>
                    <a:sysClr val="windowText" lastClr="000000"/>
                  </a:solidFill>
                </a:rPr>
                <a:t>百万円</a:t>
              </a:r>
              <a:endParaRPr kumimoji="1" lang="en-US" altLang="ja-JP" sz="1200">
                <a:solidFill>
                  <a:sysClr val="windowText" lastClr="000000"/>
                </a:solidFill>
              </a:endParaRPr>
            </a:p>
          </xdr:txBody>
        </xdr:sp>
        <xdr:sp macro="" textlink="">
          <xdr:nvSpPr>
            <xdr:cNvPr id="7" name="大かっこ 6"/>
            <xdr:cNvSpPr/>
          </xdr:nvSpPr>
          <xdr:spPr>
            <a:xfrm>
              <a:off x="3008167" y="59779531"/>
              <a:ext cx="4523725" cy="73577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内容</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令和２年度石炭火力発電輸出への公的支援に関する有識者ファクト検討会による成果の戦略的発信業務</a:t>
              </a:r>
              <a:endParaRPr lang="ja-JP" altLang="ja-JP">
                <a:effectLst/>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記事掲載</a:t>
              </a:r>
              <a:endParaRPr lang="ja-JP" altLang="ja-JP">
                <a:effectLst/>
              </a:endParaRPr>
            </a:p>
          </xdr:txBody>
        </xdr:sp>
      </xdr:grpSp>
    </xdr:grpSp>
    <xdr:clientData/>
  </xdr:twoCellAnchor>
  <xdr:twoCellAnchor>
    <xdr:from>
      <xdr:col>20</xdr:col>
      <xdr:colOff>38615</xdr:colOff>
      <xdr:row>773</xdr:row>
      <xdr:rowOff>180203</xdr:rowOff>
    </xdr:from>
    <xdr:to>
      <xdr:col>41</xdr:col>
      <xdr:colOff>157650</xdr:colOff>
      <xdr:row>775</xdr:row>
      <xdr:rowOff>174447</xdr:rowOff>
    </xdr:to>
    <xdr:sp macro="" textlink="">
      <xdr:nvSpPr>
        <xdr:cNvPr id="32" name="正方形/長方形 31"/>
        <xdr:cNvSpPr/>
      </xdr:nvSpPr>
      <xdr:spPr>
        <a:xfrm>
          <a:off x="4229615" y="54520328"/>
          <a:ext cx="4519585" cy="62289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aseline="0">
              <a:solidFill>
                <a:sysClr val="windowText" lastClr="000000"/>
              </a:solidFill>
            </a:rPr>
            <a:t>F. </a:t>
          </a:r>
          <a:r>
            <a:rPr kumimoji="1" lang="ja-JP" altLang="en-US" sz="1200" baseline="0">
              <a:solidFill>
                <a:sysClr val="windowText" lastClr="000000"/>
              </a:solidFill>
            </a:rPr>
            <a:t>外務省</a:t>
          </a:r>
          <a:endParaRPr kumimoji="1" lang="en-US" altLang="ja-JP" sz="1200" baseline="0">
            <a:solidFill>
              <a:sysClr val="windowText" lastClr="000000"/>
            </a:solidFill>
          </a:endParaRPr>
        </a:p>
        <a:p>
          <a:pPr algn="ctr"/>
          <a:r>
            <a:rPr kumimoji="1" lang="en-US" altLang="ja-JP" sz="1200">
              <a:solidFill>
                <a:sysClr val="windowText" lastClr="000000"/>
              </a:solidFill>
            </a:rPr>
            <a:t>4</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19</xdr:col>
      <xdr:colOff>167331</xdr:colOff>
      <xdr:row>771</xdr:row>
      <xdr:rowOff>51487</xdr:rowOff>
    </xdr:from>
    <xdr:to>
      <xdr:col>47</xdr:col>
      <xdr:colOff>84964</xdr:colOff>
      <xdr:row>772</xdr:row>
      <xdr:rowOff>273326</xdr:rowOff>
    </xdr:to>
    <xdr:sp macro="" textlink="">
      <xdr:nvSpPr>
        <xdr:cNvPr id="31" name="大かっこ 30"/>
        <xdr:cNvSpPr/>
      </xdr:nvSpPr>
      <xdr:spPr>
        <a:xfrm>
          <a:off x="4101570" y="55048009"/>
          <a:ext cx="5715459" cy="53657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fontAlgn="base" hangingPunct="0"/>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r>
            <a:rPr lang="ja-JP" altLang="en-US" sz="1100">
              <a:solidFill>
                <a:schemeClr val="tx1"/>
              </a:solidFill>
              <a:effectLst/>
              <a:latin typeface="+mn-lt"/>
              <a:ea typeface="+mn-ea"/>
              <a:cs typeface="+mn-cs"/>
            </a:rPr>
            <a:t>令和２年度主要国の気候変動にかかる動向調査等実施業務</a:t>
          </a:r>
          <a:endParaRPr lang="en-US" altLang="ja-JP" sz="1100">
            <a:solidFill>
              <a:schemeClr val="tx1"/>
            </a:solidFill>
            <a:effectLst/>
            <a:latin typeface="+mn-lt"/>
            <a:ea typeface="+mn-ea"/>
            <a:cs typeface="+mn-cs"/>
          </a:endParaRPr>
        </a:p>
        <a:p>
          <a:pPr fontAlgn="base" hangingPunct="0"/>
          <a:r>
            <a:rPr kumimoji="1" lang="ja-JP" altLang="en-US" sz="1100">
              <a:solidFill>
                <a:schemeClr val="tx1"/>
              </a:solidFill>
            </a:rPr>
            <a:t>・主要国（中、印）の政府関係者、研究者との対話等の推進</a:t>
          </a:r>
          <a:endParaRPr kumimoji="1" lang="en-US" altLang="ja-JP" sz="1100">
            <a:solidFill>
              <a:schemeClr val="tx1"/>
            </a:solidFill>
          </a:endParaRPr>
        </a:p>
        <a:p>
          <a:pPr fontAlgn="base" hangingPunct="0"/>
          <a:endParaRPr kumimoji="1" lang="en-US" altLang="ja-JP" sz="1100">
            <a:solidFill>
              <a:schemeClr val="tx1"/>
            </a:solidFill>
          </a:endParaRPr>
        </a:p>
        <a:p>
          <a:pPr fontAlgn="base" hangingPunct="0"/>
          <a:endParaRPr kumimoji="1" lang="en-US" altLang="ja-JP" sz="1100">
            <a:solidFill>
              <a:schemeClr val="tx1"/>
            </a:solidFill>
          </a:endParaRPr>
        </a:p>
      </xdr:txBody>
    </xdr:sp>
    <xdr:clientData/>
  </xdr:twoCellAnchor>
  <xdr:twoCellAnchor>
    <xdr:from>
      <xdr:col>9</xdr:col>
      <xdr:colOff>41413</xdr:colOff>
      <xdr:row>785</xdr:row>
      <xdr:rowOff>41409</xdr:rowOff>
    </xdr:from>
    <xdr:to>
      <xdr:col>20</xdr:col>
      <xdr:colOff>10430</xdr:colOff>
      <xdr:row>785</xdr:row>
      <xdr:rowOff>41409</xdr:rowOff>
    </xdr:to>
    <xdr:cxnSp macro="">
      <xdr:nvCxnSpPr>
        <xdr:cNvPr id="40" name="直線矢印コネクタ 39"/>
        <xdr:cNvCxnSpPr/>
      </xdr:nvCxnSpPr>
      <xdr:spPr bwMode="auto">
        <a:xfrm>
          <a:off x="1905000" y="59452561"/>
          <a:ext cx="2246734"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24848</xdr:colOff>
      <xdr:row>784</xdr:row>
      <xdr:rowOff>24848</xdr:rowOff>
    </xdr:from>
    <xdr:to>
      <xdr:col>41</xdr:col>
      <xdr:colOff>144152</xdr:colOff>
      <xdr:row>785</xdr:row>
      <xdr:rowOff>321935</xdr:rowOff>
    </xdr:to>
    <xdr:sp macro="" textlink="">
      <xdr:nvSpPr>
        <xdr:cNvPr id="41" name="正方形/長方形 40"/>
        <xdr:cNvSpPr/>
      </xdr:nvSpPr>
      <xdr:spPr>
        <a:xfrm>
          <a:off x="4166152" y="59112978"/>
          <a:ext cx="4467674" cy="62010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aseline="0">
              <a:solidFill>
                <a:sysClr val="windowText" lastClr="000000"/>
              </a:solidFill>
            </a:rPr>
            <a:t>H. </a:t>
          </a:r>
          <a:r>
            <a:rPr kumimoji="1" lang="ja-JP" altLang="en-US" sz="1200" baseline="0">
              <a:solidFill>
                <a:sysClr val="windowText" lastClr="000000"/>
              </a:solidFill>
            </a:rPr>
            <a:t>民間企業等（５社）</a:t>
          </a:r>
        </a:p>
        <a:p>
          <a:pPr algn="ctr"/>
          <a:r>
            <a:rPr kumimoji="1" lang="en-US" altLang="ja-JP" sz="1200">
              <a:solidFill>
                <a:sysClr val="windowText" lastClr="000000"/>
              </a:solidFill>
            </a:rPr>
            <a:t>4.4</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16</xdr:col>
      <xdr:colOff>82827</xdr:colOff>
      <xdr:row>783</xdr:row>
      <xdr:rowOff>24848</xdr:rowOff>
    </xdr:from>
    <xdr:to>
      <xdr:col>27</xdr:col>
      <xdr:colOff>134138</xdr:colOff>
      <xdr:row>783</xdr:row>
      <xdr:rowOff>313844</xdr:rowOff>
    </xdr:to>
    <xdr:sp macro="" textlink="">
      <xdr:nvSpPr>
        <xdr:cNvPr id="42" name="テキスト ボックス 41"/>
        <xdr:cNvSpPr txBox="1"/>
      </xdr:nvSpPr>
      <xdr:spPr>
        <a:xfrm>
          <a:off x="3395870" y="58798239"/>
          <a:ext cx="2329029" cy="2889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随意契約等</a:t>
          </a:r>
          <a:r>
            <a:rPr kumimoji="1" lang="en-US" altLang="ja-JP" sz="1100"/>
            <a:t>/</a:t>
          </a:r>
          <a:r>
            <a:rPr kumimoji="1" lang="ja-JP" altLang="en-US" sz="1100"/>
            <a:t>請負</a:t>
          </a:r>
          <a:r>
            <a:rPr kumimoji="1" lang="en-US" altLang="ja-JP" sz="1100"/>
            <a:t>】</a:t>
          </a:r>
        </a:p>
      </xdr:txBody>
    </xdr:sp>
    <xdr:clientData/>
  </xdr:twoCellAnchor>
  <xdr:twoCellAnchor>
    <xdr:from>
      <xdr:col>19</xdr:col>
      <xdr:colOff>182218</xdr:colOff>
      <xdr:row>785</xdr:row>
      <xdr:rowOff>356152</xdr:rowOff>
    </xdr:from>
    <xdr:to>
      <xdr:col>47</xdr:col>
      <xdr:colOff>97895</xdr:colOff>
      <xdr:row>785</xdr:row>
      <xdr:rowOff>704022</xdr:rowOff>
    </xdr:to>
    <xdr:sp macro="" textlink="">
      <xdr:nvSpPr>
        <xdr:cNvPr id="45" name="大かっこ 44"/>
        <xdr:cNvSpPr/>
      </xdr:nvSpPr>
      <xdr:spPr>
        <a:xfrm>
          <a:off x="4116457" y="59767304"/>
          <a:ext cx="5713503" cy="34787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内容</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情報収集業務、翻訳業務、会議費、通信費等の費用</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45" zoomScale="85" zoomScaleNormal="75" zoomScaleSheetLayoutView="85" zoomScalePageLayoutView="85" workbookViewId="0">
      <selection activeCell="U875" sqref="U875"/>
    </sheetView>
  </sheetViews>
  <sheetFormatPr defaultRowHeight="13.3" x14ac:dyDescent="0.2"/>
  <cols>
    <col min="1" max="49" width="2.69921875" customWidth="1"/>
    <col min="50" max="50" width="6.69921875" customWidth="1"/>
    <col min="51" max="51" width="8.69921875" hidden="1" customWidth="1"/>
    <col min="52" max="57" width="2.19921875" customWidth="1"/>
    <col min="62" max="62" width="27.8984375" customWidth="1"/>
    <col min="63" max="63" width="12.19921875" customWidth="1"/>
  </cols>
  <sheetData>
    <row r="1" spans="1:50" ht="23.3"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396</v>
      </c>
      <c r="AJ2" s="206" t="s">
        <v>700</v>
      </c>
      <c r="AK2" s="206"/>
      <c r="AL2" s="206"/>
      <c r="AM2" s="206"/>
      <c r="AN2" s="98" t="s">
        <v>396</v>
      </c>
      <c r="AO2" s="206">
        <v>20</v>
      </c>
      <c r="AP2" s="206"/>
      <c r="AQ2" s="206"/>
      <c r="AR2" s="99" t="s">
        <v>699</v>
      </c>
      <c r="AS2" s="207">
        <v>66</v>
      </c>
      <c r="AT2" s="207"/>
      <c r="AU2" s="207"/>
      <c r="AV2" s="98" t="str">
        <f>IF(AW2="","","-")</f>
        <v/>
      </c>
      <c r="AW2" s="394"/>
      <c r="AX2" s="394"/>
    </row>
    <row r="3" spans="1:50" ht="21.05" customHeight="1" thickBot="1" x14ac:dyDescent="0.25">
      <c r="A3" s="519" t="s">
        <v>692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702</v>
      </c>
      <c r="AK3" s="521"/>
      <c r="AL3" s="521"/>
      <c r="AM3" s="521"/>
      <c r="AN3" s="521"/>
      <c r="AO3" s="521"/>
      <c r="AP3" s="521"/>
      <c r="AQ3" s="521"/>
      <c r="AR3" s="521"/>
      <c r="AS3" s="521"/>
      <c r="AT3" s="521"/>
      <c r="AU3" s="521"/>
      <c r="AV3" s="521"/>
      <c r="AW3" s="521"/>
      <c r="AX3" s="24" t="s">
        <v>65</v>
      </c>
    </row>
    <row r="4" spans="1:50" ht="24.8" customHeight="1" x14ac:dyDescent="0.2">
      <c r="A4" s="721" t="s">
        <v>25</v>
      </c>
      <c r="B4" s="722"/>
      <c r="C4" s="722"/>
      <c r="D4" s="722"/>
      <c r="E4" s="722"/>
      <c r="F4" s="722"/>
      <c r="G4" s="697" t="s">
        <v>703</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704</v>
      </c>
      <c r="AF4" s="703"/>
      <c r="AG4" s="703"/>
      <c r="AH4" s="703"/>
      <c r="AI4" s="703"/>
      <c r="AJ4" s="703"/>
      <c r="AK4" s="703"/>
      <c r="AL4" s="703"/>
      <c r="AM4" s="703"/>
      <c r="AN4" s="703"/>
      <c r="AO4" s="703"/>
      <c r="AP4" s="704"/>
      <c r="AQ4" s="705" t="s">
        <v>2</v>
      </c>
      <c r="AR4" s="700"/>
      <c r="AS4" s="700"/>
      <c r="AT4" s="700"/>
      <c r="AU4" s="700"/>
      <c r="AV4" s="700"/>
      <c r="AW4" s="700"/>
      <c r="AX4" s="706"/>
    </row>
    <row r="5" spans="1:50" ht="30.05" customHeight="1" x14ac:dyDescent="0.2">
      <c r="A5" s="707" t="s">
        <v>67</v>
      </c>
      <c r="B5" s="708"/>
      <c r="C5" s="708"/>
      <c r="D5" s="708"/>
      <c r="E5" s="708"/>
      <c r="F5" s="709"/>
      <c r="G5" s="554" t="s">
        <v>706</v>
      </c>
      <c r="H5" s="555"/>
      <c r="I5" s="555"/>
      <c r="J5" s="555"/>
      <c r="K5" s="555"/>
      <c r="L5" s="555"/>
      <c r="M5" s="556" t="s">
        <v>66</v>
      </c>
      <c r="N5" s="557"/>
      <c r="O5" s="557"/>
      <c r="P5" s="557"/>
      <c r="Q5" s="557"/>
      <c r="R5" s="558"/>
      <c r="S5" s="559" t="s">
        <v>707</v>
      </c>
      <c r="T5" s="555"/>
      <c r="U5" s="555"/>
      <c r="V5" s="555"/>
      <c r="W5" s="555"/>
      <c r="X5" s="560"/>
      <c r="Y5" s="713" t="s">
        <v>3</v>
      </c>
      <c r="Z5" s="714"/>
      <c r="AA5" s="714"/>
      <c r="AB5" s="714"/>
      <c r="AC5" s="714"/>
      <c r="AD5" s="715"/>
      <c r="AE5" s="716" t="s">
        <v>708</v>
      </c>
      <c r="AF5" s="716"/>
      <c r="AG5" s="716"/>
      <c r="AH5" s="716"/>
      <c r="AI5" s="716"/>
      <c r="AJ5" s="716"/>
      <c r="AK5" s="716"/>
      <c r="AL5" s="716"/>
      <c r="AM5" s="716"/>
      <c r="AN5" s="716"/>
      <c r="AO5" s="716"/>
      <c r="AP5" s="717"/>
      <c r="AQ5" s="718" t="s">
        <v>705</v>
      </c>
      <c r="AR5" s="719"/>
      <c r="AS5" s="719"/>
      <c r="AT5" s="719"/>
      <c r="AU5" s="719"/>
      <c r="AV5" s="719"/>
      <c r="AW5" s="719"/>
      <c r="AX5" s="720"/>
    </row>
    <row r="6" spans="1:50" ht="39.049999999999997" customHeight="1" x14ac:dyDescent="0.2">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75" customHeight="1" x14ac:dyDescent="0.2">
      <c r="A7" s="820" t="s">
        <v>22</v>
      </c>
      <c r="B7" s="821"/>
      <c r="C7" s="821"/>
      <c r="D7" s="821"/>
      <c r="E7" s="821"/>
      <c r="F7" s="822"/>
      <c r="G7" s="823" t="s">
        <v>709</v>
      </c>
      <c r="H7" s="824"/>
      <c r="I7" s="824"/>
      <c r="J7" s="824"/>
      <c r="K7" s="824"/>
      <c r="L7" s="824"/>
      <c r="M7" s="824"/>
      <c r="N7" s="824"/>
      <c r="O7" s="824"/>
      <c r="P7" s="824"/>
      <c r="Q7" s="824"/>
      <c r="R7" s="824"/>
      <c r="S7" s="824"/>
      <c r="T7" s="824"/>
      <c r="U7" s="824"/>
      <c r="V7" s="824"/>
      <c r="W7" s="824"/>
      <c r="X7" s="825"/>
      <c r="Y7" s="392" t="s">
        <v>379</v>
      </c>
      <c r="Z7" s="296"/>
      <c r="AA7" s="296"/>
      <c r="AB7" s="296"/>
      <c r="AC7" s="296"/>
      <c r="AD7" s="393"/>
      <c r="AE7" s="379" t="s">
        <v>710</v>
      </c>
      <c r="AF7" s="380"/>
      <c r="AG7" s="380"/>
      <c r="AH7" s="380"/>
      <c r="AI7" s="380"/>
      <c r="AJ7" s="380"/>
      <c r="AK7" s="380"/>
      <c r="AL7" s="380"/>
      <c r="AM7" s="380"/>
      <c r="AN7" s="380"/>
      <c r="AO7" s="380"/>
      <c r="AP7" s="380"/>
      <c r="AQ7" s="380"/>
      <c r="AR7" s="380"/>
      <c r="AS7" s="380"/>
      <c r="AT7" s="380"/>
      <c r="AU7" s="380"/>
      <c r="AV7" s="380"/>
      <c r="AW7" s="380"/>
      <c r="AX7" s="381"/>
    </row>
    <row r="8" spans="1:50" ht="53.45" customHeight="1" x14ac:dyDescent="0.2">
      <c r="A8" s="820" t="s">
        <v>255</v>
      </c>
      <c r="B8" s="821"/>
      <c r="C8" s="821"/>
      <c r="D8" s="821"/>
      <c r="E8" s="821"/>
      <c r="F8" s="822"/>
      <c r="G8" s="218" t="str">
        <f>入力規則等!A27</f>
        <v>地球温暖化対策</v>
      </c>
      <c r="H8" s="219"/>
      <c r="I8" s="219"/>
      <c r="J8" s="219"/>
      <c r="K8" s="219"/>
      <c r="L8" s="219"/>
      <c r="M8" s="219"/>
      <c r="N8" s="219"/>
      <c r="O8" s="219"/>
      <c r="P8" s="219"/>
      <c r="Q8" s="219"/>
      <c r="R8" s="219"/>
      <c r="S8" s="219"/>
      <c r="T8" s="219"/>
      <c r="U8" s="219"/>
      <c r="V8" s="219"/>
      <c r="W8" s="219"/>
      <c r="X8" s="220"/>
      <c r="Y8" s="565" t="s">
        <v>256</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75" customHeight="1" x14ac:dyDescent="0.2">
      <c r="A9" s="123" t="s">
        <v>23</v>
      </c>
      <c r="B9" s="124"/>
      <c r="C9" s="124"/>
      <c r="D9" s="124"/>
      <c r="E9" s="124"/>
      <c r="F9" s="124"/>
      <c r="G9" s="568" t="s">
        <v>746</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45" customHeight="1" x14ac:dyDescent="0.2">
      <c r="A10" s="738" t="s">
        <v>30</v>
      </c>
      <c r="B10" s="739"/>
      <c r="C10" s="739"/>
      <c r="D10" s="739"/>
      <c r="E10" s="739"/>
      <c r="F10" s="739"/>
      <c r="G10" s="671" t="s">
        <v>711</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1.95" customHeight="1" x14ac:dyDescent="0.2">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05" customHeight="1" x14ac:dyDescent="0.2">
      <c r="A12" s="117" t="s">
        <v>24</v>
      </c>
      <c r="B12" s="118"/>
      <c r="C12" s="118"/>
      <c r="D12" s="118"/>
      <c r="E12" s="118"/>
      <c r="F12" s="119"/>
      <c r="G12" s="677"/>
      <c r="H12" s="678"/>
      <c r="I12" s="678"/>
      <c r="J12" s="678"/>
      <c r="K12" s="678"/>
      <c r="L12" s="678"/>
      <c r="M12" s="678"/>
      <c r="N12" s="678"/>
      <c r="O12" s="678"/>
      <c r="P12" s="303" t="s">
        <v>380</v>
      </c>
      <c r="Q12" s="298"/>
      <c r="R12" s="298"/>
      <c r="S12" s="298"/>
      <c r="T12" s="298"/>
      <c r="U12" s="298"/>
      <c r="V12" s="299"/>
      <c r="W12" s="303" t="s">
        <v>402</v>
      </c>
      <c r="X12" s="298"/>
      <c r="Y12" s="298"/>
      <c r="Z12" s="298"/>
      <c r="AA12" s="298"/>
      <c r="AB12" s="298"/>
      <c r="AC12" s="299"/>
      <c r="AD12" s="303" t="s">
        <v>689</v>
      </c>
      <c r="AE12" s="298"/>
      <c r="AF12" s="298"/>
      <c r="AG12" s="298"/>
      <c r="AH12" s="298"/>
      <c r="AI12" s="298"/>
      <c r="AJ12" s="299"/>
      <c r="AK12" s="303" t="s">
        <v>693</v>
      </c>
      <c r="AL12" s="298"/>
      <c r="AM12" s="298"/>
      <c r="AN12" s="298"/>
      <c r="AO12" s="298"/>
      <c r="AP12" s="298"/>
      <c r="AQ12" s="299"/>
      <c r="AR12" s="303" t="s">
        <v>694</v>
      </c>
      <c r="AS12" s="298"/>
      <c r="AT12" s="298"/>
      <c r="AU12" s="298"/>
      <c r="AV12" s="298"/>
      <c r="AW12" s="298"/>
      <c r="AX12" s="740"/>
    </row>
    <row r="13" spans="1:50" ht="21.05" customHeight="1" x14ac:dyDescent="0.2">
      <c r="A13" s="120"/>
      <c r="B13" s="121"/>
      <c r="C13" s="121"/>
      <c r="D13" s="121"/>
      <c r="E13" s="121"/>
      <c r="F13" s="122"/>
      <c r="G13" s="741" t="s">
        <v>6</v>
      </c>
      <c r="H13" s="742"/>
      <c r="I13" s="634" t="s">
        <v>7</v>
      </c>
      <c r="J13" s="635"/>
      <c r="K13" s="635"/>
      <c r="L13" s="635"/>
      <c r="M13" s="635"/>
      <c r="N13" s="635"/>
      <c r="O13" s="636"/>
      <c r="P13" s="163">
        <v>156</v>
      </c>
      <c r="Q13" s="164"/>
      <c r="R13" s="164"/>
      <c r="S13" s="164"/>
      <c r="T13" s="164"/>
      <c r="U13" s="164"/>
      <c r="V13" s="165"/>
      <c r="W13" s="163">
        <v>157</v>
      </c>
      <c r="X13" s="164"/>
      <c r="Y13" s="164"/>
      <c r="Z13" s="164"/>
      <c r="AA13" s="164"/>
      <c r="AB13" s="164"/>
      <c r="AC13" s="165"/>
      <c r="AD13" s="163">
        <v>154</v>
      </c>
      <c r="AE13" s="164"/>
      <c r="AF13" s="164"/>
      <c r="AG13" s="164"/>
      <c r="AH13" s="164"/>
      <c r="AI13" s="164"/>
      <c r="AJ13" s="165"/>
      <c r="AK13" s="163">
        <v>154</v>
      </c>
      <c r="AL13" s="164"/>
      <c r="AM13" s="164"/>
      <c r="AN13" s="164"/>
      <c r="AO13" s="164"/>
      <c r="AP13" s="164"/>
      <c r="AQ13" s="165"/>
      <c r="AR13" s="160"/>
      <c r="AS13" s="161"/>
      <c r="AT13" s="161"/>
      <c r="AU13" s="161"/>
      <c r="AV13" s="161"/>
      <c r="AW13" s="161"/>
      <c r="AX13" s="391"/>
    </row>
    <row r="14" spans="1:50" ht="21.05" customHeight="1" x14ac:dyDescent="0.2">
      <c r="A14" s="120"/>
      <c r="B14" s="121"/>
      <c r="C14" s="121"/>
      <c r="D14" s="121"/>
      <c r="E14" s="121"/>
      <c r="F14" s="122"/>
      <c r="G14" s="743"/>
      <c r="H14" s="744"/>
      <c r="I14" s="571" t="s">
        <v>8</v>
      </c>
      <c r="J14" s="625"/>
      <c r="K14" s="625"/>
      <c r="L14" s="625"/>
      <c r="M14" s="625"/>
      <c r="N14" s="625"/>
      <c r="O14" s="626"/>
      <c r="P14" s="163" t="s">
        <v>826</v>
      </c>
      <c r="Q14" s="164"/>
      <c r="R14" s="164"/>
      <c r="S14" s="164"/>
      <c r="T14" s="164"/>
      <c r="U14" s="164"/>
      <c r="V14" s="165"/>
      <c r="W14" s="163" t="s">
        <v>826</v>
      </c>
      <c r="X14" s="164"/>
      <c r="Y14" s="164"/>
      <c r="Z14" s="164"/>
      <c r="AA14" s="164"/>
      <c r="AB14" s="164"/>
      <c r="AC14" s="165"/>
      <c r="AD14" s="163" t="s">
        <v>827</v>
      </c>
      <c r="AE14" s="164"/>
      <c r="AF14" s="164"/>
      <c r="AG14" s="164"/>
      <c r="AH14" s="164"/>
      <c r="AI14" s="164"/>
      <c r="AJ14" s="165"/>
      <c r="AK14" s="163" t="s">
        <v>826</v>
      </c>
      <c r="AL14" s="164"/>
      <c r="AM14" s="164"/>
      <c r="AN14" s="164"/>
      <c r="AO14" s="164"/>
      <c r="AP14" s="164"/>
      <c r="AQ14" s="165"/>
      <c r="AR14" s="661"/>
      <c r="AS14" s="661"/>
      <c r="AT14" s="661"/>
      <c r="AU14" s="661"/>
      <c r="AV14" s="661"/>
      <c r="AW14" s="661"/>
      <c r="AX14" s="662"/>
    </row>
    <row r="15" spans="1:50" ht="21.05" customHeight="1" x14ac:dyDescent="0.2">
      <c r="A15" s="120"/>
      <c r="B15" s="121"/>
      <c r="C15" s="121"/>
      <c r="D15" s="121"/>
      <c r="E15" s="121"/>
      <c r="F15" s="122"/>
      <c r="G15" s="743"/>
      <c r="H15" s="744"/>
      <c r="I15" s="571" t="s">
        <v>51</v>
      </c>
      <c r="J15" s="572"/>
      <c r="K15" s="572"/>
      <c r="L15" s="572"/>
      <c r="M15" s="572"/>
      <c r="N15" s="572"/>
      <c r="O15" s="573"/>
      <c r="P15" s="163" t="s">
        <v>826</v>
      </c>
      <c r="Q15" s="164"/>
      <c r="R15" s="164"/>
      <c r="S15" s="164"/>
      <c r="T15" s="164"/>
      <c r="U15" s="164"/>
      <c r="V15" s="165"/>
      <c r="W15" s="163" t="s">
        <v>826</v>
      </c>
      <c r="X15" s="164"/>
      <c r="Y15" s="164"/>
      <c r="Z15" s="164"/>
      <c r="AA15" s="164"/>
      <c r="AB15" s="164"/>
      <c r="AC15" s="165"/>
      <c r="AD15" s="163" t="s">
        <v>826</v>
      </c>
      <c r="AE15" s="164"/>
      <c r="AF15" s="164"/>
      <c r="AG15" s="164"/>
      <c r="AH15" s="164"/>
      <c r="AI15" s="164"/>
      <c r="AJ15" s="165"/>
      <c r="AK15" s="163" t="s">
        <v>826</v>
      </c>
      <c r="AL15" s="164"/>
      <c r="AM15" s="164"/>
      <c r="AN15" s="164"/>
      <c r="AO15" s="164"/>
      <c r="AP15" s="164"/>
      <c r="AQ15" s="165"/>
      <c r="AR15" s="163"/>
      <c r="AS15" s="164"/>
      <c r="AT15" s="164"/>
      <c r="AU15" s="164"/>
      <c r="AV15" s="164"/>
      <c r="AW15" s="164"/>
      <c r="AX15" s="624"/>
    </row>
    <row r="16" spans="1:50" ht="21.05" customHeight="1" x14ac:dyDescent="0.2">
      <c r="A16" s="120"/>
      <c r="B16" s="121"/>
      <c r="C16" s="121"/>
      <c r="D16" s="121"/>
      <c r="E16" s="121"/>
      <c r="F16" s="122"/>
      <c r="G16" s="743"/>
      <c r="H16" s="744"/>
      <c r="I16" s="571" t="s">
        <v>52</v>
      </c>
      <c r="J16" s="572"/>
      <c r="K16" s="572"/>
      <c r="L16" s="572"/>
      <c r="M16" s="572"/>
      <c r="N16" s="572"/>
      <c r="O16" s="573"/>
      <c r="P16" s="163" t="s">
        <v>826</v>
      </c>
      <c r="Q16" s="164"/>
      <c r="R16" s="164"/>
      <c r="S16" s="164"/>
      <c r="T16" s="164"/>
      <c r="U16" s="164"/>
      <c r="V16" s="165"/>
      <c r="W16" s="163" t="s">
        <v>828</v>
      </c>
      <c r="X16" s="164"/>
      <c r="Y16" s="164"/>
      <c r="Z16" s="164"/>
      <c r="AA16" s="164"/>
      <c r="AB16" s="164"/>
      <c r="AC16" s="165"/>
      <c r="AD16" s="163" t="s">
        <v>827</v>
      </c>
      <c r="AE16" s="164"/>
      <c r="AF16" s="164"/>
      <c r="AG16" s="164"/>
      <c r="AH16" s="164"/>
      <c r="AI16" s="164"/>
      <c r="AJ16" s="165"/>
      <c r="AK16" s="163" t="s">
        <v>826</v>
      </c>
      <c r="AL16" s="164"/>
      <c r="AM16" s="164"/>
      <c r="AN16" s="164"/>
      <c r="AO16" s="164"/>
      <c r="AP16" s="164"/>
      <c r="AQ16" s="165"/>
      <c r="AR16" s="674"/>
      <c r="AS16" s="675"/>
      <c r="AT16" s="675"/>
      <c r="AU16" s="675"/>
      <c r="AV16" s="675"/>
      <c r="AW16" s="675"/>
      <c r="AX16" s="676"/>
    </row>
    <row r="17" spans="1:50" ht="24.8" customHeight="1" x14ac:dyDescent="0.2">
      <c r="A17" s="120"/>
      <c r="B17" s="121"/>
      <c r="C17" s="121"/>
      <c r="D17" s="121"/>
      <c r="E17" s="121"/>
      <c r="F17" s="122"/>
      <c r="G17" s="743"/>
      <c r="H17" s="744"/>
      <c r="I17" s="571" t="s">
        <v>50</v>
      </c>
      <c r="J17" s="625"/>
      <c r="K17" s="625"/>
      <c r="L17" s="625"/>
      <c r="M17" s="625"/>
      <c r="N17" s="625"/>
      <c r="O17" s="626"/>
      <c r="P17" s="163" t="s">
        <v>826</v>
      </c>
      <c r="Q17" s="164"/>
      <c r="R17" s="164"/>
      <c r="S17" s="164"/>
      <c r="T17" s="164"/>
      <c r="U17" s="164"/>
      <c r="V17" s="165"/>
      <c r="W17" s="163" t="s">
        <v>826</v>
      </c>
      <c r="X17" s="164"/>
      <c r="Y17" s="164"/>
      <c r="Z17" s="164"/>
      <c r="AA17" s="164"/>
      <c r="AB17" s="164"/>
      <c r="AC17" s="165"/>
      <c r="AD17" s="163" t="s">
        <v>828</v>
      </c>
      <c r="AE17" s="164"/>
      <c r="AF17" s="164"/>
      <c r="AG17" s="164"/>
      <c r="AH17" s="164"/>
      <c r="AI17" s="164"/>
      <c r="AJ17" s="165"/>
      <c r="AK17" s="163" t="s">
        <v>826</v>
      </c>
      <c r="AL17" s="164"/>
      <c r="AM17" s="164"/>
      <c r="AN17" s="164"/>
      <c r="AO17" s="164"/>
      <c r="AP17" s="164"/>
      <c r="AQ17" s="165"/>
      <c r="AR17" s="389"/>
      <c r="AS17" s="389"/>
      <c r="AT17" s="389"/>
      <c r="AU17" s="389"/>
      <c r="AV17" s="389"/>
      <c r="AW17" s="389"/>
      <c r="AX17" s="390"/>
    </row>
    <row r="18" spans="1:50" ht="24.8" customHeight="1" x14ac:dyDescent="0.2">
      <c r="A18" s="120"/>
      <c r="B18" s="121"/>
      <c r="C18" s="121"/>
      <c r="D18" s="121"/>
      <c r="E18" s="121"/>
      <c r="F18" s="122"/>
      <c r="G18" s="745"/>
      <c r="H18" s="746"/>
      <c r="I18" s="733" t="s">
        <v>20</v>
      </c>
      <c r="J18" s="734"/>
      <c r="K18" s="734"/>
      <c r="L18" s="734"/>
      <c r="M18" s="734"/>
      <c r="N18" s="734"/>
      <c r="O18" s="735"/>
      <c r="P18" s="169">
        <f>SUM(P13:V17)</f>
        <v>156</v>
      </c>
      <c r="Q18" s="170"/>
      <c r="R18" s="170"/>
      <c r="S18" s="170"/>
      <c r="T18" s="170"/>
      <c r="U18" s="170"/>
      <c r="V18" s="171"/>
      <c r="W18" s="169">
        <f>SUM(W13:AC17)</f>
        <v>157</v>
      </c>
      <c r="X18" s="170"/>
      <c r="Y18" s="170"/>
      <c r="Z18" s="170"/>
      <c r="AA18" s="170"/>
      <c r="AB18" s="170"/>
      <c r="AC18" s="171"/>
      <c r="AD18" s="169">
        <f>SUM(AD13:AJ17)</f>
        <v>154</v>
      </c>
      <c r="AE18" s="170"/>
      <c r="AF18" s="170"/>
      <c r="AG18" s="170"/>
      <c r="AH18" s="170"/>
      <c r="AI18" s="170"/>
      <c r="AJ18" s="171"/>
      <c r="AK18" s="169">
        <f>SUM(AK13:AQ17)</f>
        <v>154</v>
      </c>
      <c r="AL18" s="170"/>
      <c r="AM18" s="170"/>
      <c r="AN18" s="170"/>
      <c r="AO18" s="170"/>
      <c r="AP18" s="170"/>
      <c r="AQ18" s="171"/>
      <c r="AR18" s="169">
        <f>SUM(AR13:AX17)</f>
        <v>0</v>
      </c>
      <c r="AS18" s="170"/>
      <c r="AT18" s="170"/>
      <c r="AU18" s="170"/>
      <c r="AV18" s="170"/>
      <c r="AW18" s="170"/>
      <c r="AX18" s="533"/>
    </row>
    <row r="19" spans="1:50" ht="24.8" customHeight="1" x14ac:dyDescent="0.2">
      <c r="A19" s="120"/>
      <c r="B19" s="121"/>
      <c r="C19" s="121"/>
      <c r="D19" s="121"/>
      <c r="E19" s="121"/>
      <c r="F19" s="122"/>
      <c r="G19" s="531" t="s">
        <v>9</v>
      </c>
      <c r="H19" s="532"/>
      <c r="I19" s="532"/>
      <c r="J19" s="532"/>
      <c r="K19" s="532"/>
      <c r="L19" s="532"/>
      <c r="M19" s="532"/>
      <c r="N19" s="532"/>
      <c r="O19" s="532"/>
      <c r="P19" s="163">
        <v>151</v>
      </c>
      <c r="Q19" s="164"/>
      <c r="R19" s="164"/>
      <c r="S19" s="164"/>
      <c r="T19" s="164"/>
      <c r="U19" s="164"/>
      <c r="V19" s="165"/>
      <c r="W19" s="163">
        <v>146</v>
      </c>
      <c r="X19" s="164"/>
      <c r="Y19" s="164"/>
      <c r="Z19" s="164"/>
      <c r="AA19" s="164"/>
      <c r="AB19" s="164"/>
      <c r="AC19" s="165"/>
      <c r="AD19" s="163">
        <v>134</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8" customHeight="1" x14ac:dyDescent="0.2">
      <c r="A20" s="120"/>
      <c r="B20" s="121"/>
      <c r="C20" s="121"/>
      <c r="D20" s="121"/>
      <c r="E20" s="121"/>
      <c r="F20" s="122"/>
      <c r="G20" s="531" t="s">
        <v>10</v>
      </c>
      <c r="H20" s="532"/>
      <c r="I20" s="532"/>
      <c r="J20" s="532"/>
      <c r="K20" s="532"/>
      <c r="L20" s="532"/>
      <c r="M20" s="532"/>
      <c r="N20" s="532"/>
      <c r="O20" s="532"/>
      <c r="P20" s="535">
        <f>IF(P18=0, "-", SUM(P19)/P18)</f>
        <v>0.96794871794871795</v>
      </c>
      <c r="Q20" s="535"/>
      <c r="R20" s="535"/>
      <c r="S20" s="535"/>
      <c r="T20" s="535"/>
      <c r="U20" s="535"/>
      <c r="V20" s="535"/>
      <c r="W20" s="535">
        <f t="shared" ref="W20" si="0">IF(W18=0, "-", SUM(W19)/W18)</f>
        <v>0.92993630573248409</v>
      </c>
      <c r="X20" s="535"/>
      <c r="Y20" s="535"/>
      <c r="Z20" s="535"/>
      <c r="AA20" s="535"/>
      <c r="AB20" s="535"/>
      <c r="AC20" s="535"/>
      <c r="AD20" s="535">
        <f t="shared" ref="AD20" si="1">IF(AD18=0, "-", SUM(AD19)/AD18)</f>
        <v>0.87012987012987009</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2">
      <c r="A21" s="123"/>
      <c r="B21" s="124"/>
      <c r="C21" s="124"/>
      <c r="D21" s="124"/>
      <c r="E21" s="124"/>
      <c r="F21" s="125"/>
      <c r="G21" s="918" t="s">
        <v>348</v>
      </c>
      <c r="H21" s="919"/>
      <c r="I21" s="919"/>
      <c r="J21" s="919"/>
      <c r="K21" s="919"/>
      <c r="L21" s="919"/>
      <c r="M21" s="919"/>
      <c r="N21" s="919"/>
      <c r="O21" s="919"/>
      <c r="P21" s="535">
        <f>IF(P19=0, "-", SUM(P19)/SUM(P13,P14))</f>
        <v>0.96794871794871795</v>
      </c>
      <c r="Q21" s="535"/>
      <c r="R21" s="535"/>
      <c r="S21" s="535"/>
      <c r="T21" s="535"/>
      <c r="U21" s="535"/>
      <c r="V21" s="535"/>
      <c r="W21" s="535">
        <f t="shared" ref="W21" si="2">IF(W19=0, "-", SUM(W19)/SUM(W13,W14))</f>
        <v>0.92993630573248409</v>
      </c>
      <c r="X21" s="535"/>
      <c r="Y21" s="535"/>
      <c r="Z21" s="535"/>
      <c r="AA21" s="535"/>
      <c r="AB21" s="535"/>
      <c r="AC21" s="535"/>
      <c r="AD21" s="535">
        <f t="shared" ref="AD21" si="3">IF(AD19=0, "-", SUM(AD19)/SUM(AD13,AD14))</f>
        <v>0.87012987012987009</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 customHeight="1" x14ac:dyDescent="0.2">
      <c r="A22" s="138" t="s">
        <v>697</v>
      </c>
      <c r="B22" s="139"/>
      <c r="C22" s="139"/>
      <c r="D22" s="139"/>
      <c r="E22" s="139"/>
      <c r="F22" s="140"/>
      <c r="G22" s="129" t="s">
        <v>327</v>
      </c>
      <c r="H22" s="130"/>
      <c r="I22" s="130"/>
      <c r="J22" s="130"/>
      <c r="K22" s="130"/>
      <c r="L22" s="130"/>
      <c r="M22" s="130"/>
      <c r="N22" s="130"/>
      <c r="O22" s="131"/>
      <c r="P22" s="147" t="s">
        <v>695</v>
      </c>
      <c r="Q22" s="130"/>
      <c r="R22" s="130"/>
      <c r="S22" s="130"/>
      <c r="T22" s="130"/>
      <c r="U22" s="130"/>
      <c r="V22" s="131"/>
      <c r="W22" s="147" t="s">
        <v>696</v>
      </c>
      <c r="X22" s="130"/>
      <c r="Y22" s="130"/>
      <c r="Z22" s="130"/>
      <c r="AA22" s="130"/>
      <c r="AB22" s="130"/>
      <c r="AC22" s="131"/>
      <c r="AD22" s="147" t="s">
        <v>326</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2">
      <c r="A23" s="141"/>
      <c r="B23" s="142"/>
      <c r="C23" s="142"/>
      <c r="D23" s="142"/>
      <c r="E23" s="142"/>
      <c r="F23" s="143"/>
      <c r="G23" s="132" t="s">
        <v>712</v>
      </c>
      <c r="H23" s="133"/>
      <c r="I23" s="133"/>
      <c r="J23" s="133"/>
      <c r="K23" s="133"/>
      <c r="L23" s="133"/>
      <c r="M23" s="133"/>
      <c r="N23" s="133"/>
      <c r="O23" s="134"/>
      <c r="P23" s="160">
        <v>146</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2">
      <c r="A24" s="141"/>
      <c r="B24" s="142"/>
      <c r="C24" s="142"/>
      <c r="D24" s="142"/>
      <c r="E24" s="142"/>
      <c r="F24" s="143"/>
      <c r="G24" s="135" t="s">
        <v>713</v>
      </c>
      <c r="H24" s="136"/>
      <c r="I24" s="136"/>
      <c r="J24" s="136"/>
      <c r="K24" s="136"/>
      <c r="L24" s="136"/>
      <c r="M24" s="136"/>
      <c r="N24" s="136"/>
      <c r="O24" s="137"/>
      <c r="P24" s="163">
        <v>7</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2">
      <c r="A25" s="141"/>
      <c r="B25" s="142"/>
      <c r="C25" s="142"/>
      <c r="D25" s="142"/>
      <c r="E25" s="142"/>
      <c r="F25" s="143"/>
      <c r="G25" s="135" t="s">
        <v>714</v>
      </c>
      <c r="H25" s="136"/>
      <c r="I25" s="136"/>
      <c r="J25" s="136"/>
      <c r="K25" s="136"/>
      <c r="L25" s="136"/>
      <c r="M25" s="136"/>
      <c r="N25" s="136"/>
      <c r="O25" s="137"/>
      <c r="P25" s="163">
        <v>1</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2">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2">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2">
      <c r="A28" s="141"/>
      <c r="B28" s="142"/>
      <c r="C28" s="142"/>
      <c r="D28" s="142"/>
      <c r="E28" s="142"/>
      <c r="F28" s="143"/>
      <c r="G28" s="225" t="s">
        <v>331</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5">
      <c r="A29" s="144"/>
      <c r="B29" s="145"/>
      <c r="C29" s="145"/>
      <c r="D29" s="145"/>
      <c r="E29" s="145"/>
      <c r="F29" s="146"/>
      <c r="G29" s="228" t="s">
        <v>328</v>
      </c>
      <c r="H29" s="229"/>
      <c r="I29" s="229"/>
      <c r="J29" s="229"/>
      <c r="K29" s="229"/>
      <c r="L29" s="229"/>
      <c r="M29" s="229"/>
      <c r="N29" s="229"/>
      <c r="O29" s="230"/>
      <c r="P29" s="208">
        <f>AK13</f>
        <v>154</v>
      </c>
      <c r="Q29" s="209"/>
      <c r="R29" s="209"/>
      <c r="S29" s="209"/>
      <c r="T29" s="209"/>
      <c r="U29" s="209"/>
      <c r="V29" s="210"/>
      <c r="W29" s="208">
        <f>AR13</f>
        <v>0</v>
      </c>
      <c r="X29" s="209"/>
      <c r="Y29" s="209"/>
      <c r="Z29" s="209"/>
      <c r="AA29" s="209"/>
      <c r="AB29" s="209"/>
      <c r="AC29" s="210"/>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 customHeight="1" x14ac:dyDescent="0.2">
      <c r="A30" s="505" t="s">
        <v>343</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380</v>
      </c>
      <c r="AF30" s="383"/>
      <c r="AG30" s="383"/>
      <c r="AH30" s="384"/>
      <c r="AI30" s="385" t="s">
        <v>402</v>
      </c>
      <c r="AJ30" s="385"/>
      <c r="AK30" s="385"/>
      <c r="AL30" s="382"/>
      <c r="AM30" s="385" t="s">
        <v>499</v>
      </c>
      <c r="AN30" s="385"/>
      <c r="AO30" s="385"/>
      <c r="AP30" s="382"/>
      <c r="AQ30" s="637" t="s">
        <v>231</v>
      </c>
      <c r="AR30" s="638"/>
      <c r="AS30" s="638"/>
      <c r="AT30" s="639"/>
      <c r="AU30" s="387" t="s">
        <v>134</v>
      </c>
      <c r="AV30" s="387"/>
      <c r="AW30" s="387"/>
      <c r="AX30" s="388"/>
    </row>
    <row r="31" spans="1:50" ht="18.7" customHeight="1" x14ac:dyDescent="0.2">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v>5</v>
      </c>
      <c r="AR31" s="178"/>
      <c r="AS31" s="179" t="s">
        <v>232</v>
      </c>
      <c r="AT31" s="202"/>
      <c r="AU31" s="271" t="s">
        <v>718</v>
      </c>
      <c r="AV31" s="271"/>
      <c r="AW31" s="375" t="s">
        <v>179</v>
      </c>
      <c r="AX31" s="376"/>
    </row>
    <row r="32" spans="1:50" ht="23.3" customHeight="1" x14ac:dyDescent="0.2">
      <c r="A32" s="511"/>
      <c r="B32" s="509"/>
      <c r="C32" s="509"/>
      <c r="D32" s="509"/>
      <c r="E32" s="509"/>
      <c r="F32" s="510"/>
      <c r="G32" s="536" t="s">
        <v>715</v>
      </c>
      <c r="H32" s="537"/>
      <c r="I32" s="537"/>
      <c r="J32" s="537"/>
      <c r="K32" s="537"/>
      <c r="L32" s="537"/>
      <c r="M32" s="537"/>
      <c r="N32" s="537"/>
      <c r="O32" s="538"/>
      <c r="P32" s="191" t="s">
        <v>716</v>
      </c>
      <c r="Q32" s="191"/>
      <c r="R32" s="191"/>
      <c r="S32" s="191"/>
      <c r="T32" s="191"/>
      <c r="U32" s="191"/>
      <c r="V32" s="191"/>
      <c r="W32" s="191"/>
      <c r="X32" s="233"/>
      <c r="Y32" s="339" t="s">
        <v>12</v>
      </c>
      <c r="Z32" s="545"/>
      <c r="AA32" s="546"/>
      <c r="AB32" s="547" t="s">
        <v>717</v>
      </c>
      <c r="AC32" s="547"/>
      <c r="AD32" s="547"/>
      <c r="AE32" s="363">
        <v>18</v>
      </c>
      <c r="AF32" s="364"/>
      <c r="AG32" s="364"/>
      <c r="AH32" s="364"/>
      <c r="AI32" s="363">
        <v>18</v>
      </c>
      <c r="AJ32" s="364"/>
      <c r="AK32" s="364"/>
      <c r="AL32" s="364"/>
      <c r="AM32" s="363" t="s">
        <v>740</v>
      </c>
      <c r="AN32" s="364"/>
      <c r="AO32" s="364"/>
      <c r="AP32" s="364"/>
      <c r="AQ32" s="166" t="s">
        <v>718</v>
      </c>
      <c r="AR32" s="167"/>
      <c r="AS32" s="167"/>
      <c r="AT32" s="168"/>
      <c r="AU32" s="364" t="s">
        <v>718</v>
      </c>
      <c r="AV32" s="364"/>
      <c r="AW32" s="364"/>
      <c r="AX32" s="365"/>
    </row>
    <row r="33" spans="1:51" ht="23.3" customHeight="1" x14ac:dyDescent="0.2">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717</v>
      </c>
      <c r="AC33" s="518"/>
      <c r="AD33" s="518"/>
      <c r="AE33" s="363">
        <v>22</v>
      </c>
      <c r="AF33" s="364"/>
      <c r="AG33" s="364"/>
      <c r="AH33" s="364"/>
      <c r="AI33" s="363">
        <v>22</v>
      </c>
      <c r="AJ33" s="364"/>
      <c r="AK33" s="364"/>
      <c r="AL33" s="364"/>
      <c r="AM33" s="363" t="s">
        <v>741</v>
      </c>
      <c r="AN33" s="364"/>
      <c r="AO33" s="364"/>
      <c r="AP33" s="364"/>
      <c r="AQ33" s="166">
        <v>25</v>
      </c>
      <c r="AR33" s="167"/>
      <c r="AS33" s="167"/>
      <c r="AT33" s="168"/>
      <c r="AU33" s="364" t="s">
        <v>718</v>
      </c>
      <c r="AV33" s="364"/>
      <c r="AW33" s="364"/>
      <c r="AX33" s="365"/>
    </row>
    <row r="34" spans="1:51" ht="23.3" customHeight="1" x14ac:dyDescent="0.2">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81.818181818181799</v>
      </c>
      <c r="AF34" s="364"/>
      <c r="AG34" s="364"/>
      <c r="AH34" s="364"/>
      <c r="AI34" s="363">
        <v>81.818181818181799</v>
      </c>
      <c r="AJ34" s="364"/>
      <c r="AK34" s="364"/>
      <c r="AL34" s="364"/>
      <c r="AM34" s="363" t="s">
        <v>741</v>
      </c>
      <c r="AN34" s="364"/>
      <c r="AO34" s="364"/>
      <c r="AP34" s="364"/>
      <c r="AQ34" s="166" t="s">
        <v>718</v>
      </c>
      <c r="AR34" s="167"/>
      <c r="AS34" s="167"/>
      <c r="AT34" s="168"/>
      <c r="AU34" s="364" t="s">
        <v>718</v>
      </c>
      <c r="AV34" s="364"/>
      <c r="AW34" s="364"/>
      <c r="AX34" s="365"/>
    </row>
    <row r="35" spans="1:51" ht="23.3" customHeight="1" x14ac:dyDescent="0.2">
      <c r="A35" s="891" t="s">
        <v>371</v>
      </c>
      <c r="B35" s="892"/>
      <c r="C35" s="892"/>
      <c r="D35" s="892"/>
      <c r="E35" s="892"/>
      <c r="F35" s="893"/>
      <c r="G35" s="897" t="s">
        <v>742</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3" customHeigh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 hidden="1" customHeight="1" x14ac:dyDescent="0.2">
      <c r="A37" s="640" t="s">
        <v>343</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380</v>
      </c>
      <c r="AF37" s="335"/>
      <c r="AG37" s="335"/>
      <c r="AH37" s="335"/>
      <c r="AI37" s="335" t="s">
        <v>402</v>
      </c>
      <c r="AJ37" s="335"/>
      <c r="AK37" s="335"/>
      <c r="AL37" s="335"/>
      <c r="AM37" s="335" t="s">
        <v>499</v>
      </c>
      <c r="AN37" s="335"/>
      <c r="AO37" s="335"/>
      <c r="AP37" s="335"/>
      <c r="AQ37" s="267" t="s">
        <v>231</v>
      </c>
      <c r="AR37" s="268"/>
      <c r="AS37" s="268"/>
      <c r="AT37" s="269"/>
      <c r="AU37" s="377" t="s">
        <v>134</v>
      </c>
      <c r="AV37" s="377"/>
      <c r="AW37" s="377"/>
      <c r="AX37" s="378"/>
      <c r="AY37">
        <f>COUNTA($G$39)</f>
        <v>0</v>
      </c>
    </row>
    <row r="38" spans="1:51" ht="18.7" hidden="1" customHeight="1" x14ac:dyDescent="0.2">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232</v>
      </c>
      <c r="AT38" s="202"/>
      <c r="AU38" s="271"/>
      <c r="AV38" s="271"/>
      <c r="AW38" s="375" t="s">
        <v>179</v>
      </c>
      <c r="AX38" s="376"/>
      <c r="AY38">
        <f>$AY$37</f>
        <v>0</v>
      </c>
    </row>
    <row r="39" spans="1:51" ht="23.3" hidden="1" customHeight="1" x14ac:dyDescent="0.2">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3" hidden="1" customHeight="1" x14ac:dyDescent="0.2">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3" hidden="1" customHeight="1" x14ac:dyDescent="0.2">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3" hidden="1" customHeight="1" x14ac:dyDescent="0.2">
      <c r="A42" s="891" t="s">
        <v>371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3" hidden="1" customHeigh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 hidden="1" customHeight="1" x14ac:dyDescent="0.2">
      <c r="A44" s="640" t="s">
        <v>343</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380</v>
      </c>
      <c r="AF44" s="335"/>
      <c r="AG44" s="335"/>
      <c r="AH44" s="335"/>
      <c r="AI44" s="335" t="s">
        <v>402</v>
      </c>
      <c r="AJ44" s="335"/>
      <c r="AK44" s="335"/>
      <c r="AL44" s="335"/>
      <c r="AM44" s="335" t="s">
        <v>499</v>
      </c>
      <c r="AN44" s="335"/>
      <c r="AO44" s="335"/>
      <c r="AP44" s="335"/>
      <c r="AQ44" s="267" t="s">
        <v>231</v>
      </c>
      <c r="AR44" s="268"/>
      <c r="AS44" s="268"/>
      <c r="AT44" s="269"/>
      <c r="AU44" s="377" t="s">
        <v>134</v>
      </c>
      <c r="AV44" s="377"/>
      <c r="AW44" s="377"/>
      <c r="AX44" s="378"/>
      <c r="AY44">
        <f>COUNTA($G$46)</f>
        <v>0</v>
      </c>
    </row>
    <row r="45" spans="1:51" ht="18.7" hidden="1" customHeight="1" x14ac:dyDescent="0.2">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232</v>
      </c>
      <c r="AT45" s="202"/>
      <c r="AU45" s="271"/>
      <c r="AV45" s="271"/>
      <c r="AW45" s="375" t="s">
        <v>179</v>
      </c>
      <c r="AX45" s="376"/>
      <c r="AY45">
        <f>$AY$44</f>
        <v>0</v>
      </c>
    </row>
    <row r="46" spans="1:51" ht="23.3" hidden="1" customHeight="1" x14ac:dyDescent="0.2">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3" hidden="1" customHeight="1" x14ac:dyDescent="0.2">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3" hidden="1" customHeight="1" x14ac:dyDescent="0.2">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3" hidden="1" customHeight="1" x14ac:dyDescent="0.2">
      <c r="A49" s="891" t="s">
        <v>371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3" hidden="1" customHeigh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 hidden="1" customHeight="1" x14ac:dyDescent="0.2">
      <c r="A51" s="508" t="s">
        <v>343</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380</v>
      </c>
      <c r="AF51" s="335"/>
      <c r="AG51" s="335"/>
      <c r="AH51" s="335"/>
      <c r="AI51" s="335" t="s">
        <v>402</v>
      </c>
      <c r="AJ51" s="335"/>
      <c r="AK51" s="335"/>
      <c r="AL51" s="335"/>
      <c r="AM51" s="335" t="s">
        <v>499</v>
      </c>
      <c r="AN51" s="335"/>
      <c r="AO51" s="335"/>
      <c r="AP51" s="335"/>
      <c r="AQ51" s="267" t="s">
        <v>231</v>
      </c>
      <c r="AR51" s="268"/>
      <c r="AS51" s="268"/>
      <c r="AT51" s="269"/>
      <c r="AU51" s="373" t="s">
        <v>134</v>
      </c>
      <c r="AV51" s="373"/>
      <c r="AW51" s="373"/>
      <c r="AX51" s="374"/>
      <c r="AY51">
        <f>COUNTA($G$53)</f>
        <v>0</v>
      </c>
    </row>
    <row r="52" spans="1:51" ht="18.7" hidden="1" customHeight="1" x14ac:dyDescent="0.2">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232</v>
      </c>
      <c r="AT52" s="202"/>
      <c r="AU52" s="271"/>
      <c r="AV52" s="271"/>
      <c r="AW52" s="375" t="s">
        <v>179</v>
      </c>
      <c r="AX52" s="376"/>
      <c r="AY52">
        <f>$AY$51</f>
        <v>0</v>
      </c>
    </row>
    <row r="53" spans="1:51" ht="23.3" hidden="1" customHeight="1" x14ac:dyDescent="0.2">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3" hidden="1" customHeight="1" x14ac:dyDescent="0.2">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3" hidden="1" customHeight="1" x14ac:dyDescent="0.2">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3" hidden="1" customHeight="1" x14ac:dyDescent="0.2">
      <c r="A56" s="891" t="s">
        <v>371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3" hidden="1" customHeigh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 hidden="1" customHeight="1" x14ac:dyDescent="0.2">
      <c r="A58" s="508" t="s">
        <v>343</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380</v>
      </c>
      <c r="AF58" s="335"/>
      <c r="AG58" s="335"/>
      <c r="AH58" s="335"/>
      <c r="AI58" s="335" t="s">
        <v>402</v>
      </c>
      <c r="AJ58" s="335"/>
      <c r="AK58" s="335"/>
      <c r="AL58" s="335"/>
      <c r="AM58" s="335" t="s">
        <v>499</v>
      </c>
      <c r="AN58" s="335"/>
      <c r="AO58" s="335"/>
      <c r="AP58" s="335"/>
      <c r="AQ58" s="267" t="s">
        <v>231</v>
      </c>
      <c r="AR58" s="268"/>
      <c r="AS58" s="268"/>
      <c r="AT58" s="269"/>
      <c r="AU58" s="373" t="s">
        <v>134</v>
      </c>
      <c r="AV58" s="373"/>
      <c r="AW58" s="373"/>
      <c r="AX58" s="374"/>
      <c r="AY58">
        <f>COUNTA($G$60)</f>
        <v>0</v>
      </c>
    </row>
    <row r="59" spans="1:51" ht="18.7" hidden="1" customHeight="1" x14ac:dyDescent="0.2">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232</v>
      </c>
      <c r="AT59" s="202"/>
      <c r="AU59" s="271"/>
      <c r="AV59" s="271"/>
      <c r="AW59" s="375" t="s">
        <v>179</v>
      </c>
      <c r="AX59" s="376"/>
      <c r="AY59">
        <f>$AY$58</f>
        <v>0</v>
      </c>
    </row>
    <row r="60" spans="1:51" ht="23.3" hidden="1" customHeight="1" x14ac:dyDescent="0.2">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3" hidden="1" customHeight="1" x14ac:dyDescent="0.2">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3" hidden="1" customHeight="1" x14ac:dyDescent="0.2">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3" hidden="1" customHeight="1" x14ac:dyDescent="0.2">
      <c r="A63" s="891" t="s">
        <v>371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3" hidden="1" customHeigh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 customHeight="1" x14ac:dyDescent="0.2">
      <c r="A65" s="852" t="s">
        <v>344</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339</v>
      </c>
      <c r="X65" s="864"/>
      <c r="Y65" s="867"/>
      <c r="Z65" s="867"/>
      <c r="AA65" s="868"/>
      <c r="AB65" s="861" t="s">
        <v>11</v>
      </c>
      <c r="AC65" s="857"/>
      <c r="AD65" s="858"/>
      <c r="AE65" s="335" t="s">
        <v>380</v>
      </c>
      <c r="AF65" s="335"/>
      <c r="AG65" s="335"/>
      <c r="AH65" s="335"/>
      <c r="AI65" s="335" t="s">
        <v>402</v>
      </c>
      <c r="AJ65" s="335"/>
      <c r="AK65" s="335"/>
      <c r="AL65" s="335"/>
      <c r="AM65" s="335" t="s">
        <v>499</v>
      </c>
      <c r="AN65" s="335"/>
      <c r="AO65" s="335"/>
      <c r="AP65" s="335"/>
      <c r="AQ65" s="215" t="s">
        <v>231</v>
      </c>
      <c r="AR65" s="199"/>
      <c r="AS65" s="199"/>
      <c r="AT65" s="200"/>
      <c r="AU65" s="970" t="s">
        <v>134</v>
      </c>
      <c r="AV65" s="970"/>
      <c r="AW65" s="970"/>
      <c r="AX65" s="971"/>
      <c r="AY65">
        <f>COUNTA($H$67)</f>
        <v>1</v>
      </c>
    </row>
    <row r="66" spans="1:51" ht="18.7" customHeight="1" x14ac:dyDescent="0.2">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t="s">
        <v>718</v>
      </c>
      <c r="AR66" s="178"/>
      <c r="AS66" s="179" t="s">
        <v>232</v>
      </c>
      <c r="AT66" s="202"/>
      <c r="AU66" s="271" t="s">
        <v>718</v>
      </c>
      <c r="AV66" s="271"/>
      <c r="AW66" s="859" t="s">
        <v>342</v>
      </c>
      <c r="AX66" s="972"/>
      <c r="AY66">
        <f>$AY$65</f>
        <v>1</v>
      </c>
    </row>
    <row r="67" spans="1:51" ht="23.3" customHeight="1" x14ac:dyDescent="0.2">
      <c r="A67" s="845"/>
      <c r="B67" s="846"/>
      <c r="C67" s="846"/>
      <c r="D67" s="846"/>
      <c r="E67" s="846"/>
      <c r="F67" s="847"/>
      <c r="G67" s="973" t="s">
        <v>233</v>
      </c>
      <c r="H67" s="956" t="s">
        <v>825</v>
      </c>
      <c r="I67" s="957"/>
      <c r="J67" s="957"/>
      <c r="K67" s="957"/>
      <c r="L67" s="957"/>
      <c r="M67" s="957"/>
      <c r="N67" s="957"/>
      <c r="O67" s="958"/>
      <c r="P67" s="956" t="s">
        <v>718</v>
      </c>
      <c r="Q67" s="957"/>
      <c r="R67" s="957"/>
      <c r="S67" s="957"/>
      <c r="T67" s="957"/>
      <c r="U67" s="957"/>
      <c r="V67" s="958"/>
      <c r="W67" s="962"/>
      <c r="X67" s="963"/>
      <c r="Y67" s="943" t="s">
        <v>12</v>
      </c>
      <c r="Z67" s="943"/>
      <c r="AA67" s="944"/>
      <c r="AB67" s="945" t="s">
        <v>361</v>
      </c>
      <c r="AC67" s="945"/>
      <c r="AD67" s="945"/>
      <c r="AE67" s="363" t="s">
        <v>718</v>
      </c>
      <c r="AF67" s="364"/>
      <c r="AG67" s="364"/>
      <c r="AH67" s="364"/>
      <c r="AI67" s="363" t="s">
        <v>718</v>
      </c>
      <c r="AJ67" s="364"/>
      <c r="AK67" s="364"/>
      <c r="AL67" s="364"/>
      <c r="AM67" s="363" t="s">
        <v>823</v>
      </c>
      <c r="AN67" s="364"/>
      <c r="AO67" s="364"/>
      <c r="AP67" s="364"/>
      <c r="AQ67" s="363" t="s">
        <v>718</v>
      </c>
      <c r="AR67" s="364"/>
      <c r="AS67" s="364"/>
      <c r="AT67" s="810"/>
      <c r="AU67" s="364" t="s">
        <v>718</v>
      </c>
      <c r="AV67" s="364"/>
      <c r="AW67" s="364"/>
      <c r="AX67" s="365"/>
      <c r="AY67">
        <f t="shared" ref="AY67:AY72" si="8">$AY$65</f>
        <v>1</v>
      </c>
    </row>
    <row r="68" spans="1:51" ht="23.3" customHeight="1" x14ac:dyDescent="0.2">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361</v>
      </c>
      <c r="AC68" s="968"/>
      <c r="AD68" s="968"/>
      <c r="AE68" s="363" t="s">
        <v>718</v>
      </c>
      <c r="AF68" s="364"/>
      <c r="AG68" s="364"/>
      <c r="AH68" s="364"/>
      <c r="AI68" s="363" t="s">
        <v>718</v>
      </c>
      <c r="AJ68" s="364"/>
      <c r="AK68" s="364"/>
      <c r="AL68" s="364"/>
      <c r="AM68" s="363" t="s">
        <v>823</v>
      </c>
      <c r="AN68" s="364"/>
      <c r="AO68" s="364"/>
      <c r="AP68" s="364"/>
      <c r="AQ68" s="363" t="s">
        <v>718</v>
      </c>
      <c r="AR68" s="364"/>
      <c r="AS68" s="364"/>
      <c r="AT68" s="810"/>
      <c r="AU68" s="364" t="s">
        <v>718</v>
      </c>
      <c r="AV68" s="364"/>
      <c r="AW68" s="364"/>
      <c r="AX68" s="365"/>
      <c r="AY68">
        <f t="shared" si="8"/>
        <v>1</v>
      </c>
    </row>
    <row r="69" spans="1:51" ht="79.75" customHeight="1" x14ac:dyDescent="0.2">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362</v>
      </c>
      <c r="AC69" s="969"/>
      <c r="AD69" s="969"/>
      <c r="AE69" s="371" t="s">
        <v>718</v>
      </c>
      <c r="AF69" s="372"/>
      <c r="AG69" s="372"/>
      <c r="AH69" s="372"/>
      <c r="AI69" s="371" t="s">
        <v>718</v>
      </c>
      <c r="AJ69" s="372"/>
      <c r="AK69" s="372"/>
      <c r="AL69" s="372"/>
      <c r="AM69" s="371" t="s">
        <v>823</v>
      </c>
      <c r="AN69" s="372"/>
      <c r="AO69" s="372"/>
      <c r="AP69" s="372"/>
      <c r="AQ69" s="363" t="s">
        <v>718</v>
      </c>
      <c r="AR69" s="364"/>
      <c r="AS69" s="364"/>
      <c r="AT69" s="810"/>
      <c r="AU69" s="364" t="s">
        <v>718</v>
      </c>
      <c r="AV69" s="364"/>
      <c r="AW69" s="364"/>
      <c r="AX69" s="365"/>
      <c r="AY69">
        <f t="shared" si="8"/>
        <v>1</v>
      </c>
    </row>
    <row r="70" spans="1:51" ht="23.3" customHeight="1" x14ac:dyDescent="0.2">
      <c r="A70" s="845" t="s">
        <v>349</v>
      </c>
      <c r="B70" s="846"/>
      <c r="C70" s="846"/>
      <c r="D70" s="846"/>
      <c r="E70" s="846"/>
      <c r="F70" s="847"/>
      <c r="G70" s="933" t="s">
        <v>234</v>
      </c>
      <c r="H70" s="934" t="s">
        <v>718</v>
      </c>
      <c r="I70" s="934"/>
      <c r="J70" s="934"/>
      <c r="K70" s="934"/>
      <c r="L70" s="934"/>
      <c r="M70" s="934"/>
      <c r="N70" s="934"/>
      <c r="O70" s="934"/>
      <c r="P70" s="934" t="s">
        <v>718</v>
      </c>
      <c r="Q70" s="934"/>
      <c r="R70" s="934"/>
      <c r="S70" s="934"/>
      <c r="T70" s="934"/>
      <c r="U70" s="934"/>
      <c r="V70" s="934"/>
      <c r="W70" s="937" t="s">
        <v>360</v>
      </c>
      <c r="X70" s="938"/>
      <c r="Y70" s="943" t="s">
        <v>12</v>
      </c>
      <c r="Z70" s="943"/>
      <c r="AA70" s="944"/>
      <c r="AB70" s="945" t="s">
        <v>361</v>
      </c>
      <c r="AC70" s="945"/>
      <c r="AD70" s="945"/>
      <c r="AE70" s="363" t="s">
        <v>718</v>
      </c>
      <c r="AF70" s="364"/>
      <c r="AG70" s="364"/>
      <c r="AH70" s="364"/>
      <c r="AI70" s="363" t="s">
        <v>718</v>
      </c>
      <c r="AJ70" s="364"/>
      <c r="AK70" s="364"/>
      <c r="AL70" s="364"/>
      <c r="AM70" s="363" t="s">
        <v>823</v>
      </c>
      <c r="AN70" s="364"/>
      <c r="AO70" s="364"/>
      <c r="AP70" s="364"/>
      <c r="AQ70" s="363" t="s">
        <v>718</v>
      </c>
      <c r="AR70" s="364"/>
      <c r="AS70" s="364"/>
      <c r="AT70" s="810"/>
      <c r="AU70" s="364" t="s">
        <v>718</v>
      </c>
      <c r="AV70" s="364"/>
      <c r="AW70" s="364"/>
      <c r="AX70" s="365"/>
      <c r="AY70">
        <f t="shared" si="8"/>
        <v>1</v>
      </c>
    </row>
    <row r="71" spans="1:51" ht="23.3" customHeight="1" x14ac:dyDescent="0.2">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361</v>
      </c>
      <c r="AC71" s="968"/>
      <c r="AD71" s="968"/>
      <c r="AE71" s="363" t="s">
        <v>718</v>
      </c>
      <c r="AF71" s="364"/>
      <c r="AG71" s="364"/>
      <c r="AH71" s="364"/>
      <c r="AI71" s="363" t="s">
        <v>718</v>
      </c>
      <c r="AJ71" s="364"/>
      <c r="AK71" s="364"/>
      <c r="AL71" s="364"/>
      <c r="AM71" s="363" t="s">
        <v>823</v>
      </c>
      <c r="AN71" s="364"/>
      <c r="AO71" s="364"/>
      <c r="AP71" s="364"/>
      <c r="AQ71" s="363" t="s">
        <v>718</v>
      </c>
      <c r="AR71" s="364"/>
      <c r="AS71" s="364"/>
      <c r="AT71" s="810"/>
      <c r="AU71" s="364" t="s">
        <v>718</v>
      </c>
      <c r="AV71" s="364"/>
      <c r="AW71" s="364"/>
      <c r="AX71" s="365"/>
      <c r="AY71">
        <f t="shared" si="8"/>
        <v>1</v>
      </c>
    </row>
    <row r="72" spans="1:51" ht="23.3" customHeight="1" thickBot="1" x14ac:dyDescent="0.2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362</v>
      </c>
      <c r="AC72" s="969"/>
      <c r="AD72" s="969"/>
      <c r="AE72" s="371" t="s">
        <v>718</v>
      </c>
      <c r="AF72" s="372"/>
      <c r="AG72" s="372"/>
      <c r="AH72" s="372"/>
      <c r="AI72" s="371" t="s">
        <v>718</v>
      </c>
      <c r="AJ72" s="372"/>
      <c r="AK72" s="372"/>
      <c r="AL72" s="372"/>
      <c r="AM72" s="371" t="s">
        <v>824</v>
      </c>
      <c r="AN72" s="372"/>
      <c r="AO72" s="372"/>
      <c r="AP72" s="932"/>
      <c r="AQ72" s="363" t="s">
        <v>718</v>
      </c>
      <c r="AR72" s="364"/>
      <c r="AS72" s="364"/>
      <c r="AT72" s="810"/>
      <c r="AU72" s="364" t="s">
        <v>718</v>
      </c>
      <c r="AV72" s="364"/>
      <c r="AW72" s="364"/>
      <c r="AX72" s="365"/>
      <c r="AY72">
        <f t="shared" si="8"/>
        <v>1</v>
      </c>
    </row>
    <row r="73" spans="1:51" ht="18.7" hidden="1" customHeight="1" x14ac:dyDescent="0.2">
      <c r="A73" s="831" t="s">
        <v>344</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380</v>
      </c>
      <c r="AF73" s="335"/>
      <c r="AG73" s="335"/>
      <c r="AH73" s="335"/>
      <c r="AI73" s="335" t="s">
        <v>402</v>
      </c>
      <c r="AJ73" s="335"/>
      <c r="AK73" s="335"/>
      <c r="AL73" s="335"/>
      <c r="AM73" s="335" t="s">
        <v>499</v>
      </c>
      <c r="AN73" s="335"/>
      <c r="AO73" s="335"/>
      <c r="AP73" s="335"/>
      <c r="AQ73" s="215" t="s">
        <v>231</v>
      </c>
      <c r="AR73" s="199"/>
      <c r="AS73" s="199"/>
      <c r="AT73" s="200"/>
      <c r="AU73" s="273" t="s">
        <v>134</v>
      </c>
      <c r="AV73" s="176"/>
      <c r="AW73" s="176"/>
      <c r="AX73" s="177"/>
      <c r="AY73">
        <f>COUNTA($H$75)</f>
        <v>0</v>
      </c>
    </row>
    <row r="74" spans="1:51" ht="18.7" hidden="1" customHeight="1" x14ac:dyDescent="0.2">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232</v>
      </c>
      <c r="AT74" s="202"/>
      <c r="AU74" s="231"/>
      <c r="AV74" s="178"/>
      <c r="AW74" s="179" t="s">
        <v>179</v>
      </c>
      <c r="AX74" s="180"/>
      <c r="AY74">
        <f>$AY$73</f>
        <v>0</v>
      </c>
    </row>
    <row r="75" spans="1:51" ht="23.3" hidden="1" customHeight="1" x14ac:dyDescent="0.2">
      <c r="A75" s="834"/>
      <c r="B75" s="835"/>
      <c r="C75" s="835"/>
      <c r="D75" s="835"/>
      <c r="E75" s="835"/>
      <c r="F75" s="836"/>
      <c r="G75" s="777"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3" hidden="1" customHeight="1" x14ac:dyDescent="0.2">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12"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3" hidden="1" customHeight="1" x14ac:dyDescent="0.2">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3" t="s">
        <v>14</v>
      </c>
      <c r="AC77" s="213"/>
      <c r="AD77" s="213"/>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8" hidden="1" customHeight="1" x14ac:dyDescent="0.2">
      <c r="A78" s="906" t="s">
        <v>719</v>
      </c>
      <c r="B78" s="907"/>
      <c r="C78" s="907"/>
      <c r="D78" s="907"/>
      <c r="E78" s="904" t="s">
        <v>322</v>
      </c>
      <c r="F78" s="905"/>
      <c r="G78" s="54" t="s">
        <v>234</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 hidden="1" customHeigh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338</v>
      </c>
      <c r="AP79" s="127"/>
      <c r="AQ79" s="127"/>
      <c r="AR79" s="76" t="s">
        <v>336</v>
      </c>
      <c r="AS79" s="126"/>
      <c r="AT79" s="127"/>
      <c r="AU79" s="127"/>
      <c r="AV79" s="127"/>
      <c r="AW79" s="127"/>
      <c r="AX79" s="128"/>
      <c r="AY79">
        <f>COUNTIF($AR$79,"☑")</f>
        <v>0</v>
      </c>
    </row>
    <row r="80" spans="1:51" ht="18.7" hidden="1" customHeight="1" x14ac:dyDescent="0.2">
      <c r="A80" s="515" t="s">
        <v>147</v>
      </c>
      <c r="B80" s="840" t="s">
        <v>335</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75" hidden="1" customHeight="1" x14ac:dyDescent="0.2">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75" hidden="1" customHeight="1" x14ac:dyDescent="0.2">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75" hidden="1" customHeight="1" x14ac:dyDescent="0.2">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5" hidden="1" customHeight="1" x14ac:dyDescent="0.2">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 hidden="1" customHeight="1" x14ac:dyDescent="0.2">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380</v>
      </c>
      <c r="AF85" s="335"/>
      <c r="AG85" s="335"/>
      <c r="AH85" s="335"/>
      <c r="AI85" s="335" t="s">
        <v>402</v>
      </c>
      <c r="AJ85" s="335"/>
      <c r="AK85" s="335"/>
      <c r="AL85" s="335"/>
      <c r="AM85" s="335" t="s">
        <v>499</v>
      </c>
      <c r="AN85" s="335"/>
      <c r="AO85" s="335"/>
      <c r="AP85" s="335"/>
      <c r="AQ85" s="215" t="s">
        <v>231</v>
      </c>
      <c r="AR85" s="199"/>
      <c r="AS85" s="199"/>
      <c r="AT85" s="200"/>
      <c r="AU85" s="369" t="s">
        <v>134</v>
      </c>
      <c r="AV85" s="369"/>
      <c r="AW85" s="369"/>
      <c r="AX85" s="370"/>
      <c r="AY85">
        <f t="shared" si="10"/>
        <v>0</v>
      </c>
      <c r="AZ85" s="10"/>
      <c r="BA85" s="10"/>
      <c r="BB85" s="10"/>
      <c r="BC85" s="10"/>
    </row>
    <row r="86" spans="1:60" ht="18.7" hidden="1" customHeight="1" x14ac:dyDescent="0.2">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232</v>
      </c>
      <c r="AT86" s="202"/>
      <c r="AU86" s="271"/>
      <c r="AV86" s="271"/>
      <c r="AW86" s="375" t="s">
        <v>179</v>
      </c>
      <c r="AX86" s="376"/>
      <c r="AY86">
        <f t="shared" si="10"/>
        <v>0</v>
      </c>
      <c r="AZ86" s="10"/>
      <c r="BA86" s="10"/>
      <c r="BB86" s="10"/>
      <c r="BC86" s="10"/>
      <c r="BD86" s="10"/>
      <c r="BE86" s="10"/>
      <c r="BF86" s="10"/>
      <c r="BG86" s="10"/>
      <c r="BH86" s="10"/>
    </row>
    <row r="87" spans="1:60" ht="23.3" hidden="1" customHeight="1" x14ac:dyDescent="0.2">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3" hidden="1" customHeight="1" x14ac:dyDescent="0.2">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3" hidden="1" customHeigh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 hidden="1" customHeight="1" x14ac:dyDescent="0.2">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380</v>
      </c>
      <c r="AF90" s="335"/>
      <c r="AG90" s="335"/>
      <c r="AH90" s="335"/>
      <c r="AI90" s="335" t="s">
        <v>402</v>
      </c>
      <c r="AJ90" s="335"/>
      <c r="AK90" s="335"/>
      <c r="AL90" s="335"/>
      <c r="AM90" s="335" t="s">
        <v>499</v>
      </c>
      <c r="AN90" s="335"/>
      <c r="AO90" s="335"/>
      <c r="AP90" s="335"/>
      <c r="AQ90" s="215" t="s">
        <v>231</v>
      </c>
      <c r="AR90" s="199"/>
      <c r="AS90" s="199"/>
      <c r="AT90" s="200"/>
      <c r="AU90" s="369" t="s">
        <v>134</v>
      </c>
      <c r="AV90" s="369"/>
      <c r="AW90" s="369"/>
      <c r="AX90" s="370"/>
      <c r="AY90">
        <f>COUNTA($G$92)</f>
        <v>0</v>
      </c>
    </row>
    <row r="91" spans="1:60" ht="18.7" hidden="1" customHeight="1" x14ac:dyDescent="0.2">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232</v>
      </c>
      <c r="AT91" s="202"/>
      <c r="AU91" s="271"/>
      <c r="AV91" s="271"/>
      <c r="AW91" s="375" t="s">
        <v>179</v>
      </c>
      <c r="AX91" s="376"/>
      <c r="AY91">
        <f>$AY$90</f>
        <v>0</v>
      </c>
      <c r="AZ91" s="10"/>
      <c r="BA91" s="10"/>
      <c r="BB91" s="10"/>
      <c r="BC91" s="10"/>
    </row>
    <row r="92" spans="1:60" ht="23.3" hidden="1" customHeight="1" x14ac:dyDescent="0.2">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3" hidden="1" customHeight="1" x14ac:dyDescent="0.2">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3" hidden="1" customHeight="1" x14ac:dyDescent="0.2">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 hidden="1" customHeight="1" x14ac:dyDescent="0.2">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380</v>
      </c>
      <c r="AF95" s="335"/>
      <c r="AG95" s="335"/>
      <c r="AH95" s="335"/>
      <c r="AI95" s="335" t="s">
        <v>402</v>
      </c>
      <c r="AJ95" s="335"/>
      <c r="AK95" s="335"/>
      <c r="AL95" s="335"/>
      <c r="AM95" s="335" t="s">
        <v>499</v>
      </c>
      <c r="AN95" s="335"/>
      <c r="AO95" s="335"/>
      <c r="AP95" s="335"/>
      <c r="AQ95" s="215" t="s">
        <v>231</v>
      </c>
      <c r="AR95" s="199"/>
      <c r="AS95" s="199"/>
      <c r="AT95" s="200"/>
      <c r="AU95" s="369" t="s">
        <v>134</v>
      </c>
      <c r="AV95" s="369"/>
      <c r="AW95" s="369"/>
      <c r="AX95" s="370"/>
      <c r="AY95">
        <f>COUNTA($G$97)</f>
        <v>0</v>
      </c>
      <c r="AZ95" s="10"/>
      <c r="BA95" s="10"/>
      <c r="BB95" s="10"/>
      <c r="BC95" s="10"/>
      <c r="BD95" s="10"/>
      <c r="BE95" s="10"/>
      <c r="BF95" s="10"/>
      <c r="BG95" s="10"/>
      <c r="BH95" s="10"/>
    </row>
    <row r="96" spans="1:60" ht="18.7" hidden="1" customHeight="1" x14ac:dyDescent="0.2">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232</v>
      </c>
      <c r="AT96" s="202"/>
      <c r="AU96" s="271"/>
      <c r="AV96" s="271"/>
      <c r="AW96" s="375" t="s">
        <v>179</v>
      </c>
      <c r="AX96" s="376"/>
      <c r="AY96">
        <f>$AY$95</f>
        <v>0</v>
      </c>
    </row>
    <row r="97" spans="1:60" ht="23.3" hidden="1" customHeight="1" x14ac:dyDescent="0.2">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3" hidden="1" customHeight="1" x14ac:dyDescent="0.2">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3" hidden="1" customHeight="1" thickBot="1" x14ac:dyDescent="0.25">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75" customHeight="1" x14ac:dyDescent="0.2">
      <c r="A100" s="826" t="s">
        <v>345</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380</v>
      </c>
      <c r="AF100" s="818"/>
      <c r="AG100" s="818"/>
      <c r="AH100" s="819"/>
      <c r="AI100" s="817" t="s">
        <v>402</v>
      </c>
      <c r="AJ100" s="818"/>
      <c r="AK100" s="818"/>
      <c r="AL100" s="819"/>
      <c r="AM100" s="817" t="s">
        <v>499</v>
      </c>
      <c r="AN100" s="818"/>
      <c r="AO100" s="818"/>
      <c r="AP100" s="819"/>
      <c r="AQ100" s="920" t="s">
        <v>407</v>
      </c>
      <c r="AR100" s="921"/>
      <c r="AS100" s="921"/>
      <c r="AT100" s="922"/>
      <c r="AU100" s="920" t="s">
        <v>531</v>
      </c>
      <c r="AV100" s="921"/>
      <c r="AW100" s="921"/>
      <c r="AX100" s="923"/>
    </row>
    <row r="101" spans="1:60" ht="23.3" customHeight="1" x14ac:dyDescent="0.2">
      <c r="A101" s="487"/>
      <c r="B101" s="488"/>
      <c r="C101" s="488"/>
      <c r="D101" s="488"/>
      <c r="E101" s="488"/>
      <c r="F101" s="489"/>
      <c r="G101" s="191" t="s">
        <v>720</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721</v>
      </c>
      <c r="AC101" s="547"/>
      <c r="AD101" s="547"/>
      <c r="AE101" s="358">
        <v>9</v>
      </c>
      <c r="AF101" s="358"/>
      <c r="AG101" s="358"/>
      <c r="AH101" s="358"/>
      <c r="AI101" s="358">
        <v>7</v>
      </c>
      <c r="AJ101" s="358"/>
      <c r="AK101" s="358"/>
      <c r="AL101" s="358"/>
      <c r="AM101" s="358">
        <v>5</v>
      </c>
      <c r="AN101" s="358"/>
      <c r="AO101" s="358"/>
      <c r="AP101" s="358"/>
      <c r="AQ101" s="358" t="s">
        <v>839</v>
      </c>
      <c r="AR101" s="358"/>
      <c r="AS101" s="358"/>
      <c r="AT101" s="358"/>
      <c r="AU101" s="363" t="s">
        <v>840</v>
      </c>
      <c r="AV101" s="364"/>
      <c r="AW101" s="364"/>
      <c r="AX101" s="365"/>
    </row>
    <row r="102" spans="1:60" ht="23.3" customHeight="1" x14ac:dyDescent="0.2">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721</v>
      </c>
      <c r="AC102" s="547"/>
      <c r="AD102" s="547"/>
      <c r="AE102" s="358">
        <v>5</v>
      </c>
      <c r="AF102" s="358"/>
      <c r="AG102" s="358"/>
      <c r="AH102" s="358"/>
      <c r="AI102" s="358">
        <v>5</v>
      </c>
      <c r="AJ102" s="358"/>
      <c r="AK102" s="358"/>
      <c r="AL102" s="358"/>
      <c r="AM102" s="358">
        <v>5</v>
      </c>
      <c r="AN102" s="358"/>
      <c r="AO102" s="358"/>
      <c r="AP102" s="358"/>
      <c r="AQ102" s="358">
        <v>5</v>
      </c>
      <c r="AR102" s="358"/>
      <c r="AS102" s="358"/>
      <c r="AT102" s="358"/>
      <c r="AU102" s="371">
        <v>5</v>
      </c>
      <c r="AV102" s="372"/>
      <c r="AW102" s="372"/>
      <c r="AX102" s="924"/>
    </row>
    <row r="103" spans="1:60" ht="31.75" hidden="1" customHeight="1" x14ac:dyDescent="0.2">
      <c r="A103" s="484" t="s">
        <v>345</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380</v>
      </c>
      <c r="AF103" s="335"/>
      <c r="AG103" s="335"/>
      <c r="AH103" s="335"/>
      <c r="AI103" s="335" t="s">
        <v>402</v>
      </c>
      <c r="AJ103" s="335"/>
      <c r="AK103" s="335"/>
      <c r="AL103" s="335"/>
      <c r="AM103" s="335" t="s">
        <v>499</v>
      </c>
      <c r="AN103" s="335"/>
      <c r="AO103" s="335"/>
      <c r="AP103" s="335"/>
      <c r="AQ103" s="360" t="s">
        <v>407</v>
      </c>
      <c r="AR103" s="361"/>
      <c r="AS103" s="361"/>
      <c r="AT103" s="361"/>
      <c r="AU103" s="360" t="s">
        <v>531</v>
      </c>
      <c r="AV103" s="361"/>
      <c r="AW103" s="361"/>
      <c r="AX103" s="362"/>
      <c r="AY103">
        <f>COUNTA($G$104)</f>
        <v>0</v>
      </c>
    </row>
    <row r="104" spans="1:60" ht="23.3" hidden="1" customHeight="1" x14ac:dyDescent="0.2">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3" hidden="1" customHeight="1" x14ac:dyDescent="0.2">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75" hidden="1" customHeight="1" x14ac:dyDescent="0.2">
      <c r="A106" s="484" t="s">
        <v>345</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380</v>
      </c>
      <c r="AF106" s="335"/>
      <c r="AG106" s="335"/>
      <c r="AH106" s="335"/>
      <c r="AI106" s="335" t="s">
        <v>402</v>
      </c>
      <c r="AJ106" s="335"/>
      <c r="AK106" s="335"/>
      <c r="AL106" s="335"/>
      <c r="AM106" s="335" t="s">
        <v>499</v>
      </c>
      <c r="AN106" s="335"/>
      <c r="AO106" s="335"/>
      <c r="AP106" s="335"/>
      <c r="AQ106" s="360" t="s">
        <v>407</v>
      </c>
      <c r="AR106" s="361"/>
      <c r="AS106" s="361"/>
      <c r="AT106" s="361"/>
      <c r="AU106" s="360" t="s">
        <v>531</v>
      </c>
      <c r="AV106" s="361"/>
      <c r="AW106" s="361"/>
      <c r="AX106" s="362"/>
      <c r="AY106">
        <f>COUNTA($G$107)</f>
        <v>0</v>
      </c>
    </row>
    <row r="107" spans="1:60" ht="23.3" hidden="1" customHeight="1" x14ac:dyDescent="0.2">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3" hidden="1" customHeight="1" x14ac:dyDescent="0.2">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75" hidden="1" customHeight="1" x14ac:dyDescent="0.2">
      <c r="A109" s="484" t="s">
        <v>345</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380</v>
      </c>
      <c r="AF109" s="335"/>
      <c r="AG109" s="335"/>
      <c r="AH109" s="335"/>
      <c r="AI109" s="335" t="s">
        <v>402</v>
      </c>
      <c r="AJ109" s="335"/>
      <c r="AK109" s="335"/>
      <c r="AL109" s="335"/>
      <c r="AM109" s="335" t="s">
        <v>499</v>
      </c>
      <c r="AN109" s="335"/>
      <c r="AO109" s="335"/>
      <c r="AP109" s="335"/>
      <c r="AQ109" s="360" t="s">
        <v>407</v>
      </c>
      <c r="AR109" s="361"/>
      <c r="AS109" s="361"/>
      <c r="AT109" s="361"/>
      <c r="AU109" s="360" t="s">
        <v>531</v>
      </c>
      <c r="AV109" s="361"/>
      <c r="AW109" s="361"/>
      <c r="AX109" s="362"/>
      <c r="AY109">
        <f>COUNTA($G$110)</f>
        <v>0</v>
      </c>
    </row>
    <row r="110" spans="1:60" ht="23.3" hidden="1" customHeight="1" x14ac:dyDescent="0.2">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3" hidden="1" customHeight="1" x14ac:dyDescent="0.2">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75" hidden="1" customHeight="1" x14ac:dyDescent="0.2">
      <c r="A112" s="484" t="s">
        <v>345</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380</v>
      </c>
      <c r="AF112" s="335"/>
      <c r="AG112" s="335"/>
      <c r="AH112" s="335"/>
      <c r="AI112" s="335" t="s">
        <v>402</v>
      </c>
      <c r="AJ112" s="335"/>
      <c r="AK112" s="335"/>
      <c r="AL112" s="335"/>
      <c r="AM112" s="335" t="s">
        <v>499</v>
      </c>
      <c r="AN112" s="335"/>
      <c r="AO112" s="335"/>
      <c r="AP112" s="335"/>
      <c r="AQ112" s="360" t="s">
        <v>407</v>
      </c>
      <c r="AR112" s="361"/>
      <c r="AS112" s="361"/>
      <c r="AT112" s="361"/>
      <c r="AU112" s="360" t="s">
        <v>531</v>
      </c>
      <c r="AV112" s="361"/>
      <c r="AW112" s="361"/>
      <c r="AX112" s="362"/>
      <c r="AY112">
        <f>COUNTA($G$113)</f>
        <v>0</v>
      </c>
    </row>
    <row r="113" spans="1:51" ht="23.3" hidden="1" customHeight="1" x14ac:dyDescent="0.2">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3" hidden="1" customHeight="1" x14ac:dyDescent="0.2">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3"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380</v>
      </c>
      <c r="AF115" s="335"/>
      <c r="AG115" s="335"/>
      <c r="AH115" s="335"/>
      <c r="AI115" s="335" t="s">
        <v>402</v>
      </c>
      <c r="AJ115" s="335"/>
      <c r="AK115" s="335"/>
      <c r="AL115" s="335"/>
      <c r="AM115" s="335" t="s">
        <v>499</v>
      </c>
      <c r="AN115" s="335"/>
      <c r="AO115" s="335"/>
      <c r="AP115" s="335"/>
      <c r="AQ115" s="336" t="s">
        <v>532</v>
      </c>
      <c r="AR115" s="337"/>
      <c r="AS115" s="337"/>
      <c r="AT115" s="337"/>
      <c r="AU115" s="337"/>
      <c r="AV115" s="337"/>
      <c r="AW115" s="337"/>
      <c r="AX115" s="338"/>
    </row>
    <row r="116" spans="1:51" ht="23.3" customHeight="1" x14ac:dyDescent="0.2">
      <c r="A116" s="292"/>
      <c r="B116" s="293"/>
      <c r="C116" s="293"/>
      <c r="D116" s="293"/>
      <c r="E116" s="293"/>
      <c r="F116" s="294"/>
      <c r="G116" s="351" t="s">
        <v>722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723</v>
      </c>
      <c r="AC116" s="301"/>
      <c r="AD116" s="302"/>
      <c r="AE116" s="358">
        <v>8.4</v>
      </c>
      <c r="AF116" s="358"/>
      <c r="AG116" s="358"/>
      <c r="AH116" s="358"/>
      <c r="AI116" s="358">
        <v>8.1</v>
      </c>
      <c r="AJ116" s="358"/>
      <c r="AK116" s="358"/>
      <c r="AL116" s="358"/>
      <c r="AM116" s="358" t="s">
        <v>741</v>
      </c>
      <c r="AN116" s="358"/>
      <c r="AO116" s="358"/>
      <c r="AP116" s="358"/>
      <c r="AQ116" s="363">
        <v>6.2</v>
      </c>
      <c r="AR116" s="364"/>
      <c r="AS116" s="364"/>
      <c r="AT116" s="364"/>
      <c r="AU116" s="364"/>
      <c r="AV116" s="364"/>
      <c r="AW116" s="364"/>
      <c r="AX116" s="365"/>
    </row>
    <row r="117" spans="1:51" ht="46.5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724</v>
      </c>
      <c r="AC117" s="343"/>
      <c r="AD117" s="344"/>
      <c r="AE117" s="306" t="s">
        <v>725</v>
      </c>
      <c r="AF117" s="306"/>
      <c r="AG117" s="306"/>
      <c r="AH117" s="306"/>
      <c r="AI117" s="306" t="s">
        <v>726</v>
      </c>
      <c r="AJ117" s="306"/>
      <c r="AK117" s="306"/>
      <c r="AL117" s="306"/>
      <c r="AM117" s="306" t="s">
        <v>743</v>
      </c>
      <c r="AN117" s="306"/>
      <c r="AO117" s="306"/>
      <c r="AP117" s="306"/>
      <c r="AQ117" s="306" t="s">
        <v>841</v>
      </c>
      <c r="AR117" s="306"/>
      <c r="AS117" s="306"/>
      <c r="AT117" s="306"/>
      <c r="AU117" s="306"/>
      <c r="AV117" s="306"/>
      <c r="AW117" s="306"/>
      <c r="AX117" s="307"/>
    </row>
    <row r="118" spans="1:51" ht="23.3"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380</v>
      </c>
      <c r="AF118" s="335"/>
      <c r="AG118" s="335"/>
      <c r="AH118" s="335"/>
      <c r="AI118" s="335" t="s">
        <v>402</v>
      </c>
      <c r="AJ118" s="335"/>
      <c r="AK118" s="335"/>
      <c r="AL118" s="335"/>
      <c r="AM118" s="335" t="s">
        <v>499</v>
      </c>
      <c r="AN118" s="335"/>
      <c r="AO118" s="335"/>
      <c r="AP118" s="335"/>
      <c r="AQ118" s="336" t="s">
        <v>532</v>
      </c>
      <c r="AR118" s="337"/>
      <c r="AS118" s="337"/>
      <c r="AT118" s="337"/>
      <c r="AU118" s="337"/>
      <c r="AV118" s="337"/>
      <c r="AW118" s="337"/>
      <c r="AX118" s="338"/>
      <c r="AY118" s="92">
        <f>IF(SUBSTITUTE(SUBSTITUTE($G$119,"／",""),"　","")="",0,1)</f>
        <v>0</v>
      </c>
    </row>
    <row r="119" spans="1:51" ht="23.3" hidden="1" customHeight="1" x14ac:dyDescent="0.2">
      <c r="A119" s="292"/>
      <c r="B119" s="293"/>
      <c r="C119" s="293"/>
      <c r="D119" s="293"/>
      <c r="E119" s="293"/>
      <c r="F119" s="294"/>
      <c r="G119" s="351" t="s">
        <v>727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728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3"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380</v>
      </c>
      <c r="AF121" s="335"/>
      <c r="AG121" s="335"/>
      <c r="AH121" s="335"/>
      <c r="AI121" s="335" t="s">
        <v>402</v>
      </c>
      <c r="AJ121" s="335"/>
      <c r="AK121" s="335"/>
      <c r="AL121" s="335"/>
      <c r="AM121" s="335" t="s">
        <v>499</v>
      </c>
      <c r="AN121" s="335"/>
      <c r="AO121" s="335"/>
      <c r="AP121" s="335"/>
      <c r="AQ121" s="336" t="s">
        <v>532</v>
      </c>
      <c r="AR121" s="337"/>
      <c r="AS121" s="337"/>
      <c r="AT121" s="337"/>
      <c r="AU121" s="337"/>
      <c r="AV121" s="337"/>
      <c r="AW121" s="337"/>
      <c r="AX121" s="338"/>
      <c r="AY121" s="92">
        <f>IF(SUBSTITUTE(SUBSTITUTE($G$122,"／",""),"　","")="",0,1)</f>
        <v>0</v>
      </c>
    </row>
    <row r="122" spans="1:51" ht="23.3" hidden="1" customHeight="1" x14ac:dyDescent="0.2">
      <c r="A122" s="292"/>
      <c r="B122" s="293"/>
      <c r="C122" s="293"/>
      <c r="D122" s="293"/>
      <c r="E122" s="293"/>
      <c r="F122" s="294"/>
      <c r="G122" s="351" t="s">
        <v>729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728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3"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380</v>
      </c>
      <c r="AF124" s="335"/>
      <c r="AG124" s="335"/>
      <c r="AH124" s="335"/>
      <c r="AI124" s="335" t="s">
        <v>402</v>
      </c>
      <c r="AJ124" s="335"/>
      <c r="AK124" s="335"/>
      <c r="AL124" s="335"/>
      <c r="AM124" s="335" t="s">
        <v>499</v>
      </c>
      <c r="AN124" s="335"/>
      <c r="AO124" s="335"/>
      <c r="AP124" s="335"/>
      <c r="AQ124" s="336" t="s">
        <v>532</v>
      </c>
      <c r="AR124" s="337"/>
      <c r="AS124" s="337"/>
      <c r="AT124" s="337"/>
      <c r="AU124" s="337"/>
      <c r="AV124" s="337"/>
      <c r="AW124" s="337"/>
      <c r="AX124" s="338"/>
      <c r="AY124" s="92">
        <f>IF(SUBSTITUTE(SUBSTITUTE($G$125,"／",""),"　","")="",0,1)</f>
        <v>0</v>
      </c>
    </row>
    <row r="125" spans="1:51" ht="23.3" hidden="1" customHeight="1" x14ac:dyDescent="0.2">
      <c r="A125" s="292"/>
      <c r="B125" s="293"/>
      <c r="C125" s="293"/>
      <c r="D125" s="293"/>
      <c r="E125" s="293"/>
      <c r="F125" s="294"/>
      <c r="G125" s="351" t="s">
        <v>729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730</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3" hidden="1" customHeight="1" x14ac:dyDescent="0.2">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380</v>
      </c>
      <c r="AF127" s="335"/>
      <c r="AG127" s="335"/>
      <c r="AH127" s="335"/>
      <c r="AI127" s="335" t="s">
        <v>402</v>
      </c>
      <c r="AJ127" s="335"/>
      <c r="AK127" s="335"/>
      <c r="AL127" s="335"/>
      <c r="AM127" s="335" t="s">
        <v>499</v>
      </c>
      <c r="AN127" s="335"/>
      <c r="AO127" s="335"/>
      <c r="AP127" s="335"/>
      <c r="AQ127" s="336" t="s">
        <v>532</v>
      </c>
      <c r="AR127" s="337"/>
      <c r="AS127" s="337"/>
      <c r="AT127" s="337"/>
      <c r="AU127" s="337"/>
      <c r="AV127" s="337"/>
      <c r="AW127" s="337"/>
      <c r="AX127" s="338"/>
      <c r="AY127" s="92">
        <f>IF(SUBSTITUTE(SUBSTITUTE($G$128,"／",""),"　","")="",0,1)</f>
        <v>0</v>
      </c>
    </row>
    <row r="128" spans="1:51" ht="23.3" hidden="1" customHeight="1" x14ac:dyDescent="0.2">
      <c r="A128" s="292"/>
      <c r="B128" s="293"/>
      <c r="C128" s="293"/>
      <c r="D128" s="293"/>
      <c r="E128" s="293"/>
      <c r="F128" s="294"/>
      <c r="G128" s="351" t="s">
        <v>729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728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2">
      <c r="A130" s="987" t="s">
        <v>395</v>
      </c>
      <c r="B130" s="985"/>
      <c r="C130" s="984" t="s">
        <v>235</v>
      </c>
      <c r="D130" s="985"/>
      <c r="E130" s="308" t="s">
        <v>264</v>
      </c>
      <c r="F130" s="309"/>
      <c r="G130" s="310" t="s">
        <v>699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2">
      <c r="A131" s="988"/>
      <c r="B131" s="253"/>
      <c r="C131" s="252"/>
      <c r="D131" s="253"/>
      <c r="E131" s="239" t="s">
        <v>263</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 customHeight="1" x14ac:dyDescent="0.2">
      <c r="A132" s="988"/>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380</v>
      </c>
      <c r="AF132" s="199"/>
      <c r="AG132" s="199"/>
      <c r="AH132" s="200"/>
      <c r="AI132" s="215" t="s">
        <v>402</v>
      </c>
      <c r="AJ132" s="199"/>
      <c r="AK132" s="199"/>
      <c r="AL132" s="200"/>
      <c r="AM132" s="215" t="s">
        <v>689</v>
      </c>
      <c r="AN132" s="199"/>
      <c r="AO132" s="199"/>
      <c r="AP132" s="200"/>
      <c r="AQ132" s="267" t="s">
        <v>231</v>
      </c>
      <c r="AR132" s="268"/>
      <c r="AS132" s="268"/>
      <c r="AT132" s="269"/>
      <c r="AU132" s="279" t="s">
        <v>247</v>
      </c>
      <c r="AV132" s="279"/>
      <c r="AW132" s="279"/>
      <c r="AX132" s="280"/>
      <c r="AY132">
        <f>COUNTA($G$134)</f>
        <v>1</v>
      </c>
    </row>
    <row r="133" spans="1:51" ht="18.7" customHeight="1" x14ac:dyDescent="0.2">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232</v>
      </c>
      <c r="AT133" s="202"/>
      <c r="AU133" s="178" t="s">
        <v>718</v>
      </c>
      <c r="AV133" s="178"/>
      <c r="AW133" s="179" t="s">
        <v>179</v>
      </c>
      <c r="AX133" s="180"/>
      <c r="AY133">
        <f>$AY$132</f>
        <v>1</v>
      </c>
    </row>
    <row r="134" spans="1:51" ht="39.75" customHeight="1" x14ac:dyDescent="0.2">
      <c r="A134" s="988"/>
      <c r="B134" s="253"/>
      <c r="C134" s="252"/>
      <c r="D134" s="253"/>
      <c r="E134" s="252"/>
      <c r="F134" s="314"/>
      <c r="G134" s="232" t="s">
        <v>718</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t="s">
        <v>718</v>
      </c>
      <c r="AC134" s="224"/>
      <c r="AD134" s="224"/>
      <c r="AE134" s="266" t="s">
        <v>718</v>
      </c>
      <c r="AF134" s="167"/>
      <c r="AG134" s="167"/>
      <c r="AH134" s="167"/>
      <c r="AI134" s="266" t="s">
        <v>718</v>
      </c>
      <c r="AJ134" s="167"/>
      <c r="AK134" s="167"/>
      <c r="AL134" s="167"/>
      <c r="AM134" s="266" t="s">
        <v>741</v>
      </c>
      <c r="AN134" s="167"/>
      <c r="AO134" s="167"/>
      <c r="AP134" s="167"/>
      <c r="AQ134" s="266" t="s">
        <v>718</v>
      </c>
      <c r="AR134" s="167"/>
      <c r="AS134" s="167"/>
      <c r="AT134" s="167"/>
      <c r="AU134" s="266" t="s">
        <v>718</v>
      </c>
      <c r="AV134" s="167"/>
      <c r="AW134" s="167"/>
      <c r="AX134" s="211"/>
      <c r="AY134">
        <f t="shared" ref="AY134:AY135" si="13">$AY$132</f>
        <v>1</v>
      </c>
    </row>
    <row r="135" spans="1:51" ht="39.75" customHeight="1" x14ac:dyDescent="0.2">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12" t="s">
        <v>54</v>
      </c>
      <c r="Z135" s="158"/>
      <c r="AA135" s="159"/>
      <c r="AB135" s="286" t="s">
        <v>718</v>
      </c>
      <c r="AC135" s="175"/>
      <c r="AD135" s="175"/>
      <c r="AE135" s="266" t="s">
        <v>718</v>
      </c>
      <c r="AF135" s="167"/>
      <c r="AG135" s="167"/>
      <c r="AH135" s="167"/>
      <c r="AI135" s="266" t="s">
        <v>718</v>
      </c>
      <c r="AJ135" s="167"/>
      <c r="AK135" s="167"/>
      <c r="AL135" s="167"/>
      <c r="AM135" s="266" t="s">
        <v>741</v>
      </c>
      <c r="AN135" s="167"/>
      <c r="AO135" s="167"/>
      <c r="AP135" s="167"/>
      <c r="AQ135" s="266" t="s">
        <v>718</v>
      </c>
      <c r="AR135" s="167"/>
      <c r="AS135" s="167"/>
      <c r="AT135" s="167"/>
      <c r="AU135" s="266" t="s">
        <v>718</v>
      </c>
      <c r="AV135" s="167"/>
      <c r="AW135" s="167"/>
      <c r="AX135" s="211"/>
      <c r="AY135">
        <f t="shared" si="13"/>
        <v>1</v>
      </c>
    </row>
    <row r="136" spans="1:51" ht="18.7" hidden="1" customHeight="1" x14ac:dyDescent="0.2">
      <c r="A136" s="988"/>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380</v>
      </c>
      <c r="AF136" s="199"/>
      <c r="AG136" s="199"/>
      <c r="AH136" s="200"/>
      <c r="AI136" s="215" t="s">
        <v>402</v>
      </c>
      <c r="AJ136" s="199"/>
      <c r="AK136" s="199"/>
      <c r="AL136" s="200"/>
      <c r="AM136" s="215" t="s">
        <v>689</v>
      </c>
      <c r="AN136" s="199"/>
      <c r="AO136" s="199"/>
      <c r="AP136" s="200"/>
      <c r="AQ136" s="267" t="s">
        <v>231</v>
      </c>
      <c r="AR136" s="268"/>
      <c r="AS136" s="268"/>
      <c r="AT136" s="269"/>
      <c r="AU136" s="279" t="s">
        <v>247</v>
      </c>
      <c r="AV136" s="279"/>
      <c r="AW136" s="279"/>
      <c r="AX136" s="280"/>
      <c r="AY136">
        <f>COUNTA($G$138)</f>
        <v>0</v>
      </c>
    </row>
    <row r="137" spans="1:51" ht="18.7" hidden="1" customHeight="1" x14ac:dyDescent="0.2">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232</v>
      </c>
      <c r="AT137" s="202"/>
      <c r="AU137" s="178"/>
      <c r="AV137" s="178"/>
      <c r="AW137" s="179" t="s">
        <v>179</v>
      </c>
      <c r="AX137" s="180"/>
      <c r="AY137">
        <f>$AY$136</f>
        <v>0</v>
      </c>
    </row>
    <row r="138" spans="1:51" ht="39.75" hidden="1" customHeight="1" x14ac:dyDescent="0.2">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11"/>
      <c r="AY138">
        <f t="shared" ref="AY138:AY139" si="14">$AY$136</f>
        <v>0</v>
      </c>
    </row>
    <row r="139" spans="1:51" ht="39.75" hidden="1" customHeight="1" x14ac:dyDescent="0.2">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12"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11"/>
      <c r="AY139">
        <f t="shared" si="14"/>
        <v>0</v>
      </c>
    </row>
    <row r="140" spans="1:51" ht="18.7" hidden="1" customHeight="1" x14ac:dyDescent="0.2">
      <c r="A140" s="988"/>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380</v>
      </c>
      <c r="AF140" s="199"/>
      <c r="AG140" s="199"/>
      <c r="AH140" s="200"/>
      <c r="AI140" s="215" t="s">
        <v>402</v>
      </c>
      <c r="AJ140" s="199"/>
      <c r="AK140" s="199"/>
      <c r="AL140" s="200"/>
      <c r="AM140" s="215" t="s">
        <v>689</v>
      </c>
      <c r="AN140" s="199"/>
      <c r="AO140" s="199"/>
      <c r="AP140" s="200"/>
      <c r="AQ140" s="267" t="s">
        <v>231</v>
      </c>
      <c r="AR140" s="268"/>
      <c r="AS140" s="268"/>
      <c r="AT140" s="269"/>
      <c r="AU140" s="279" t="s">
        <v>247</v>
      </c>
      <c r="AV140" s="279"/>
      <c r="AW140" s="279"/>
      <c r="AX140" s="280"/>
      <c r="AY140">
        <f>COUNTA($G$142)</f>
        <v>0</v>
      </c>
    </row>
    <row r="141" spans="1:51" ht="18.7" hidden="1" customHeight="1" x14ac:dyDescent="0.2">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232</v>
      </c>
      <c r="AT141" s="202"/>
      <c r="AU141" s="178"/>
      <c r="AV141" s="178"/>
      <c r="AW141" s="179" t="s">
        <v>179</v>
      </c>
      <c r="AX141" s="180"/>
      <c r="AY141">
        <f>$AY$140</f>
        <v>0</v>
      </c>
    </row>
    <row r="142" spans="1:51" ht="39.75" hidden="1" customHeight="1" x14ac:dyDescent="0.2">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11"/>
      <c r="AY142">
        <f t="shared" ref="AY142:AY143" si="15">$AY$140</f>
        <v>0</v>
      </c>
    </row>
    <row r="143" spans="1:51" ht="39.75" hidden="1" customHeight="1" x14ac:dyDescent="0.2">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12"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11"/>
      <c r="AY143">
        <f t="shared" si="15"/>
        <v>0</v>
      </c>
    </row>
    <row r="144" spans="1:51" ht="18.7" hidden="1" customHeight="1" x14ac:dyDescent="0.2">
      <c r="A144" s="988"/>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380</v>
      </c>
      <c r="AF144" s="199"/>
      <c r="AG144" s="199"/>
      <c r="AH144" s="200"/>
      <c r="AI144" s="215" t="s">
        <v>402</v>
      </c>
      <c r="AJ144" s="199"/>
      <c r="AK144" s="199"/>
      <c r="AL144" s="200"/>
      <c r="AM144" s="215" t="s">
        <v>689</v>
      </c>
      <c r="AN144" s="199"/>
      <c r="AO144" s="199"/>
      <c r="AP144" s="200"/>
      <c r="AQ144" s="267" t="s">
        <v>231</v>
      </c>
      <c r="AR144" s="268"/>
      <c r="AS144" s="268"/>
      <c r="AT144" s="269"/>
      <c r="AU144" s="279" t="s">
        <v>247</v>
      </c>
      <c r="AV144" s="279"/>
      <c r="AW144" s="279"/>
      <c r="AX144" s="280"/>
      <c r="AY144">
        <f>COUNTA($G$146)</f>
        <v>0</v>
      </c>
    </row>
    <row r="145" spans="1:51" ht="18.7" hidden="1" customHeight="1" x14ac:dyDescent="0.2">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2">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11"/>
      <c r="AY146">
        <f t="shared" ref="AY146:AY147" si="16">$AY$144</f>
        <v>0</v>
      </c>
    </row>
    <row r="147" spans="1:51" ht="39.75" hidden="1" customHeight="1" x14ac:dyDescent="0.2">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12"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11"/>
      <c r="AY147">
        <f t="shared" si="16"/>
        <v>0</v>
      </c>
    </row>
    <row r="148" spans="1:51" ht="18.7" hidden="1" customHeight="1" x14ac:dyDescent="0.2">
      <c r="A148" s="988"/>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380</v>
      </c>
      <c r="AF148" s="199"/>
      <c r="AG148" s="199"/>
      <c r="AH148" s="200"/>
      <c r="AI148" s="215" t="s">
        <v>402</v>
      </c>
      <c r="AJ148" s="199"/>
      <c r="AK148" s="199"/>
      <c r="AL148" s="200"/>
      <c r="AM148" s="215" t="s">
        <v>689</v>
      </c>
      <c r="AN148" s="199"/>
      <c r="AO148" s="199"/>
      <c r="AP148" s="200"/>
      <c r="AQ148" s="267" t="s">
        <v>231</v>
      </c>
      <c r="AR148" s="268"/>
      <c r="AS148" s="268"/>
      <c r="AT148" s="269"/>
      <c r="AU148" s="279" t="s">
        <v>247</v>
      </c>
      <c r="AV148" s="279"/>
      <c r="AW148" s="279"/>
      <c r="AX148" s="280"/>
      <c r="AY148">
        <f>COUNTA($G$150)</f>
        <v>0</v>
      </c>
    </row>
    <row r="149" spans="1:51" ht="18.7" hidden="1" customHeight="1" x14ac:dyDescent="0.2">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2">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11"/>
      <c r="AY150">
        <f t="shared" ref="AY150:AY151" si="17">$AY$148</f>
        <v>0</v>
      </c>
    </row>
    <row r="151" spans="1:51" ht="39.75" hidden="1" customHeight="1" x14ac:dyDescent="0.2">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12"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11"/>
      <c r="AY151">
        <f t="shared" si="17"/>
        <v>0</v>
      </c>
    </row>
    <row r="152" spans="1:51" ht="22.75" customHeight="1" x14ac:dyDescent="0.2">
      <c r="A152" s="988"/>
      <c r="B152" s="253"/>
      <c r="C152" s="252"/>
      <c r="D152" s="253"/>
      <c r="E152" s="252"/>
      <c r="F152" s="314"/>
      <c r="G152" s="272" t="s">
        <v>248</v>
      </c>
      <c r="H152" s="199"/>
      <c r="I152" s="199"/>
      <c r="J152" s="199"/>
      <c r="K152" s="199"/>
      <c r="L152" s="199"/>
      <c r="M152" s="199"/>
      <c r="N152" s="199"/>
      <c r="O152" s="199"/>
      <c r="P152" s="200"/>
      <c r="Q152" s="215" t="s">
        <v>329</v>
      </c>
      <c r="R152" s="199"/>
      <c r="S152" s="199"/>
      <c r="T152" s="199"/>
      <c r="U152" s="199"/>
      <c r="V152" s="199"/>
      <c r="W152" s="199"/>
      <c r="X152" s="199"/>
      <c r="Y152" s="199"/>
      <c r="Z152" s="199"/>
      <c r="AA152" s="199"/>
      <c r="AB152" s="287" t="s">
        <v>330</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75" customHeight="1" x14ac:dyDescent="0.2">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75" customHeight="1" x14ac:dyDescent="0.2">
      <c r="A154" s="988"/>
      <c r="B154" s="253"/>
      <c r="C154" s="252"/>
      <c r="D154" s="253"/>
      <c r="E154" s="252"/>
      <c r="F154" s="314"/>
      <c r="G154" s="232" t="s">
        <v>732</v>
      </c>
      <c r="H154" s="191"/>
      <c r="I154" s="191"/>
      <c r="J154" s="191"/>
      <c r="K154" s="191"/>
      <c r="L154" s="191"/>
      <c r="M154" s="191"/>
      <c r="N154" s="191"/>
      <c r="O154" s="191"/>
      <c r="P154" s="233"/>
      <c r="Q154" s="190" t="s">
        <v>718</v>
      </c>
      <c r="R154" s="191"/>
      <c r="S154" s="191"/>
      <c r="T154" s="191"/>
      <c r="U154" s="191"/>
      <c r="V154" s="191"/>
      <c r="W154" s="191"/>
      <c r="X154" s="191"/>
      <c r="Y154" s="191"/>
      <c r="Z154" s="191"/>
      <c r="AA154" s="915"/>
      <c r="AB154" s="256" t="s">
        <v>733</v>
      </c>
      <c r="AC154" s="257"/>
      <c r="AD154" s="257"/>
      <c r="AE154" s="262" t="s">
        <v>718</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75" customHeight="1" x14ac:dyDescent="0.2">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2">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75" customHeight="1" x14ac:dyDescent="0.2">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744</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75" customHeight="1" x14ac:dyDescent="0.2">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75" hidden="1" customHeight="1" x14ac:dyDescent="0.2">
      <c r="A159" s="988"/>
      <c r="B159" s="253"/>
      <c r="C159" s="252"/>
      <c r="D159" s="253"/>
      <c r="E159" s="252"/>
      <c r="F159" s="314"/>
      <c r="G159" s="272" t="s">
        <v>248</v>
      </c>
      <c r="H159" s="199"/>
      <c r="I159" s="199"/>
      <c r="J159" s="199"/>
      <c r="K159" s="199"/>
      <c r="L159" s="199"/>
      <c r="M159" s="199"/>
      <c r="N159" s="199"/>
      <c r="O159" s="199"/>
      <c r="P159" s="200"/>
      <c r="Q159" s="215" t="s">
        <v>329</v>
      </c>
      <c r="R159" s="199"/>
      <c r="S159" s="199"/>
      <c r="T159" s="199"/>
      <c r="U159" s="199"/>
      <c r="V159" s="199"/>
      <c r="W159" s="199"/>
      <c r="X159" s="199"/>
      <c r="Y159" s="199"/>
      <c r="Z159" s="199"/>
      <c r="AA159" s="199"/>
      <c r="AB159" s="287" t="s">
        <v>330</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75" hidden="1" customHeight="1" x14ac:dyDescent="0.2">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75" hidden="1" customHeight="1" x14ac:dyDescent="0.2">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75" hidden="1" customHeight="1" x14ac:dyDescent="0.2">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2">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75" hidden="1" customHeight="1" x14ac:dyDescent="0.2">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75" hidden="1" customHeight="1" x14ac:dyDescent="0.2">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75" hidden="1" customHeight="1" x14ac:dyDescent="0.2">
      <c r="A166" s="988"/>
      <c r="B166" s="253"/>
      <c r="C166" s="252"/>
      <c r="D166" s="253"/>
      <c r="E166" s="252"/>
      <c r="F166" s="314"/>
      <c r="G166" s="272" t="s">
        <v>248</v>
      </c>
      <c r="H166" s="199"/>
      <c r="I166" s="199"/>
      <c r="J166" s="199"/>
      <c r="K166" s="199"/>
      <c r="L166" s="199"/>
      <c r="M166" s="199"/>
      <c r="N166" s="199"/>
      <c r="O166" s="199"/>
      <c r="P166" s="200"/>
      <c r="Q166" s="215" t="s">
        <v>329</v>
      </c>
      <c r="R166" s="199"/>
      <c r="S166" s="199"/>
      <c r="T166" s="199"/>
      <c r="U166" s="199"/>
      <c r="V166" s="199"/>
      <c r="W166" s="199"/>
      <c r="X166" s="199"/>
      <c r="Y166" s="199"/>
      <c r="Z166" s="199"/>
      <c r="AA166" s="199"/>
      <c r="AB166" s="287" t="s">
        <v>330</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75" hidden="1" customHeight="1" x14ac:dyDescent="0.2">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75" hidden="1" customHeight="1" x14ac:dyDescent="0.2">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75" hidden="1" customHeight="1" x14ac:dyDescent="0.2">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2">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75" hidden="1" customHeight="1" x14ac:dyDescent="0.2">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75" hidden="1" customHeight="1" x14ac:dyDescent="0.2">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75" hidden="1" customHeight="1" x14ac:dyDescent="0.2">
      <c r="A173" s="988"/>
      <c r="B173" s="253"/>
      <c r="C173" s="252"/>
      <c r="D173" s="253"/>
      <c r="E173" s="252"/>
      <c r="F173" s="314"/>
      <c r="G173" s="272" t="s">
        <v>248</v>
      </c>
      <c r="H173" s="199"/>
      <c r="I173" s="199"/>
      <c r="J173" s="199"/>
      <c r="K173" s="199"/>
      <c r="L173" s="199"/>
      <c r="M173" s="199"/>
      <c r="N173" s="199"/>
      <c r="O173" s="199"/>
      <c r="P173" s="200"/>
      <c r="Q173" s="215" t="s">
        <v>329</v>
      </c>
      <c r="R173" s="199"/>
      <c r="S173" s="199"/>
      <c r="T173" s="199"/>
      <c r="U173" s="199"/>
      <c r="V173" s="199"/>
      <c r="W173" s="199"/>
      <c r="X173" s="199"/>
      <c r="Y173" s="199"/>
      <c r="Z173" s="199"/>
      <c r="AA173" s="199"/>
      <c r="AB173" s="287" t="s">
        <v>330</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75" hidden="1" customHeight="1" x14ac:dyDescent="0.2">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75" hidden="1" customHeight="1" x14ac:dyDescent="0.2">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75" hidden="1" customHeight="1" x14ac:dyDescent="0.2">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2">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75" hidden="1" customHeight="1" x14ac:dyDescent="0.2">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75" hidden="1" customHeight="1" x14ac:dyDescent="0.2">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75" hidden="1" customHeight="1" x14ac:dyDescent="0.2">
      <c r="A180" s="988"/>
      <c r="B180" s="253"/>
      <c r="C180" s="252"/>
      <c r="D180" s="253"/>
      <c r="E180" s="252"/>
      <c r="F180" s="314"/>
      <c r="G180" s="272" t="s">
        <v>248</v>
      </c>
      <c r="H180" s="199"/>
      <c r="I180" s="199"/>
      <c r="J180" s="199"/>
      <c r="K180" s="199"/>
      <c r="L180" s="199"/>
      <c r="M180" s="199"/>
      <c r="N180" s="199"/>
      <c r="O180" s="199"/>
      <c r="P180" s="200"/>
      <c r="Q180" s="215" t="s">
        <v>329</v>
      </c>
      <c r="R180" s="199"/>
      <c r="S180" s="199"/>
      <c r="T180" s="199"/>
      <c r="U180" s="199"/>
      <c r="V180" s="199"/>
      <c r="W180" s="199"/>
      <c r="X180" s="199"/>
      <c r="Y180" s="199"/>
      <c r="Z180" s="199"/>
      <c r="AA180" s="199"/>
      <c r="AB180" s="287" t="s">
        <v>330</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75" hidden="1" customHeight="1" x14ac:dyDescent="0.2">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75" hidden="1" customHeight="1" x14ac:dyDescent="0.2">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75" hidden="1" customHeight="1" x14ac:dyDescent="0.2">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2">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75" hidden="1" customHeight="1" x14ac:dyDescent="0.2">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75" hidden="1" customHeight="1" x14ac:dyDescent="0.2">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3" hidden="1" customHeight="1" x14ac:dyDescent="0.2">
      <c r="A187" s="988"/>
      <c r="B187" s="253"/>
      <c r="C187" s="252"/>
      <c r="D187" s="253"/>
      <c r="E187" s="187" t="s">
        <v>294</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8" hidden="1" customHeight="1" x14ac:dyDescent="0.2">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8" hidden="1" customHeight="1" thickBot="1" x14ac:dyDescent="0.2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2">
      <c r="A190" s="988"/>
      <c r="B190" s="253"/>
      <c r="C190" s="252"/>
      <c r="D190" s="253"/>
      <c r="E190" s="308" t="s">
        <v>264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2">
      <c r="A191" s="988"/>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 hidden="1" customHeight="1" x14ac:dyDescent="0.2">
      <c r="A192" s="988"/>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380</v>
      </c>
      <c r="AF192" s="199"/>
      <c r="AG192" s="199"/>
      <c r="AH192" s="200"/>
      <c r="AI192" s="215" t="s">
        <v>402</v>
      </c>
      <c r="AJ192" s="199"/>
      <c r="AK192" s="199"/>
      <c r="AL192" s="200"/>
      <c r="AM192" s="215" t="s">
        <v>689</v>
      </c>
      <c r="AN192" s="199"/>
      <c r="AO192" s="199"/>
      <c r="AP192" s="200"/>
      <c r="AQ192" s="267" t="s">
        <v>231</v>
      </c>
      <c r="AR192" s="268"/>
      <c r="AS192" s="268"/>
      <c r="AT192" s="269"/>
      <c r="AU192" s="279" t="s">
        <v>247</v>
      </c>
      <c r="AV192" s="279"/>
      <c r="AW192" s="279"/>
      <c r="AX192" s="280"/>
      <c r="AY192">
        <f>COUNTA($G$194)</f>
        <v>0</v>
      </c>
    </row>
    <row r="193" spans="1:51" ht="18.7" hidden="1" customHeight="1" x14ac:dyDescent="0.2">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39.75" hidden="1" customHeight="1" x14ac:dyDescent="0.2">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11"/>
      <c r="AY194">
        <f t="shared" ref="AY194:AY195" si="23">$AY$192</f>
        <v>0</v>
      </c>
    </row>
    <row r="195" spans="1:51" ht="39.75" hidden="1" customHeight="1" x14ac:dyDescent="0.2">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12"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11"/>
      <c r="AY195">
        <f t="shared" si="23"/>
        <v>0</v>
      </c>
    </row>
    <row r="196" spans="1:51" ht="18.7" hidden="1" customHeight="1" x14ac:dyDescent="0.2">
      <c r="A196" s="988"/>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380</v>
      </c>
      <c r="AF196" s="199"/>
      <c r="AG196" s="199"/>
      <c r="AH196" s="200"/>
      <c r="AI196" s="215" t="s">
        <v>402</v>
      </c>
      <c r="AJ196" s="199"/>
      <c r="AK196" s="199"/>
      <c r="AL196" s="200"/>
      <c r="AM196" s="215" t="s">
        <v>689</v>
      </c>
      <c r="AN196" s="199"/>
      <c r="AO196" s="199"/>
      <c r="AP196" s="200"/>
      <c r="AQ196" s="267" t="s">
        <v>231</v>
      </c>
      <c r="AR196" s="268"/>
      <c r="AS196" s="268"/>
      <c r="AT196" s="269"/>
      <c r="AU196" s="279" t="s">
        <v>247</v>
      </c>
      <c r="AV196" s="279"/>
      <c r="AW196" s="279"/>
      <c r="AX196" s="280"/>
      <c r="AY196">
        <f>COUNTA($G$198)</f>
        <v>0</v>
      </c>
    </row>
    <row r="197" spans="1:51" ht="18.7" hidden="1" customHeight="1" x14ac:dyDescent="0.2">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2">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11"/>
      <c r="AY198">
        <f t="shared" ref="AY198:AY199" si="24">$AY$196</f>
        <v>0</v>
      </c>
    </row>
    <row r="199" spans="1:51" ht="39.75" hidden="1" customHeight="1" x14ac:dyDescent="0.2">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12"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11"/>
      <c r="AY199">
        <f t="shared" si="24"/>
        <v>0</v>
      </c>
    </row>
    <row r="200" spans="1:51" ht="18.7" hidden="1" customHeight="1" x14ac:dyDescent="0.2">
      <c r="A200" s="988"/>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380</v>
      </c>
      <c r="AF200" s="199"/>
      <c r="AG200" s="199"/>
      <c r="AH200" s="200"/>
      <c r="AI200" s="215" t="s">
        <v>402</v>
      </c>
      <c r="AJ200" s="199"/>
      <c r="AK200" s="199"/>
      <c r="AL200" s="200"/>
      <c r="AM200" s="215" t="s">
        <v>689</v>
      </c>
      <c r="AN200" s="199"/>
      <c r="AO200" s="199"/>
      <c r="AP200" s="200"/>
      <c r="AQ200" s="267" t="s">
        <v>231</v>
      </c>
      <c r="AR200" s="268"/>
      <c r="AS200" s="268"/>
      <c r="AT200" s="269"/>
      <c r="AU200" s="279" t="s">
        <v>247</v>
      </c>
      <c r="AV200" s="279"/>
      <c r="AW200" s="279"/>
      <c r="AX200" s="280"/>
      <c r="AY200">
        <f>COUNTA($G$202)</f>
        <v>0</v>
      </c>
    </row>
    <row r="201" spans="1:51" ht="18.7" hidden="1" customHeight="1" x14ac:dyDescent="0.2">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2">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11"/>
      <c r="AY202">
        <f t="shared" ref="AY202:AY203" si="25">$AY$200</f>
        <v>0</v>
      </c>
    </row>
    <row r="203" spans="1:51" ht="39.75" hidden="1" customHeight="1" x14ac:dyDescent="0.2">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12"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11"/>
      <c r="AY203">
        <f t="shared" si="25"/>
        <v>0</v>
      </c>
    </row>
    <row r="204" spans="1:51" ht="18.7" hidden="1" customHeight="1" x14ac:dyDescent="0.2">
      <c r="A204" s="988"/>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380</v>
      </c>
      <c r="AF204" s="199"/>
      <c r="AG204" s="199"/>
      <c r="AH204" s="200"/>
      <c r="AI204" s="215" t="s">
        <v>402</v>
      </c>
      <c r="AJ204" s="199"/>
      <c r="AK204" s="199"/>
      <c r="AL204" s="200"/>
      <c r="AM204" s="215" t="s">
        <v>689</v>
      </c>
      <c r="AN204" s="199"/>
      <c r="AO204" s="199"/>
      <c r="AP204" s="200"/>
      <c r="AQ204" s="267" t="s">
        <v>231</v>
      </c>
      <c r="AR204" s="268"/>
      <c r="AS204" s="268"/>
      <c r="AT204" s="269"/>
      <c r="AU204" s="279" t="s">
        <v>247</v>
      </c>
      <c r="AV204" s="279"/>
      <c r="AW204" s="279"/>
      <c r="AX204" s="280"/>
      <c r="AY204">
        <f>COUNTA($G$206)</f>
        <v>0</v>
      </c>
    </row>
    <row r="205" spans="1:51" ht="18.7" hidden="1" customHeight="1" x14ac:dyDescent="0.2">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2">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11"/>
      <c r="AY206">
        <f t="shared" ref="AY206:AY207" si="26">$AY$204</f>
        <v>0</v>
      </c>
    </row>
    <row r="207" spans="1:51" ht="39.75" hidden="1" customHeight="1" x14ac:dyDescent="0.2">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12"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11"/>
      <c r="AY207">
        <f t="shared" si="26"/>
        <v>0</v>
      </c>
    </row>
    <row r="208" spans="1:51" ht="18.7" hidden="1" customHeight="1" x14ac:dyDescent="0.2">
      <c r="A208" s="988"/>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380</v>
      </c>
      <c r="AF208" s="199"/>
      <c r="AG208" s="199"/>
      <c r="AH208" s="200"/>
      <c r="AI208" s="215" t="s">
        <v>402</v>
      </c>
      <c r="AJ208" s="199"/>
      <c r="AK208" s="199"/>
      <c r="AL208" s="200"/>
      <c r="AM208" s="215" t="s">
        <v>689</v>
      </c>
      <c r="AN208" s="199"/>
      <c r="AO208" s="199"/>
      <c r="AP208" s="200"/>
      <c r="AQ208" s="267" t="s">
        <v>231</v>
      </c>
      <c r="AR208" s="268"/>
      <c r="AS208" s="268"/>
      <c r="AT208" s="269"/>
      <c r="AU208" s="279" t="s">
        <v>247</v>
      </c>
      <c r="AV208" s="279"/>
      <c r="AW208" s="279"/>
      <c r="AX208" s="280"/>
      <c r="AY208">
        <f>COUNTA($G$210)</f>
        <v>0</v>
      </c>
    </row>
    <row r="209" spans="1:51" ht="18.7" hidden="1" customHeight="1" x14ac:dyDescent="0.2">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2">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11"/>
      <c r="AY210">
        <f t="shared" ref="AY210:AY211" si="27">$AY$208</f>
        <v>0</v>
      </c>
    </row>
    <row r="211" spans="1:51" ht="39.75" hidden="1" customHeight="1" x14ac:dyDescent="0.2">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12"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11"/>
      <c r="AY211">
        <f t="shared" si="27"/>
        <v>0</v>
      </c>
    </row>
    <row r="212" spans="1:51" ht="22.75" hidden="1" customHeight="1" x14ac:dyDescent="0.2">
      <c r="A212" s="988"/>
      <c r="B212" s="253"/>
      <c r="C212" s="252"/>
      <c r="D212" s="253"/>
      <c r="E212" s="252"/>
      <c r="F212" s="314"/>
      <c r="G212" s="272" t="s">
        <v>248</v>
      </c>
      <c r="H212" s="199"/>
      <c r="I212" s="199"/>
      <c r="J212" s="199"/>
      <c r="K212" s="199"/>
      <c r="L212" s="199"/>
      <c r="M212" s="199"/>
      <c r="N212" s="199"/>
      <c r="O212" s="199"/>
      <c r="P212" s="200"/>
      <c r="Q212" s="215" t="s">
        <v>329</v>
      </c>
      <c r="R212" s="199"/>
      <c r="S212" s="199"/>
      <c r="T212" s="199"/>
      <c r="U212" s="199"/>
      <c r="V212" s="199"/>
      <c r="W212" s="199"/>
      <c r="X212" s="199"/>
      <c r="Y212" s="199"/>
      <c r="Z212" s="199"/>
      <c r="AA212" s="199"/>
      <c r="AB212" s="287" t="s">
        <v>330</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75" hidden="1" customHeight="1" x14ac:dyDescent="0.2">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75" hidden="1" customHeight="1" x14ac:dyDescent="0.2">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75" hidden="1" customHeight="1" x14ac:dyDescent="0.2">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2">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75" hidden="1" customHeight="1" x14ac:dyDescent="0.2">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75" hidden="1" customHeight="1" x14ac:dyDescent="0.2">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75" hidden="1" customHeight="1" x14ac:dyDescent="0.2">
      <c r="A219" s="988"/>
      <c r="B219" s="253"/>
      <c r="C219" s="252"/>
      <c r="D219" s="253"/>
      <c r="E219" s="252"/>
      <c r="F219" s="314"/>
      <c r="G219" s="272" t="s">
        <v>248</v>
      </c>
      <c r="H219" s="199"/>
      <c r="I219" s="199"/>
      <c r="J219" s="199"/>
      <c r="K219" s="199"/>
      <c r="L219" s="199"/>
      <c r="M219" s="199"/>
      <c r="N219" s="199"/>
      <c r="O219" s="199"/>
      <c r="P219" s="200"/>
      <c r="Q219" s="215" t="s">
        <v>329</v>
      </c>
      <c r="R219" s="199"/>
      <c r="S219" s="199"/>
      <c r="T219" s="199"/>
      <c r="U219" s="199"/>
      <c r="V219" s="199"/>
      <c r="W219" s="199"/>
      <c r="X219" s="199"/>
      <c r="Y219" s="199"/>
      <c r="Z219" s="199"/>
      <c r="AA219" s="199"/>
      <c r="AB219" s="287" t="s">
        <v>330</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75" hidden="1" customHeight="1" x14ac:dyDescent="0.2">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75" hidden="1" customHeight="1" x14ac:dyDescent="0.2">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75" hidden="1" customHeight="1" x14ac:dyDescent="0.2">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2">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75" hidden="1" customHeight="1" x14ac:dyDescent="0.2">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75" hidden="1" customHeight="1" x14ac:dyDescent="0.2">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75" hidden="1" customHeight="1" x14ac:dyDescent="0.2">
      <c r="A226" s="988"/>
      <c r="B226" s="253"/>
      <c r="C226" s="252"/>
      <c r="D226" s="253"/>
      <c r="E226" s="252"/>
      <c r="F226" s="314"/>
      <c r="G226" s="272" t="s">
        <v>248</v>
      </c>
      <c r="H226" s="199"/>
      <c r="I226" s="199"/>
      <c r="J226" s="199"/>
      <c r="K226" s="199"/>
      <c r="L226" s="199"/>
      <c r="M226" s="199"/>
      <c r="N226" s="199"/>
      <c r="O226" s="199"/>
      <c r="P226" s="200"/>
      <c r="Q226" s="215" t="s">
        <v>329</v>
      </c>
      <c r="R226" s="199"/>
      <c r="S226" s="199"/>
      <c r="T226" s="199"/>
      <c r="U226" s="199"/>
      <c r="V226" s="199"/>
      <c r="W226" s="199"/>
      <c r="X226" s="199"/>
      <c r="Y226" s="199"/>
      <c r="Z226" s="199"/>
      <c r="AA226" s="199"/>
      <c r="AB226" s="287" t="s">
        <v>330</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75" hidden="1" customHeight="1" x14ac:dyDescent="0.2">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75" hidden="1" customHeight="1" x14ac:dyDescent="0.2">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75" hidden="1" customHeight="1" x14ac:dyDescent="0.2">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2">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75" hidden="1" customHeight="1" x14ac:dyDescent="0.2">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75" hidden="1" customHeight="1" x14ac:dyDescent="0.2">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75" hidden="1" customHeight="1" x14ac:dyDescent="0.2">
      <c r="A233" s="988"/>
      <c r="B233" s="253"/>
      <c r="C233" s="252"/>
      <c r="D233" s="253"/>
      <c r="E233" s="252"/>
      <c r="F233" s="314"/>
      <c r="G233" s="272" t="s">
        <v>248</v>
      </c>
      <c r="H233" s="199"/>
      <c r="I233" s="199"/>
      <c r="J233" s="199"/>
      <c r="K233" s="199"/>
      <c r="L233" s="199"/>
      <c r="M233" s="199"/>
      <c r="N233" s="199"/>
      <c r="O233" s="199"/>
      <c r="P233" s="200"/>
      <c r="Q233" s="215" t="s">
        <v>329</v>
      </c>
      <c r="R233" s="199"/>
      <c r="S233" s="199"/>
      <c r="T233" s="199"/>
      <c r="U233" s="199"/>
      <c r="V233" s="199"/>
      <c r="W233" s="199"/>
      <c r="X233" s="199"/>
      <c r="Y233" s="199"/>
      <c r="Z233" s="199"/>
      <c r="AA233" s="199"/>
      <c r="AB233" s="287" t="s">
        <v>330</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75" hidden="1" customHeight="1" x14ac:dyDescent="0.2">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75" hidden="1" customHeight="1" x14ac:dyDescent="0.2">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75" hidden="1" customHeight="1" x14ac:dyDescent="0.2">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2">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75" hidden="1" customHeight="1" x14ac:dyDescent="0.2">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75" hidden="1" customHeight="1" x14ac:dyDescent="0.2">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75" hidden="1" customHeight="1" x14ac:dyDescent="0.2">
      <c r="A240" s="988"/>
      <c r="B240" s="253"/>
      <c r="C240" s="252"/>
      <c r="D240" s="253"/>
      <c r="E240" s="252"/>
      <c r="F240" s="314"/>
      <c r="G240" s="272" t="s">
        <v>248</v>
      </c>
      <c r="H240" s="199"/>
      <c r="I240" s="199"/>
      <c r="J240" s="199"/>
      <c r="K240" s="199"/>
      <c r="L240" s="199"/>
      <c r="M240" s="199"/>
      <c r="N240" s="199"/>
      <c r="O240" s="199"/>
      <c r="P240" s="200"/>
      <c r="Q240" s="215" t="s">
        <v>329</v>
      </c>
      <c r="R240" s="199"/>
      <c r="S240" s="199"/>
      <c r="T240" s="199"/>
      <c r="U240" s="199"/>
      <c r="V240" s="199"/>
      <c r="W240" s="199"/>
      <c r="X240" s="199"/>
      <c r="Y240" s="199"/>
      <c r="Z240" s="199"/>
      <c r="AA240" s="199"/>
      <c r="AB240" s="287" t="s">
        <v>330</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75" hidden="1" customHeight="1" x14ac:dyDescent="0.2">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75" hidden="1" customHeight="1" x14ac:dyDescent="0.2">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75" hidden="1" customHeight="1" x14ac:dyDescent="0.2">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2">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75" hidden="1" customHeight="1" x14ac:dyDescent="0.2">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75" hidden="1" customHeight="1" x14ac:dyDescent="0.2">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3" customHeight="1" x14ac:dyDescent="0.2">
      <c r="A247" s="988"/>
      <c r="B247" s="253"/>
      <c r="C247" s="252"/>
      <c r="D247" s="253"/>
      <c r="E247" s="187" t="s">
        <v>294</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1</v>
      </c>
    </row>
    <row r="248" spans="1:51" ht="24.8" customHeight="1" x14ac:dyDescent="0.2">
      <c r="A248" s="988"/>
      <c r="B248" s="253"/>
      <c r="C248" s="252"/>
      <c r="D248" s="253"/>
      <c r="E248" s="190" t="s">
        <v>745</v>
      </c>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1</v>
      </c>
    </row>
    <row r="249" spans="1:51" ht="24.8" customHeigh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1</v>
      </c>
    </row>
    <row r="250" spans="1:51" ht="45" hidden="1" customHeight="1" x14ac:dyDescent="0.2">
      <c r="A250" s="988"/>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2">
      <c r="A251" s="988"/>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 hidden="1" customHeight="1" x14ac:dyDescent="0.2">
      <c r="A252" s="988"/>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380</v>
      </c>
      <c r="AF252" s="199"/>
      <c r="AG252" s="199"/>
      <c r="AH252" s="200"/>
      <c r="AI252" s="215" t="s">
        <v>402</v>
      </c>
      <c r="AJ252" s="199"/>
      <c r="AK252" s="199"/>
      <c r="AL252" s="200"/>
      <c r="AM252" s="215" t="s">
        <v>689</v>
      </c>
      <c r="AN252" s="199"/>
      <c r="AO252" s="199"/>
      <c r="AP252" s="200"/>
      <c r="AQ252" s="267" t="s">
        <v>231</v>
      </c>
      <c r="AR252" s="268"/>
      <c r="AS252" s="268"/>
      <c r="AT252" s="269"/>
      <c r="AU252" s="279" t="s">
        <v>247</v>
      </c>
      <c r="AV252" s="279"/>
      <c r="AW252" s="279"/>
      <c r="AX252" s="280"/>
      <c r="AY252">
        <f>COUNTA($G$254)</f>
        <v>0</v>
      </c>
    </row>
    <row r="253" spans="1:51" ht="18.7" hidden="1" customHeight="1" x14ac:dyDescent="0.2">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2">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11"/>
      <c r="AY254">
        <f t="shared" ref="AY254:AY255" si="33">$AY$252</f>
        <v>0</v>
      </c>
    </row>
    <row r="255" spans="1:51" ht="39.75" hidden="1" customHeight="1" x14ac:dyDescent="0.2">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12"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11"/>
      <c r="AY255">
        <f t="shared" si="33"/>
        <v>0</v>
      </c>
    </row>
    <row r="256" spans="1:51" ht="18.7" hidden="1" customHeight="1" x14ac:dyDescent="0.2">
      <c r="A256" s="988"/>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380</v>
      </c>
      <c r="AF256" s="199"/>
      <c r="AG256" s="199"/>
      <c r="AH256" s="200"/>
      <c r="AI256" s="215" t="s">
        <v>402</v>
      </c>
      <c r="AJ256" s="199"/>
      <c r="AK256" s="199"/>
      <c r="AL256" s="200"/>
      <c r="AM256" s="215" t="s">
        <v>689</v>
      </c>
      <c r="AN256" s="199"/>
      <c r="AO256" s="199"/>
      <c r="AP256" s="200"/>
      <c r="AQ256" s="267" t="s">
        <v>231</v>
      </c>
      <c r="AR256" s="268"/>
      <c r="AS256" s="268"/>
      <c r="AT256" s="269"/>
      <c r="AU256" s="279" t="s">
        <v>247</v>
      </c>
      <c r="AV256" s="279"/>
      <c r="AW256" s="279"/>
      <c r="AX256" s="280"/>
      <c r="AY256">
        <f>COUNTA($G$258)</f>
        <v>0</v>
      </c>
    </row>
    <row r="257" spans="1:51" ht="18.7" hidden="1" customHeight="1" x14ac:dyDescent="0.2">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2">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11"/>
      <c r="AY258">
        <f t="shared" ref="AY258:AY259" si="34">$AY$256</f>
        <v>0</v>
      </c>
    </row>
    <row r="259" spans="1:51" ht="39.75" hidden="1" customHeight="1" x14ac:dyDescent="0.2">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12"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11"/>
      <c r="AY259">
        <f t="shared" si="34"/>
        <v>0</v>
      </c>
    </row>
    <row r="260" spans="1:51" ht="18.7" hidden="1" customHeight="1" x14ac:dyDescent="0.2">
      <c r="A260" s="988"/>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380</v>
      </c>
      <c r="AF260" s="199"/>
      <c r="AG260" s="199"/>
      <c r="AH260" s="200"/>
      <c r="AI260" s="215" t="s">
        <v>402</v>
      </c>
      <c r="AJ260" s="199"/>
      <c r="AK260" s="199"/>
      <c r="AL260" s="200"/>
      <c r="AM260" s="215" t="s">
        <v>689</v>
      </c>
      <c r="AN260" s="199"/>
      <c r="AO260" s="199"/>
      <c r="AP260" s="200"/>
      <c r="AQ260" s="267" t="s">
        <v>231</v>
      </c>
      <c r="AR260" s="268"/>
      <c r="AS260" s="268"/>
      <c r="AT260" s="269"/>
      <c r="AU260" s="279" t="s">
        <v>247</v>
      </c>
      <c r="AV260" s="279"/>
      <c r="AW260" s="279"/>
      <c r="AX260" s="280"/>
      <c r="AY260">
        <f>COUNTA($G$262)</f>
        <v>0</v>
      </c>
    </row>
    <row r="261" spans="1:51" ht="18.7" hidden="1" customHeight="1" x14ac:dyDescent="0.2">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2">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11"/>
      <c r="AY262">
        <f t="shared" ref="AY262:AY263" si="35">$AY$260</f>
        <v>0</v>
      </c>
    </row>
    <row r="263" spans="1:51" ht="39.75" hidden="1" customHeight="1" x14ac:dyDescent="0.2">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12"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11"/>
      <c r="AY263">
        <f t="shared" si="35"/>
        <v>0</v>
      </c>
    </row>
    <row r="264" spans="1:51" ht="18.7" hidden="1" customHeight="1" x14ac:dyDescent="0.2">
      <c r="A264" s="988"/>
      <c r="B264" s="253"/>
      <c r="C264" s="252"/>
      <c r="D264" s="253"/>
      <c r="E264" s="252"/>
      <c r="F264" s="314"/>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380</v>
      </c>
      <c r="AF264" s="199"/>
      <c r="AG264" s="199"/>
      <c r="AH264" s="200"/>
      <c r="AI264" s="215" t="s">
        <v>402</v>
      </c>
      <c r="AJ264" s="199"/>
      <c r="AK264" s="199"/>
      <c r="AL264" s="200"/>
      <c r="AM264" s="215" t="s">
        <v>689</v>
      </c>
      <c r="AN264" s="199"/>
      <c r="AO264" s="199"/>
      <c r="AP264" s="200"/>
      <c r="AQ264" s="215" t="s">
        <v>231</v>
      </c>
      <c r="AR264" s="199"/>
      <c r="AS264" s="199"/>
      <c r="AT264" s="200"/>
      <c r="AU264" s="176" t="s">
        <v>247</v>
      </c>
      <c r="AV264" s="176"/>
      <c r="AW264" s="176"/>
      <c r="AX264" s="177"/>
      <c r="AY264">
        <f>COUNTA($G$266)</f>
        <v>0</v>
      </c>
    </row>
    <row r="265" spans="1:51" ht="18.7" hidden="1" customHeight="1" x14ac:dyDescent="0.2">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2">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11"/>
      <c r="AY266">
        <f t="shared" ref="AY266:AY267" si="36">$AY$264</f>
        <v>0</v>
      </c>
    </row>
    <row r="267" spans="1:51" ht="39.75" hidden="1" customHeight="1" x14ac:dyDescent="0.2">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12"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11"/>
      <c r="AY267">
        <f t="shared" si="36"/>
        <v>0</v>
      </c>
    </row>
    <row r="268" spans="1:51" ht="18.7" hidden="1" customHeight="1" x14ac:dyDescent="0.2">
      <c r="A268" s="988"/>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380</v>
      </c>
      <c r="AF268" s="199"/>
      <c r="AG268" s="199"/>
      <c r="AH268" s="200"/>
      <c r="AI268" s="215" t="s">
        <v>402</v>
      </c>
      <c r="AJ268" s="199"/>
      <c r="AK268" s="199"/>
      <c r="AL268" s="200"/>
      <c r="AM268" s="215" t="s">
        <v>689</v>
      </c>
      <c r="AN268" s="199"/>
      <c r="AO268" s="199"/>
      <c r="AP268" s="200"/>
      <c r="AQ268" s="267" t="s">
        <v>231</v>
      </c>
      <c r="AR268" s="268"/>
      <c r="AS268" s="268"/>
      <c r="AT268" s="269"/>
      <c r="AU268" s="279" t="s">
        <v>247</v>
      </c>
      <c r="AV268" s="279"/>
      <c r="AW268" s="279"/>
      <c r="AX268" s="280"/>
      <c r="AY268">
        <f>COUNTA($G$270)</f>
        <v>0</v>
      </c>
    </row>
    <row r="269" spans="1:51" ht="18.7" hidden="1" customHeight="1" x14ac:dyDescent="0.2">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2">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11"/>
      <c r="AY270">
        <f t="shared" ref="AY270:AY271" si="37">$AY$268</f>
        <v>0</v>
      </c>
    </row>
    <row r="271" spans="1:51" ht="39.75" hidden="1" customHeight="1" x14ac:dyDescent="0.2">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12"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11"/>
      <c r="AY271">
        <f t="shared" si="37"/>
        <v>0</v>
      </c>
    </row>
    <row r="272" spans="1:51" ht="22.75" hidden="1" customHeight="1" x14ac:dyDescent="0.2">
      <c r="A272" s="988"/>
      <c r="B272" s="253"/>
      <c r="C272" s="252"/>
      <c r="D272" s="253"/>
      <c r="E272" s="252"/>
      <c r="F272" s="314"/>
      <c r="G272" s="272" t="s">
        <v>248</v>
      </c>
      <c r="H272" s="199"/>
      <c r="I272" s="199"/>
      <c r="J272" s="199"/>
      <c r="K272" s="199"/>
      <c r="L272" s="199"/>
      <c r="M272" s="199"/>
      <c r="N272" s="199"/>
      <c r="O272" s="199"/>
      <c r="P272" s="200"/>
      <c r="Q272" s="215" t="s">
        <v>329</v>
      </c>
      <c r="R272" s="199"/>
      <c r="S272" s="199"/>
      <c r="T272" s="199"/>
      <c r="U272" s="199"/>
      <c r="V272" s="199"/>
      <c r="W272" s="199"/>
      <c r="X272" s="199"/>
      <c r="Y272" s="199"/>
      <c r="Z272" s="199"/>
      <c r="AA272" s="199"/>
      <c r="AB272" s="287" t="s">
        <v>330</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75" hidden="1" customHeight="1" x14ac:dyDescent="0.2">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75" hidden="1" customHeight="1" x14ac:dyDescent="0.2">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75" hidden="1" customHeight="1" x14ac:dyDescent="0.2">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2">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75" hidden="1" customHeight="1" x14ac:dyDescent="0.2">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75" hidden="1" customHeight="1" x14ac:dyDescent="0.2">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75" hidden="1" customHeight="1" x14ac:dyDescent="0.2">
      <c r="A279" s="988"/>
      <c r="B279" s="253"/>
      <c r="C279" s="252"/>
      <c r="D279" s="253"/>
      <c r="E279" s="252"/>
      <c r="F279" s="314"/>
      <c r="G279" s="272" t="s">
        <v>248</v>
      </c>
      <c r="H279" s="199"/>
      <c r="I279" s="199"/>
      <c r="J279" s="199"/>
      <c r="K279" s="199"/>
      <c r="L279" s="199"/>
      <c r="M279" s="199"/>
      <c r="N279" s="199"/>
      <c r="O279" s="199"/>
      <c r="P279" s="200"/>
      <c r="Q279" s="215" t="s">
        <v>329</v>
      </c>
      <c r="R279" s="199"/>
      <c r="S279" s="199"/>
      <c r="T279" s="199"/>
      <c r="U279" s="199"/>
      <c r="V279" s="199"/>
      <c r="W279" s="199"/>
      <c r="X279" s="199"/>
      <c r="Y279" s="199"/>
      <c r="Z279" s="199"/>
      <c r="AA279" s="199"/>
      <c r="AB279" s="287" t="s">
        <v>330</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75" hidden="1" customHeight="1" x14ac:dyDescent="0.2">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75" hidden="1" customHeight="1" x14ac:dyDescent="0.2">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75" hidden="1" customHeight="1" x14ac:dyDescent="0.2">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2">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75" hidden="1" customHeight="1" x14ac:dyDescent="0.2">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75" hidden="1" customHeight="1" x14ac:dyDescent="0.2">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75" hidden="1" customHeight="1" x14ac:dyDescent="0.2">
      <c r="A286" s="988"/>
      <c r="B286" s="253"/>
      <c r="C286" s="252"/>
      <c r="D286" s="253"/>
      <c r="E286" s="252"/>
      <c r="F286" s="314"/>
      <c r="G286" s="272" t="s">
        <v>248</v>
      </c>
      <c r="H286" s="199"/>
      <c r="I286" s="199"/>
      <c r="J286" s="199"/>
      <c r="K286" s="199"/>
      <c r="L286" s="199"/>
      <c r="M286" s="199"/>
      <c r="N286" s="199"/>
      <c r="O286" s="199"/>
      <c r="P286" s="200"/>
      <c r="Q286" s="215" t="s">
        <v>329</v>
      </c>
      <c r="R286" s="199"/>
      <c r="S286" s="199"/>
      <c r="T286" s="199"/>
      <c r="U286" s="199"/>
      <c r="V286" s="199"/>
      <c r="W286" s="199"/>
      <c r="X286" s="199"/>
      <c r="Y286" s="199"/>
      <c r="Z286" s="199"/>
      <c r="AA286" s="199"/>
      <c r="AB286" s="287" t="s">
        <v>330</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75" hidden="1" customHeight="1" x14ac:dyDescent="0.2">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75" hidden="1" customHeight="1" x14ac:dyDescent="0.2">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75" hidden="1" customHeight="1" x14ac:dyDescent="0.2">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2">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75" hidden="1" customHeight="1" x14ac:dyDescent="0.2">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75" hidden="1" customHeight="1" x14ac:dyDescent="0.2">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75" hidden="1" customHeight="1" x14ac:dyDescent="0.2">
      <c r="A293" s="988"/>
      <c r="B293" s="253"/>
      <c r="C293" s="252"/>
      <c r="D293" s="253"/>
      <c r="E293" s="252"/>
      <c r="F293" s="314"/>
      <c r="G293" s="272" t="s">
        <v>248</v>
      </c>
      <c r="H293" s="199"/>
      <c r="I293" s="199"/>
      <c r="J293" s="199"/>
      <c r="K293" s="199"/>
      <c r="L293" s="199"/>
      <c r="M293" s="199"/>
      <c r="N293" s="199"/>
      <c r="O293" s="199"/>
      <c r="P293" s="200"/>
      <c r="Q293" s="215" t="s">
        <v>329</v>
      </c>
      <c r="R293" s="199"/>
      <c r="S293" s="199"/>
      <c r="T293" s="199"/>
      <c r="U293" s="199"/>
      <c r="V293" s="199"/>
      <c r="W293" s="199"/>
      <c r="X293" s="199"/>
      <c r="Y293" s="199"/>
      <c r="Z293" s="199"/>
      <c r="AA293" s="199"/>
      <c r="AB293" s="287" t="s">
        <v>330</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75" hidden="1" customHeight="1" x14ac:dyDescent="0.2">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75" hidden="1" customHeight="1" x14ac:dyDescent="0.2">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75" hidden="1" customHeight="1" x14ac:dyDescent="0.2">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2">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75" hidden="1" customHeight="1" x14ac:dyDescent="0.2">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75" hidden="1" customHeight="1" x14ac:dyDescent="0.2">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75" hidden="1" customHeight="1" x14ac:dyDescent="0.2">
      <c r="A300" s="988"/>
      <c r="B300" s="253"/>
      <c r="C300" s="252"/>
      <c r="D300" s="253"/>
      <c r="E300" s="252"/>
      <c r="F300" s="314"/>
      <c r="G300" s="272" t="s">
        <v>248</v>
      </c>
      <c r="H300" s="199"/>
      <c r="I300" s="199"/>
      <c r="J300" s="199"/>
      <c r="K300" s="199"/>
      <c r="L300" s="199"/>
      <c r="M300" s="199"/>
      <c r="N300" s="199"/>
      <c r="O300" s="199"/>
      <c r="P300" s="200"/>
      <c r="Q300" s="215" t="s">
        <v>329</v>
      </c>
      <c r="R300" s="199"/>
      <c r="S300" s="199"/>
      <c r="T300" s="199"/>
      <c r="U300" s="199"/>
      <c r="V300" s="199"/>
      <c r="W300" s="199"/>
      <c r="X300" s="199"/>
      <c r="Y300" s="199"/>
      <c r="Z300" s="199"/>
      <c r="AA300" s="199"/>
      <c r="AB300" s="287" t="s">
        <v>330</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75" hidden="1" customHeight="1" x14ac:dyDescent="0.2">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75" hidden="1" customHeight="1" x14ac:dyDescent="0.2">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75" hidden="1" customHeight="1" x14ac:dyDescent="0.2">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2">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75" hidden="1" customHeight="1" x14ac:dyDescent="0.2">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75" hidden="1" customHeight="1" x14ac:dyDescent="0.2">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3" hidden="1" customHeight="1" x14ac:dyDescent="0.2">
      <c r="A307" s="988"/>
      <c r="B307" s="253"/>
      <c r="C307" s="252"/>
      <c r="D307" s="253"/>
      <c r="E307" s="187" t="s">
        <v>294</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8" hidden="1" customHeight="1" x14ac:dyDescent="0.2">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8" hidden="1" customHeight="1" thickBot="1" x14ac:dyDescent="0.25">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2">
      <c r="A310" s="988"/>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2">
      <c r="A311" s="988"/>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 hidden="1" customHeight="1" x14ac:dyDescent="0.2">
      <c r="A312" s="988"/>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380</v>
      </c>
      <c r="AF312" s="199"/>
      <c r="AG312" s="199"/>
      <c r="AH312" s="200"/>
      <c r="AI312" s="215" t="s">
        <v>402</v>
      </c>
      <c r="AJ312" s="199"/>
      <c r="AK312" s="199"/>
      <c r="AL312" s="200"/>
      <c r="AM312" s="215" t="s">
        <v>689</v>
      </c>
      <c r="AN312" s="199"/>
      <c r="AO312" s="199"/>
      <c r="AP312" s="200"/>
      <c r="AQ312" s="267" t="s">
        <v>231</v>
      </c>
      <c r="AR312" s="268"/>
      <c r="AS312" s="268"/>
      <c r="AT312" s="269"/>
      <c r="AU312" s="279" t="s">
        <v>247</v>
      </c>
      <c r="AV312" s="279"/>
      <c r="AW312" s="279"/>
      <c r="AX312" s="280"/>
      <c r="AY312">
        <f>COUNTA($G$314)</f>
        <v>0</v>
      </c>
    </row>
    <row r="313" spans="1:51" ht="18.7" hidden="1" customHeight="1" x14ac:dyDescent="0.2">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2">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11"/>
      <c r="AY314">
        <f t="shared" ref="AY314:AY315" si="43">$AY$312</f>
        <v>0</v>
      </c>
    </row>
    <row r="315" spans="1:51" ht="39.75" hidden="1" customHeight="1" x14ac:dyDescent="0.2">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12"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11"/>
      <c r="AY315">
        <f t="shared" si="43"/>
        <v>0</v>
      </c>
    </row>
    <row r="316" spans="1:51" ht="18.7" hidden="1" customHeight="1" x14ac:dyDescent="0.2">
      <c r="A316" s="988"/>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380</v>
      </c>
      <c r="AF316" s="199"/>
      <c r="AG316" s="199"/>
      <c r="AH316" s="200"/>
      <c r="AI316" s="215" t="s">
        <v>402</v>
      </c>
      <c r="AJ316" s="199"/>
      <c r="AK316" s="199"/>
      <c r="AL316" s="200"/>
      <c r="AM316" s="215" t="s">
        <v>689</v>
      </c>
      <c r="AN316" s="199"/>
      <c r="AO316" s="199"/>
      <c r="AP316" s="200"/>
      <c r="AQ316" s="267" t="s">
        <v>231</v>
      </c>
      <c r="AR316" s="268"/>
      <c r="AS316" s="268"/>
      <c r="AT316" s="269"/>
      <c r="AU316" s="279" t="s">
        <v>247</v>
      </c>
      <c r="AV316" s="279"/>
      <c r="AW316" s="279"/>
      <c r="AX316" s="280"/>
      <c r="AY316">
        <f>COUNTA($G$318)</f>
        <v>0</v>
      </c>
    </row>
    <row r="317" spans="1:51" ht="18.7" hidden="1" customHeight="1" x14ac:dyDescent="0.2">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2">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11"/>
      <c r="AY318">
        <f t="shared" ref="AY318:AY319" si="44">$AY$316</f>
        <v>0</v>
      </c>
    </row>
    <row r="319" spans="1:51" ht="39.75" hidden="1" customHeight="1" x14ac:dyDescent="0.2">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12"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11"/>
      <c r="AY319">
        <f t="shared" si="44"/>
        <v>0</v>
      </c>
    </row>
    <row r="320" spans="1:51" ht="18.7" hidden="1" customHeight="1" x14ac:dyDescent="0.2">
      <c r="A320" s="988"/>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380</v>
      </c>
      <c r="AF320" s="199"/>
      <c r="AG320" s="199"/>
      <c r="AH320" s="200"/>
      <c r="AI320" s="215" t="s">
        <v>402</v>
      </c>
      <c r="AJ320" s="199"/>
      <c r="AK320" s="199"/>
      <c r="AL320" s="200"/>
      <c r="AM320" s="215" t="s">
        <v>689</v>
      </c>
      <c r="AN320" s="199"/>
      <c r="AO320" s="199"/>
      <c r="AP320" s="200"/>
      <c r="AQ320" s="267" t="s">
        <v>231</v>
      </c>
      <c r="AR320" s="268"/>
      <c r="AS320" s="268"/>
      <c r="AT320" s="269"/>
      <c r="AU320" s="279" t="s">
        <v>247</v>
      </c>
      <c r="AV320" s="279"/>
      <c r="AW320" s="279"/>
      <c r="AX320" s="280"/>
      <c r="AY320">
        <f>COUNTA($G$322)</f>
        <v>0</v>
      </c>
    </row>
    <row r="321" spans="1:51" ht="18.7" hidden="1" customHeight="1" x14ac:dyDescent="0.2">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2">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11"/>
      <c r="AY322">
        <f t="shared" ref="AY322:AY323" si="45">$AY$320</f>
        <v>0</v>
      </c>
    </row>
    <row r="323" spans="1:51" ht="39.75" hidden="1" customHeight="1" x14ac:dyDescent="0.2">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12"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11"/>
      <c r="AY323">
        <f t="shared" si="45"/>
        <v>0</v>
      </c>
    </row>
    <row r="324" spans="1:51" ht="18.7" hidden="1" customHeight="1" x14ac:dyDescent="0.2">
      <c r="A324" s="988"/>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380</v>
      </c>
      <c r="AF324" s="199"/>
      <c r="AG324" s="199"/>
      <c r="AH324" s="200"/>
      <c r="AI324" s="215" t="s">
        <v>402</v>
      </c>
      <c r="AJ324" s="199"/>
      <c r="AK324" s="199"/>
      <c r="AL324" s="200"/>
      <c r="AM324" s="215" t="s">
        <v>689</v>
      </c>
      <c r="AN324" s="199"/>
      <c r="AO324" s="199"/>
      <c r="AP324" s="200"/>
      <c r="AQ324" s="267" t="s">
        <v>231</v>
      </c>
      <c r="AR324" s="268"/>
      <c r="AS324" s="268"/>
      <c r="AT324" s="269"/>
      <c r="AU324" s="279" t="s">
        <v>247</v>
      </c>
      <c r="AV324" s="279"/>
      <c r="AW324" s="279"/>
      <c r="AX324" s="280"/>
      <c r="AY324">
        <f>COUNTA($G$326)</f>
        <v>0</v>
      </c>
    </row>
    <row r="325" spans="1:51" ht="18.7" hidden="1" customHeight="1" x14ac:dyDescent="0.2">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2">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11"/>
      <c r="AY326">
        <f t="shared" ref="AY326:AY327" si="46">$AY$324</f>
        <v>0</v>
      </c>
    </row>
    <row r="327" spans="1:51" ht="39.75" hidden="1" customHeight="1" x14ac:dyDescent="0.2">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12"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11"/>
      <c r="AY327">
        <f t="shared" si="46"/>
        <v>0</v>
      </c>
    </row>
    <row r="328" spans="1:51" ht="18.7" hidden="1" customHeight="1" x14ac:dyDescent="0.2">
      <c r="A328" s="988"/>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380</v>
      </c>
      <c r="AF328" s="199"/>
      <c r="AG328" s="199"/>
      <c r="AH328" s="200"/>
      <c r="AI328" s="215" t="s">
        <v>402</v>
      </c>
      <c r="AJ328" s="199"/>
      <c r="AK328" s="199"/>
      <c r="AL328" s="200"/>
      <c r="AM328" s="215" t="s">
        <v>689</v>
      </c>
      <c r="AN328" s="199"/>
      <c r="AO328" s="199"/>
      <c r="AP328" s="200"/>
      <c r="AQ328" s="267" t="s">
        <v>231</v>
      </c>
      <c r="AR328" s="268"/>
      <c r="AS328" s="268"/>
      <c r="AT328" s="269"/>
      <c r="AU328" s="279" t="s">
        <v>247</v>
      </c>
      <c r="AV328" s="279"/>
      <c r="AW328" s="279"/>
      <c r="AX328" s="280"/>
      <c r="AY328">
        <f>COUNTA($G$330)</f>
        <v>0</v>
      </c>
    </row>
    <row r="329" spans="1:51" ht="18.7" hidden="1" customHeight="1" x14ac:dyDescent="0.2">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2">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11"/>
      <c r="AY330">
        <f t="shared" ref="AY330:AY331" si="47">$AY$328</f>
        <v>0</v>
      </c>
    </row>
    <row r="331" spans="1:51" ht="39.75" hidden="1" customHeight="1" x14ac:dyDescent="0.2">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12"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11"/>
      <c r="AY331">
        <f t="shared" si="47"/>
        <v>0</v>
      </c>
    </row>
    <row r="332" spans="1:51" ht="22.75" hidden="1" customHeight="1" x14ac:dyDescent="0.2">
      <c r="A332" s="988"/>
      <c r="B332" s="253"/>
      <c r="C332" s="252"/>
      <c r="D332" s="253"/>
      <c r="E332" s="252"/>
      <c r="F332" s="314"/>
      <c r="G332" s="272" t="s">
        <v>248</v>
      </c>
      <c r="H332" s="199"/>
      <c r="I332" s="199"/>
      <c r="J332" s="199"/>
      <c r="K332" s="199"/>
      <c r="L332" s="199"/>
      <c r="M332" s="199"/>
      <c r="N332" s="199"/>
      <c r="O332" s="199"/>
      <c r="P332" s="200"/>
      <c r="Q332" s="215" t="s">
        <v>329</v>
      </c>
      <c r="R332" s="199"/>
      <c r="S332" s="199"/>
      <c r="T332" s="199"/>
      <c r="U332" s="199"/>
      <c r="V332" s="199"/>
      <c r="W332" s="199"/>
      <c r="X332" s="199"/>
      <c r="Y332" s="199"/>
      <c r="Z332" s="199"/>
      <c r="AA332" s="199"/>
      <c r="AB332" s="287" t="s">
        <v>330</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75" hidden="1" customHeight="1" x14ac:dyDescent="0.2">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75" hidden="1" customHeight="1" x14ac:dyDescent="0.2">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75" hidden="1" customHeight="1" x14ac:dyDescent="0.2">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2">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75" hidden="1" customHeight="1" x14ac:dyDescent="0.2">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75" hidden="1" customHeight="1" x14ac:dyDescent="0.2">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75" hidden="1" customHeight="1" x14ac:dyDescent="0.2">
      <c r="A339" s="988"/>
      <c r="B339" s="253"/>
      <c r="C339" s="252"/>
      <c r="D339" s="253"/>
      <c r="E339" s="252"/>
      <c r="F339" s="314"/>
      <c r="G339" s="272" t="s">
        <v>248</v>
      </c>
      <c r="H339" s="199"/>
      <c r="I339" s="199"/>
      <c r="J339" s="199"/>
      <c r="K339" s="199"/>
      <c r="L339" s="199"/>
      <c r="M339" s="199"/>
      <c r="N339" s="199"/>
      <c r="O339" s="199"/>
      <c r="P339" s="200"/>
      <c r="Q339" s="215" t="s">
        <v>329</v>
      </c>
      <c r="R339" s="199"/>
      <c r="S339" s="199"/>
      <c r="T339" s="199"/>
      <c r="U339" s="199"/>
      <c r="V339" s="199"/>
      <c r="W339" s="199"/>
      <c r="X339" s="199"/>
      <c r="Y339" s="199"/>
      <c r="Z339" s="199"/>
      <c r="AA339" s="199"/>
      <c r="AB339" s="287" t="s">
        <v>330</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75" hidden="1" customHeight="1" x14ac:dyDescent="0.2">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75" hidden="1" customHeight="1" x14ac:dyDescent="0.2">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75" hidden="1" customHeight="1" x14ac:dyDescent="0.2">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2">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75" hidden="1" customHeight="1" x14ac:dyDescent="0.2">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75" hidden="1" customHeight="1" x14ac:dyDescent="0.2">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75" hidden="1" customHeight="1" x14ac:dyDescent="0.2">
      <c r="A346" s="988"/>
      <c r="B346" s="253"/>
      <c r="C346" s="252"/>
      <c r="D346" s="253"/>
      <c r="E346" s="252"/>
      <c r="F346" s="314"/>
      <c r="G346" s="272" t="s">
        <v>248</v>
      </c>
      <c r="H346" s="199"/>
      <c r="I346" s="199"/>
      <c r="J346" s="199"/>
      <c r="K346" s="199"/>
      <c r="L346" s="199"/>
      <c r="M346" s="199"/>
      <c r="N346" s="199"/>
      <c r="O346" s="199"/>
      <c r="P346" s="200"/>
      <c r="Q346" s="215" t="s">
        <v>329</v>
      </c>
      <c r="R346" s="199"/>
      <c r="S346" s="199"/>
      <c r="T346" s="199"/>
      <c r="U346" s="199"/>
      <c r="V346" s="199"/>
      <c r="W346" s="199"/>
      <c r="X346" s="199"/>
      <c r="Y346" s="199"/>
      <c r="Z346" s="199"/>
      <c r="AA346" s="199"/>
      <c r="AB346" s="287" t="s">
        <v>330</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75" hidden="1" customHeight="1" x14ac:dyDescent="0.2">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75" hidden="1" customHeight="1" x14ac:dyDescent="0.2">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75" hidden="1" customHeight="1" x14ac:dyDescent="0.2">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2">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75" hidden="1" customHeight="1" x14ac:dyDescent="0.2">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75" hidden="1" customHeight="1" x14ac:dyDescent="0.2">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75" hidden="1" customHeight="1" x14ac:dyDescent="0.2">
      <c r="A353" s="988"/>
      <c r="B353" s="253"/>
      <c r="C353" s="252"/>
      <c r="D353" s="253"/>
      <c r="E353" s="252"/>
      <c r="F353" s="314"/>
      <c r="G353" s="272" t="s">
        <v>248</v>
      </c>
      <c r="H353" s="199"/>
      <c r="I353" s="199"/>
      <c r="J353" s="199"/>
      <c r="K353" s="199"/>
      <c r="L353" s="199"/>
      <c r="M353" s="199"/>
      <c r="N353" s="199"/>
      <c r="O353" s="199"/>
      <c r="P353" s="200"/>
      <c r="Q353" s="215" t="s">
        <v>329</v>
      </c>
      <c r="R353" s="199"/>
      <c r="S353" s="199"/>
      <c r="T353" s="199"/>
      <c r="U353" s="199"/>
      <c r="V353" s="199"/>
      <c r="W353" s="199"/>
      <c r="X353" s="199"/>
      <c r="Y353" s="199"/>
      <c r="Z353" s="199"/>
      <c r="AA353" s="199"/>
      <c r="AB353" s="287" t="s">
        <v>330</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75" hidden="1" customHeight="1" x14ac:dyDescent="0.2">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75" hidden="1" customHeight="1" x14ac:dyDescent="0.2">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75" hidden="1" customHeight="1" x14ac:dyDescent="0.2">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2">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75" hidden="1" customHeight="1" x14ac:dyDescent="0.2">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75" hidden="1" customHeight="1" x14ac:dyDescent="0.2">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75" hidden="1" customHeight="1" x14ac:dyDescent="0.2">
      <c r="A360" s="988"/>
      <c r="B360" s="253"/>
      <c r="C360" s="252"/>
      <c r="D360" s="253"/>
      <c r="E360" s="252"/>
      <c r="F360" s="314"/>
      <c r="G360" s="272" t="s">
        <v>248</v>
      </c>
      <c r="H360" s="199"/>
      <c r="I360" s="199"/>
      <c r="J360" s="199"/>
      <c r="K360" s="199"/>
      <c r="L360" s="199"/>
      <c r="M360" s="199"/>
      <c r="N360" s="199"/>
      <c r="O360" s="199"/>
      <c r="P360" s="200"/>
      <c r="Q360" s="215" t="s">
        <v>329</v>
      </c>
      <c r="R360" s="199"/>
      <c r="S360" s="199"/>
      <c r="T360" s="199"/>
      <c r="U360" s="199"/>
      <c r="V360" s="199"/>
      <c r="W360" s="199"/>
      <c r="X360" s="199"/>
      <c r="Y360" s="199"/>
      <c r="Z360" s="199"/>
      <c r="AA360" s="199"/>
      <c r="AB360" s="287" t="s">
        <v>330</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75" hidden="1" customHeight="1" x14ac:dyDescent="0.2">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75" hidden="1" customHeight="1" x14ac:dyDescent="0.2">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75" hidden="1" customHeight="1" x14ac:dyDescent="0.2">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2">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75" hidden="1" customHeight="1" x14ac:dyDescent="0.2">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75" hidden="1" customHeight="1" x14ac:dyDescent="0.2">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3" hidden="1" customHeight="1" x14ac:dyDescent="0.2">
      <c r="A367" s="988"/>
      <c r="B367" s="253"/>
      <c r="C367" s="252"/>
      <c r="D367" s="253"/>
      <c r="E367" s="187" t="s">
        <v>294</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8" hidden="1" customHeight="1" x14ac:dyDescent="0.2">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8" hidden="1" customHeight="1" thickBot="1" x14ac:dyDescent="0.25">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2">
      <c r="A370" s="988"/>
      <c r="B370" s="253"/>
      <c r="C370" s="252"/>
      <c r="D370" s="253"/>
      <c r="E370" s="308" t="s">
        <v>264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2">
      <c r="A371" s="988"/>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 hidden="1" customHeight="1" x14ac:dyDescent="0.2">
      <c r="A372" s="988"/>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380</v>
      </c>
      <c r="AF372" s="199"/>
      <c r="AG372" s="199"/>
      <c r="AH372" s="200"/>
      <c r="AI372" s="215" t="s">
        <v>402</v>
      </c>
      <c r="AJ372" s="199"/>
      <c r="AK372" s="199"/>
      <c r="AL372" s="200"/>
      <c r="AM372" s="215" t="s">
        <v>689</v>
      </c>
      <c r="AN372" s="199"/>
      <c r="AO372" s="199"/>
      <c r="AP372" s="200"/>
      <c r="AQ372" s="267" t="s">
        <v>231</v>
      </c>
      <c r="AR372" s="268"/>
      <c r="AS372" s="268"/>
      <c r="AT372" s="269"/>
      <c r="AU372" s="279" t="s">
        <v>247</v>
      </c>
      <c r="AV372" s="279"/>
      <c r="AW372" s="279"/>
      <c r="AX372" s="280"/>
      <c r="AY372">
        <f>COUNTA($G$374)</f>
        <v>0</v>
      </c>
    </row>
    <row r="373" spans="1:51" ht="18.7" hidden="1" customHeight="1" x14ac:dyDescent="0.2">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232</v>
      </c>
      <c r="AT373" s="202"/>
      <c r="AU373" s="178"/>
      <c r="AV373" s="178"/>
      <c r="AW373" s="179" t="s">
        <v>179</v>
      </c>
      <c r="AX373" s="180"/>
      <c r="AY373">
        <f>$AY$372</f>
        <v>0</v>
      </c>
    </row>
    <row r="374" spans="1:51" ht="39.75" hidden="1" customHeight="1" x14ac:dyDescent="0.2">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11"/>
      <c r="AY374">
        <f t="shared" ref="AY374:AY375" si="53">$AY$372</f>
        <v>0</v>
      </c>
    </row>
    <row r="375" spans="1:51" ht="39.75" hidden="1" customHeight="1" x14ac:dyDescent="0.2">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12"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11"/>
      <c r="AY375">
        <f t="shared" si="53"/>
        <v>0</v>
      </c>
    </row>
    <row r="376" spans="1:51" ht="18.7" hidden="1" customHeight="1" x14ac:dyDescent="0.2">
      <c r="A376" s="988"/>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380</v>
      </c>
      <c r="AF376" s="199"/>
      <c r="AG376" s="199"/>
      <c r="AH376" s="200"/>
      <c r="AI376" s="215" t="s">
        <v>402</v>
      </c>
      <c r="AJ376" s="199"/>
      <c r="AK376" s="199"/>
      <c r="AL376" s="200"/>
      <c r="AM376" s="215" t="s">
        <v>689</v>
      </c>
      <c r="AN376" s="199"/>
      <c r="AO376" s="199"/>
      <c r="AP376" s="200"/>
      <c r="AQ376" s="267" t="s">
        <v>231</v>
      </c>
      <c r="AR376" s="268"/>
      <c r="AS376" s="268"/>
      <c r="AT376" s="269"/>
      <c r="AU376" s="279" t="s">
        <v>247</v>
      </c>
      <c r="AV376" s="279"/>
      <c r="AW376" s="279"/>
      <c r="AX376" s="280"/>
      <c r="AY376">
        <f>COUNTA($G$378)</f>
        <v>0</v>
      </c>
    </row>
    <row r="377" spans="1:51" ht="18.7" hidden="1" customHeight="1" x14ac:dyDescent="0.2">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2">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11"/>
      <c r="AY378">
        <f t="shared" ref="AY378:AY379" si="54">$AY$376</f>
        <v>0</v>
      </c>
    </row>
    <row r="379" spans="1:51" ht="39.75" hidden="1" customHeight="1" x14ac:dyDescent="0.2">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12"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11"/>
      <c r="AY379">
        <f t="shared" si="54"/>
        <v>0</v>
      </c>
    </row>
    <row r="380" spans="1:51" ht="18.7" hidden="1" customHeight="1" x14ac:dyDescent="0.2">
      <c r="A380" s="988"/>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380</v>
      </c>
      <c r="AF380" s="199"/>
      <c r="AG380" s="199"/>
      <c r="AH380" s="200"/>
      <c r="AI380" s="215" t="s">
        <v>402</v>
      </c>
      <c r="AJ380" s="199"/>
      <c r="AK380" s="199"/>
      <c r="AL380" s="200"/>
      <c r="AM380" s="215" t="s">
        <v>689</v>
      </c>
      <c r="AN380" s="199"/>
      <c r="AO380" s="199"/>
      <c r="AP380" s="200"/>
      <c r="AQ380" s="267" t="s">
        <v>231</v>
      </c>
      <c r="AR380" s="268"/>
      <c r="AS380" s="268"/>
      <c r="AT380" s="269"/>
      <c r="AU380" s="279" t="s">
        <v>247</v>
      </c>
      <c r="AV380" s="279"/>
      <c r="AW380" s="279"/>
      <c r="AX380" s="280"/>
      <c r="AY380">
        <f>COUNTA($G$382)</f>
        <v>0</v>
      </c>
    </row>
    <row r="381" spans="1:51" ht="18.7" hidden="1" customHeight="1" x14ac:dyDescent="0.2">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2">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11"/>
      <c r="AY382">
        <f t="shared" ref="AY382:AY383" si="55">$AY$380</f>
        <v>0</v>
      </c>
    </row>
    <row r="383" spans="1:51" ht="39.75" hidden="1" customHeight="1" x14ac:dyDescent="0.2">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12"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11"/>
      <c r="AY383">
        <f t="shared" si="55"/>
        <v>0</v>
      </c>
    </row>
    <row r="384" spans="1:51" ht="18.7" hidden="1" customHeight="1" x14ac:dyDescent="0.2">
      <c r="A384" s="988"/>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380</v>
      </c>
      <c r="AF384" s="199"/>
      <c r="AG384" s="199"/>
      <c r="AH384" s="200"/>
      <c r="AI384" s="215" t="s">
        <v>402</v>
      </c>
      <c r="AJ384" s="199"/>
      <c r="AK384" s="199"/>
      <c r="AL384" s="200"/>
      <c r="AM384" s="215" t="s">
        <v>689</v>
      </c>
      <c r="AN384" s="199"/>
      <c r="AO384" s="199"/>
      <c r="AP384" s="200"/>
      <c r="AQ384" s="267" t="s">
        <v>231</v>
      </c>
      <c r="AR384" s="268"/>
      <c r="AS384" s="268"/>
      <c r="AT384" s="269"/>
      <c r="AU384" s="279" t="s">
        <v>247</v>
      </c>
      <c r="AV384" s="279"/>
      <c r="AW384" s="279"/>
      <c r="AX384" s="280"/>
      <c r="AY384">
        <f>COUNTA($G$386)</f>
        <v>0</v>
      </c>
    </row>
    <row r="385" spans="1:51" ht="18.7" hidden="1" customHeight="1" x14ac:dyDescent="0.2">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2">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11"/>
      <c r="AY386">
        <f t="shared" ref="AY386:AY387" si="56">$AY$384</f>
        <v>0</v>
      </c>
    </row>
    <row r="387" spans="1:51" ht="39.75" hidden="1" customHeight="1" x14ac:dyDescent="0.2">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12"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11"/>
      <c r="AY387">
        <f t="shared" si="56"/>
        <v>0</v>
      </c>
    </row>
    <row r="388" spans="1:51" ht="18.7" hidden="1" customHeight="1" x14ac:dyDescent="0.2">
      <c r="A388" s="988"/>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380</v>
      </c>
      <c r="AF388" s="199"/>
      <c r="AG388" s="199"/>
      <c r="AH388" s="200"/>
      <c r="AI388" s="215" t="s">
        <v>402</v>
      </c>
      <c r="AJ388" s="199"/>
      <c r="AK388" s="199"/>
      <c r="AL388" s="200"/>
      <c r="AM388" s="215" t="s">
        <v>689</v>
      </c>
      <c r="AN388" s="199"/>
      <c r="AO388" s="199"/>
      <c r="AP388" s="200"/>
      <c r="AQ388" s="267" t="s">
        <v>231</v>
      </c>
      <c r="AR388" s="268"/>
      <c r="AS388" s="268"/>
      <c r="AT388" s="269"/>
      <c r="AU388" s="279" t="s">
        <v>247</v>
      </c>
      <c r="AV388" s="279"/>
      <c r="AW388" s="279"/>
      <c r="AX388" s="280"/>
      <c r="AY388">
        <f>COUNTA($G$390)</f>
        <v>0</v>
      </c>
    </row>
    <row r="389" spans="1:51" ht="18.7" hidden="1" customHeight="1" x14ac:dyDescent="0.2">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2">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11"/>
      <c r="AY390">
        <f t="shared" ref="AY390:AY391" si="57">$AY$388</f>
        <v>0</v>
      </c>
    </row>
    <row r="391" spans="1:51" ht="39.75" hidden="1" customHeight="1" x14ac:dyDescent="0.2">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12"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11"/>
      <c r="AY391">
        <f t="shared" si="57"/>
        <v>0</v>
      </c>
    </row>
    <row r="392" spans="1:51" ht="22.75" hidden="1" customHeight="1" x14ac:dyDescent="0.2">
      <c r="A392" s="988"/>
      <c r="B392" s="253"/>
      <c r="C392" s="252"/>
      <c r="D392" s="253"/>
      <c r="E392" s="252"/>
      <c r="F392" s="314"/>
      <c r="G392" s="272" t="s">
        <v>248</v>
      </c>
      <c r="H392" s="199"/>
      <c r="I392" s="199"/>
      <c r="J392" s="199"/>
      <c r="K392" s="199"/>
      <c r="L392" s="199"/>
      <c r="M392" s="199"/>
      <c r="N392" s="199"/>
      <c r="O392" s="199"/>
      <c r="P392" s="200"/>
      <c r="Q392" s="215" t="s">
        <v>329</v>
      </c>
      <c r="R392" s="199"/>
      <c r="S392" s="199"/>
      <c r="T392" s="199"/>
      <c r="U392" s="199"/>
      <c r="V392" s="199"/>
      <c r="W392" s="199"/>
      <c r="X392" s="199"/>
      <c r="Y392" s="199"/>
      <c r="Z392" s="199"/>
      <c r="AA392" s="199"/>
      <c r="AB392" s="287" t="s">
        <v>330</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75" hidden="1" customHeight="1" x14ac:dyDescent="0.2">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75" hidden="1" customHeight="1" x14ac:dyDescent="0.2">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75" hidden="1" customHeight="1" x14ac:dyDescent="0.2">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2">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75" hidden="1" customHeight="1" x14ac:dyDescent="0.2">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75" hidden="1" customHeight="1" x14ac:dyDescent="0.2">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75" hidden="1" customHeight="1" x14ac:dyDescent="0.2">
      <c r="A399" s="988"/>
      <c r="B399" s="253"/>
      <c r="C399" s="252"/>
      <c r="D399" s="253"/>
      <c r="E399" s="252"/>
      <c r="F399" s="314"/>
      <c r="G399" s="272" t="s">
        <v>248</v>
      </c>
      <c r="H399" s="199"/>
      <c r="I399" s="199"/>
      <c r="J399" s="199"/>
      <c r="K399" s="199"/>
      <c r="L399" s="199"/>
      <c r="M399" s="199"/>
      <c r="N399" s="199"/>
      <c r="O399" s="199"/>
      <c r="P399" s="200"/>
      <c r="Q399" s="215" t="s">
        <v>329</v>
      </c>
      <c r="R399" s="199"/>
      <c r="S399" s="199"/>
      <c r="T399" s="199"/>
      <c r="U399" s="199"/>
      <c r="V399" s="199"/>
      <c r="W399" s="199"/>
      <c r="X399" s="199"/>
      <c r="Y399" s="199"/>
      <c r="Z399" s="199"/>
      <c r="AA399" s="199"/>
      <c r="AB399" s="287" t="s">
        <v>330</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75" hidden="1" customHeight="1" x14ac:dyDescent="0.2">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75" hidden="1" customHeight="1" x14ac:dyDescent="0.2">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75" hidden="1" customHeight="1" x14ac:dyDescent="0.2">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2">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75" hidden="1" customHeight="1" x14ac:dyDescent="0.2">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75" hidden="1" customHeight="1" x14ac:dyDescent="0.2">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75" hidden="1" customHeight="1" x14ac:dyDescent="0.2">
      <c r="A406" s="988"/>
      <c r="B406" s="253"/>
      <c r="C406" s="252"/>
      <c r="D406" s="253"/>
      <c r="E406" s="252"/>
      <c r="F406" s="314"/>
      <c r="G406" s="272" t="s">
        <v>248</v>
      </c>
      <c r="H406" s="199"/>
      <c r="I406" s="199"/>
      <c r="J406" s="199"/>
      <c r="K406" s="199"/>
      <c r="L406" s="199"/>
      <c r="M406" s="199"/>
      <c r="N406" s="199"/>
      <c r="O406" s="199"/>
      <c r="P406" s="200"/>
      <c r="Q406" s="215" t="s">
        <v>329</v>
      </c>
      <c r="R406" s="199"/>
      <c r="S406" s="199"/>
      <c r="T406" s="199"/>
      <c r="U406" s="199"/>
      <c r="V406" s="199"/>
      <c r="W406" s="199"/>
      <c r="X406" s="199"/>
      <c r="Y406" s="199"/>
      <c r="Z406" s="199"/>
      <c r="AA406" s="199"/>
      <c r="AB406" s="287" t="s">
        <v>330</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75" hidden="1" customHeight="1" x14ac:dyDescent="0.2">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75" hidden="1" customHeight="1" x14ac:dyDescent="0.2">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75" hidden="1" customHeight="1" x14ac:dyDescent="0.2">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2">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75" hidden="1" customHeight="1" x14ac:dyDescent="0.2">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75" hidden="1" customHeight="1" x14ac:dyDescent="0.2">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75" hidden="1" customHeight="1" x14ac:dyDescent="0.2">
      <c r="A413" s="988"/>
      <c r="B413" s="253"/>
      <c r="C413" s="252"/>
      <c r="D413" s="253"/>
      <c r="E413" s="252"/>
      <c r="F413" s="314"/>
      <c r="G413" s="272" t="s">
        <v>248</v>
      </c>
      <c r="H413" s="199"/>
      <c r="I413" s="199"/>
      <c r="J413" s="199"/>
      <c r="K413" s="199"/>
      <c r="L413" s="199"/>
      <c r="M413" s="199"/>
      <c r="N413" s="199"/>
      <c r="O413" s="199"/>
      <c r="P413" s="200"/>
      <c r="Q413" s="215" t="s">
        <v>329</v>
      </c>
      <c r="R413" s="199"/>
      <c r="S413" s="199"/>
      <c r="T413" s="199"/>
      <c r="U413" s="199"/>
      <c r="V413" s="199"/>
      <c r="W413" s="199"/>
      <c r="X413" s="199"/>
      <c r="Y413" s="199"/>
      <c r="Z413" s="199"/>
      <c r="AA413" s="199"/>
      <c r="AB413" s="287" t="s">
        <v>330</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75" hidden="1" customHeight="1" x14ac:dyDescent="0.2">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75" hidden="1" customHeight="1" x14ac:dyDescent="0.2">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75" hidden="1" customHeight="1" x14ac:dyDescent="0.2">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2">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75" hidden="1" customHeight="1" x14ac:dyDescent="0.2">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75" hidden="1" customHeight="1" x14ac:dyDescent="0.2">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75" hidden="1" customHeight="1" x14ac:dyDescent="0.2">
      <c r="A420" s="988"/>
      <c r="B420" s="253"/>
      <c r="C420" s="252"/>
      <c r="D420" s="253"/>
      <c r="E420" s="252"/>
      <c r="F420" s="314"/>
      <c r="G420" s="272" t="s">
        <v>248</v>
      </c>
      <c r="H420" s="199"/>
      <c r="I420" s="199"/>
      <c r="J420" s="199"/>
      <c r="K420" s="199"/>
      <c r="L420" s="199"/>
      <c r="M420" s="199"/>
      <c r="N420" s="199"/>
      <c r="O420" s="199"/>
      <c r="P420" s="200"/>
      <c r="Q420" s="215" t="s">
        <v>329</v>
      </c>
      <c r="R420" s="199"/>
      <c r="S420" s="199"/>
      <c r="T420" s="199"/>
      <c r="U420" s="199"/>
      <c r="V420" s="199"/>
      <c r="W420" s="199"/>
      <c r="X420" s="199"/>
      <c r="Y420" s="199"/>
      <c r="Z420" s="199"/>
      <c r="AA420" s="199"/>
      <c r="AB420" s="287" t="s">
        <v>330</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75" hidden="1" customHeight="1" x14ac:dyDescent="0.2">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75" hidden="1" customHeight="1" x14ac:dyDescent="0.2">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75" hidden="1" customHeight="1" x14ac:dyDescent="0.2">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2">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75" hidden="1" customHeight="1" x14ac:dyDescent="0.2">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75" hidden="1" customHeight="1" x14ac:dyDescent="0.2">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3" hidden="1" customHeight="1" x14ac:dyDescent="0.2">
      <c r="A427" s="988"/>
      <c r="B427" s="253"/>
      <c r="C427" s="252"/>
      <c r="D427" s="253"/>
      <c r="E427" s="187" t="s">
        <v>294</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8" hidden="1" customHeight="1" x14ac:dyDescent="0.2">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8" hidden="1" customHeight="1" x14ac:dyDescent="0.2">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2">
      <c r="A430" s="988"/>
      <c r="B430" s="253"/>
      <c r="C430" s="250" t="s">
        <v>661</v>
      </c>
      <c r="D430" s="251"/>
      <c r="E430" s="239" t="s">
        <v>389</v>
      </c>
      <c r="F430" s="444"/>
      <c r="G430" s="241" t="s">
        <v>251</v>
      </c>
      <c r="H430" s="188"/>
      <c r="I430" s="188"/>
      <c r="J430" s="242" t="s">
        <v>718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 customHeight="1" x14ac:dyDescent="0.2">
      <c r="A431" s="988"/>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533</v>
      </c>
      <c r="AJ431" s="214"/>
      <c r="AK431" s="214"/>
      <c r="AL431" s="215"/>
      <c r="AM431" s="214" t="s">
        <v>534</v>
      </c>
      <c r="AN431" s="214"/>
      <c r="AO431" s="214"/>
      <c r="AP431" s="215"/>
      <c r="AQ431" s="215" t="s">
        <v>231</v>
      </c>
      <c r="AR431" s="199"/>
      <c r="AS431" s="199"/>
      <c r="AT431" s="200"/>
      <c r="AU431" s="176" t="s">
        <v>134</v>
      </c>
      <c r="AV431" s="176"/>
      <c r="AW431" s="176"/>
      <c r="AX431" s="177"/>
      <c r="AY431">
        <f>COUNTA($G$433)</f>
        <v>1</v>
      </c>
    </row>
    <row r="432" spans="1:51" ht="18.7" customHeight="1" x14ac:dyDescent="0.2">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232</v>
      </c>
      <c r="AH432" s="202"/>
      <c r="AI432" s="216"/>
      <c r="AJ432" s="216"/>
      <c r="AK432" s="216"/>
      <c r="AL432" s="217"/>
      <c r="AM432" s="216"/>
      <c r="AN432" s="216"/>
      <c r="AO432" s="216"/>
      <c r="AP432" s="217"/>
      <c r="AQ432" s="231" t="s">
        <v>718</v>
      </c>
      <c r="AR432" s="178"/>
      <c r="AS432" s="179" t="s">
        <v>232</v>
      </c>
      <c r="AT432" s="202"/>
      <c r="AU432" s="178" t="s">
        <v>718</v>
      </c>
      <c r="AV432" s="178"/>
      <c r="AW432" s="179" t="s">
        <v>179</v>
      </c>
      <c r="AX432" s="180"/>
      <c r="AY432">
        <f>$AY$431</f>
        <v>1</v>
      </c>
    </row>
    <row r="433" spans="1:51" ht="23.3" customHeight="1" x14ac:dyDescent="0.2">
      <c r="A433" s="988"/>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t="s">
        <v>741</v>
      </c>
      <c r="AN433" s="167"/>
      <c r="AO433" s="167"/>
      <c r="AP433" s="168"/>
      <c r="AQ433" s="166" t="s">
        <v>718</v>
      </c>
      <c r="AR433" s="167"/>
      <c r="AS433" s="167"/>
      <c r="AT433" s="168"/>
      <c r="AU433" s="167" t="s">
        <v>718</v>
      </c>
      <c r="AV433" s="167"/>
      <c r="AW433" s="167"/>
      <c r="AX433" s="211"/>
      <c r="AY433">
        <f t="shared" ref="AY433:AY435" si="63">$AY$431</f>
        <v>1</v>
      </c>
    </row>
    <row r="434" spans="1:51" ht="23.3" customHeight="1" x14ac:dyDescent="0.2">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12" t="s">
        <v>54</v>
      </c>
      <c r="Z434" s="158"/>
      <c r="AA434" s="159"/>
      <c r="AB434" s="224" t="s">
        <v>718</v>
      </c>
      <c r="AC434" s="224"/>
      <c r="AD434" s="224"/>
      <c r="AE434" s="166" t="s">
        <v>718</v>
      </c>
      <c r="AF434" s="167"/>
      <c r="AG434" s="167"/>
      <c r="AH434" s="168"/>
      <c r="AI434" s="166" t="s">
        <v>718</v>
      </c>
      <c r="AJ434" s="167"/>
      <c r="AK434" s="167"/>
      <c r="AL434" s="167"/>
      <c r="AM434" s="166" t="s">
        <v>741</v>
      </c>
      <c r="AN434" s="167"/>
      <c r="AO434" s="167"/>
      <c r="AP434" s="168"/>
      <c r="AQ434" s="166" t="s">
        <v>718</v>
      </c>
      <c r="AR434" s="167"/>
      <c r="AS434" s="167"/>
      <c r="AT434" s="168"/>
      <c r="AU434" s="167" t="s">
        <v>718</v>
      </c>
      <c r="AV434" s="167"/>
      <c r="AW434" s="167"/>
      <c r="AX434" s="211"/>
      <c r="AY434">
        <f t="shared" si="63"/>
        <v>1</v>
      </c>
    </row>
    <row r="435" spans="1:51" ht="23.3" customHeight="1" x14ac:dyDescent="0.2">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12" t="s">
        <v>13</v>
      </c>
      <c r="Z435" s="158"/>
      <c r="AA435" s="159"/>
      <c r="AB435" s="213" t="s">
        <v>180</v>
      </c>
      <c r="AC435" s="213"/>
      <c r="AD435" s="213"/>
      <c r="AE435" s="166" t="s">
        <v>718</v>
      </c>
      <c r="AF435" s="167"/>
      <c r="AG435" s="167"/>
      <c r="AH435" s="168"/>
      <c r="AI435" s="166" t="s">
        <v>718</v>
      </c>
      <c r="AJ435" s="167"/>
      <c r="AK435" s="167"/>
      <c r="AL435" s="167"/>
      <c r="AM435" s="166" t="s">
        <v>747</v>
      </c>
      <c r="AN435" s="167"/>
      <c r="AO435" s="167"/>
      <c r="AP435" s="168"/>
      <c r="AQ435" s="166" t="s">
        <v>718</v>
      </c>
      <c r="AR435" s="167"/>
      <c r="AS435" s="167"/>
      <c r="AT435" s="168"/>
      <c r="AU435" s="167" t="s">
        <v>718</v>
      </c>
      <c r="AV435" s="167"/>
      <c r="AW435" s="167"/>
      <c r="AX435" s="211"/>
      <c r="AY435">
        <f t="shared" si="63"/>
        <v>1</v>
      </c>
    </row>
    <row r="436" spans="1:51" ht="18.7" hidden="1" customHeight="1" x14ac:dyDescent="0.2">
      <c r="A436" s="988"/>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533</v>
      </c>
      <c r="AJ436" s="214"/>
      <c r="AK436" s="214"/>
      <c r="AL436" s="215"/>
      <c r="AM436" s="214" t="s">
        <v>534</v>
      </c>
      <c r="AN436" s="214"/>
      <c r="AO436" s="214"/>
      <c r="AP436" s="215"/>
      <c r="AQ436" s="215" t="s">
        <v>231</v>
      </c>
      <c r="AR436" s="199"/>
      <c r="AS436" s="199"/>
      <c r="AT436" s="200"/>
      <c r="AU436" s="176" t="s">
        <v>134</v>
      </c>
      <c r="AV436" s="176"/>
      <c r="AW436" s="176"/>
      <c r="AX436" s="177"/>
      <c r="AY436">
        <f>COUNTA($G$438)</f>
        <v>1</v>
      </c>
    </row>
    <row r="437" spans="1:51" ht="18.7" hidden="1" customHeight="1" x14ac:dyDescent="0.2">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232</v>
      </c>
      <c r="AH437" s="202"/>
      <c r="AI437" s="216"/>
      <c r="AJ437" s="216"/>
      <c r="AK437" s="216"/>
      <c r="AL437" s="217"/>
      <c r="AM437" s="216"/>
      <c r="AN437" s="216"/>
      <c r="AO437" s="216"/>
      <c r="AP437" s="217"/>
      <c r="AQ437" s="231"/>
      <c r="AR437" s="178"/>
      <c r="AS437" s="179" t="s">
        <v>232</v>
      </c>
      <c r="AT437" s="202"/>
      <c r="AU437" s="178"/>
      <c r="AV437" s="178"/>
      <c r="AW437" s="179" t="s">
        <v>179</v>
      </c>
      <c r="AX437" s="180"/>
      <c r="AY437">
        <f>$AY$436</f>
        <v>1</v>
      </c>
    </row>
    <row r="438" spans="1:51" ht="23.3" hidden="1" customHeight="1" x14ac:dyDescent="0.2">
      <c r="A438" s="988"/>
      <c r="B438" s="253"/>
      <c r="C438" s="252"/>
      <c r="D438" s="253"/>
      <c r="E438" s="196"/>
      <c r="F438" s="197"/>
      <c r="G438" s="232" t="s">
        <v>718</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11"/>
      <c r="AY438">
        <f t="shared" ref="AY438:AY440" si="64">$AY$436</f>
        <v>1</v>
      </c>
    </row>
    <row r="439" spans="1:51" ht="23.3" hidden="1" customHeight="1" x14ac:dyDescent="0.2">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12"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11"/>
      <c r="AY439">
        <f t="shared" si="64"/>
        <v>1</v>
      </c>
    </row>
    <row r="440" spans="1:51" ht="23.3" hidden="1" customHeight="1" x14ac:dyDescent="0.2">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12" t="s">
        <v>13</v>
      </c>
      <c r="Z440" s="158"/>
      <c r="AA440" s="159"/>
      <c r="AB440" s="213" t="s">
        <v>180</v>
      </c>
      <c r="AC440" s="213"/>
      <c r="AD440" s="213"/>
      <c r="AE440" s="166"/>
      <c r="AF440" s="167"/>
      <c r="AG440" s="167"/>
      <c r="AH440" s="168"/>
      <c r="AI440" s="166"/>
      <c r="AJ440" s="167"/>
      <c r="AK440" s="167"/>
      <c r="AL440" s="167"/>
      <c r="AM440" s="166"/>
      <c r="AN440" s="167"/>
      <c r="AO440" s="167"/>
      <c r="AP440" s="168"/>
      <c r="AQ440" s="166"/>
      <c r="AR440" s="167"/>
      <c r="AS440" s="167"/>
      <c r="AT440" s="168"/>
      <c r="AU440" s="167"/>
      <c r="AV440" s="167"/>
      <c r="AW440" s="167"/>
      <c r="AX440" s="211"/>
      <c r="AY440">
        <f t="shared" si="64"/>
        <v>1</v>
      </c>
    </row>
    <row r="441" spans="1:51" ht="18.7" hidden="1" customHeight="1" x14ac:dyDescent="0.2">
      <c r="A441" s="988"/>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533</v>
      </c>
      <c r="AJ441" s="214"/>
      <c r="AK441" s="214"/>
      <c r="AL441" s="215"/>
      <c r="AM441" s="214" t="s">
        <v>534</v>
      </c>
      <c r="AN441" s="214"/>
      <c r="AO441" s="214"/>
      <c r="AP441" s="215"/>
      <c r="AQ441" s="215" t="s">
        <v>231</v>
      </c>
      <c r="AR441" s="199"/>
      <c r="AS441" s="199"/>
      <c r="AT441" s="200"/>
      <c r="AU441" s="176" t="s">
        <v>134</v>
      </c>
      <c r="AV441" s="176"/>
      <c r="AW441" s="176"/>
      <c r="AX441" s="177"/>
      <c r="AY441">
        <f>COUNTA($G$443)</f>
        <v>0</v>
      </c>
    </row>
    <row r="442" spans="1:51" ht="18.7" hidden="1" customHeight="1" x14ac:dyDescent="0.2">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3" hidden="1" customHeight="1" x14ac:dyDescent="0.2">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11"/>
      <c r="AY443">
        <f t="shared" ref="AY443:AY445" si="65">$AY$441</f>
        <v>0</v>
      </c>
    </row>
    <row r="444" spans="1:51" ht="23.3" hidden="1" customHeight="1" x14ac:dyDescent="0.2">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12"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11"/>
      <c r="AY444">
        <f t="shared" si="65"/>
        <v>0</v>
      </c>
    </row>
    <row r="445" spans="1:51" ht="23.3" hidden="1" customHeight="1" x14ac:dyDescent="0.2">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12" t="s">
        <v>13</v>
      </c>
      <c r="Z445" s="158"/>
      <c r="AA445" s="159"/>
      <c r="AB445" s="213" t="s">
        <v>180</v>
      </c>
      <c r="AC445" s="213"/>
      <c r="AD445" s="213"/>
      <c r="AE445" s="166"/>
      <c r="AF445" s="167"/>
      <c r="AG445" s="167"/>
      <c r="AH445" s="168"/>
      <c r="AI445" s="166"/>
      <c r="AJ445" s="167"/>
      <c r="AK445" s="167"/>
      <c r="AL445" s="167"/>
      <c r="AM445" s="166"/>
      <c r="AN445" s="167"/>
      <c r="AO445" s="167"/>
      <c r="AP445" s="168"/>
      <c r="AQ445" s="166"/>
      <c r="AR445" s="167"/>
      <c r="AS445" s="167"/>
      <c r="AT445" s="168"/>
      <c r="AU445" s="167"/>
      <c r="AV445" s="167"/>
      <c r="AW445" s="167"/>
      <c r="AX445" s="211"/>
      <c r="AY445">
        <f t="shared" si="65"/>
        <v>0</v>
      </c>
    </row>
    <row r="446" spans="1:51" ht="18.7" hidden="1" customHeight="1" x14ac:dyDescent="0.2">
      <c r="A446" s="988"/>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533</v>
      </c>
      <c r="AJ446" s="214"/>
      <c r="AK446" s="214"/>
      <c r="AL446" s="215"/>
      <c r="AM446" s="214" t="s">
        <v>534</v>
      </c>
      <c r="AN446" s="214"/>
      <c r="AO446" s="214"/>
      <c r="AP446" s="215"/>
      <c r="AQ446" s="215" t="s">
        <v>231</v>
      </c>
      <c r="AR446" s="199"/>
      <c r="AS446" s="199"/>
      <c r="AT446" s="200"/>
      <c r="AU446" s="176" t="s">
        <v>134</v>
      </c>
      <c r="AV446" s="176"/>
      <c r="AW446" s="176"/>
      <c r="AX446" s="177"/>
      <c r="AY446">
        <f>COUNTA($G$448)</f>
        <v>0</v>
      </c>
    </row>
    <row r="447" spans="1:51" ht="18.7" hidden="1" customHeight="1" x14ac:dyDescent="0.2">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3" hidden="1" customHeight="1" x14ac:dyDescent="0.2">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11"/>
      <c r="AY448">
        <f t="shared" ref="AY448:AY450" si="66">$AY$446</f>
        <v>0</v>
      </c>
    </row>
    <row r="449" spans="1:51" ht="23.3" hidden="1" customHeight="1" x14ac:dyDescent="0.2">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12"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11"/>
      <c r="AY449">
        <f t="shared" si="66"/>
        <v>0</v>
      </c>
    </row>
    <row r="450" spans="1:51" ht="23.3" hidden="1" customHeight="1" x14ac:dyDescent="0.2">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12" t="s">
        <v>13</v>
      </c>
      <c r="Z450" s="158"/>
      <c r="AA450" s="159"/>
      <c r="AB450" s="213" t="s">
        <v>180</v>
      </c>
      <c r="AC450" s="213"/>
      <c r="AD450" s="213"/>
      <c r="AE450" s="166"/>
      <c r="AF450" s="167"/>
      <c r="AG450" s="167"/>
      <c r="AH450" s="168"/>
      <c r="AI450" s="166"/>
      <c r="AJ450" s="167"/>
      <c r="AK450" s="167"/>
      <c r="AL450" s="167"/>
      <c r="AM450" s="166"/>
      <c r="AN450" s="167"/>
      <c r="AO450" s="167"/>
      <c r="AP450" s="168"/>
      <c r="AQ450" s="166"/>
      <c r="AR450" s="167"/>
      <c r="AS450" s="167"/>
      <c r="AT450" s="168"/>
      <c r="AU450" s="167"/>
      <c r="AV450" s="167"/>
      <c r="AW450" s="167"/>
      <c r="AX450" s="211"/>
      <c r="AY450">
        <f t="shared" si="66"/>
        <v>0</v>
      </c>
    </row>
    <row r="451" spans="1:51" ht="18.7" hidden="1" customHeight="1" x14ac:dyDescent="0.2">
      <c r="A451" s="988"/>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533</v>
      </c>
      <c r="AJ451" s="214"/>
      <c r="AK451" s="214"/>
      <c r="AL451" s="215"/>
      <c r="AM451" s="214" t="s">
        <v>534</v>
      </c>
      <c r="AN451" s="214"/>
      <c r="AO451" s="214"/>
      <c r="AP451" s="215"/>
      <c r="AQ451" s="215" t="s">
        <v>231</v>
      </c>
      <c r="AR451" s="199"/>
      <c r="AS451" s="199"/>
      <c r="AT451" s="200"/>
      <c r="AU451" s="176" t="s">
        <v>134</v>
      </c>
      <c r="AV451" s="176"/>
      <c r="AW451" s="176"/>
      <c r="AX451" s="177"/>
      <c r="AY451">
        <f>COUNTA($G$453)</f>
        <v>0</v>
      </c>
    </row>
    <row r="452" spans="1:51" ht="18.7" hidden="1" customHeight="1" x14ac:dyDescent="0.2">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3" hidden="1" customHeight="1" x14ac:dyDescent="0.2">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11"/>
      <c r="AY453">
        <f t="shared" ref="AY453:AY455" si="67">$AY$451</f>
        <v>0</v>
      </c>
    </row>
    <row r="454" spans="1:51" ht="23.3" hidden="1" customHeight="1" x14ac:dyDescent="0.2">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12"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11"/>
      <c r="AY454">
        <f t="shared" si="67"/>
        <v>0</v>
      </c>
    </row>
    <row r="455" spans="1:51" ht="23.3" hidden="1" customHeight="1" x14ac:dyDescent="0.2">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12" t="s">
        <v>13</v>
      </c>
      <c r="Z455" s="158"/>
      <c r="AA455" s="159"/>
      <c r="AB455" s="213" t="s">
        <v>180</v>
      </c>
      <c r="AC455" s="213"/>
      <c r="AD455" s="213"/>
      <c r="AE455" s="166"/>
      <c r="AF455" s="167"/>
      <c r="AG455" s="167"/>
      <c r="AH455" s="168"/>
      <c r="AI455" s="166"/>
      <c r="AJ455" s="167"/>
      <c r="AK455" s="167"/>
      <c r="AL455" s="167"/>
      <c r="AM455" s="166"/>
      <c r="AN455" s="167"/>
      <c r="AO455" s="167"/>
      <c r="AP455" s="168"/>
      <c r="AQ455" s="166"/>
      <c r="AR455" s="167"/>
      <c r="AS455" s="167"/>
      <c r="AT455" s="168"/>
      <c r="AU455" s="167"/>
      <c r="AV455" s="167"/>
      <c r="AW455" s="167"/>
      <c r="AX455" s="211"/>
      <c r="AY455">
        <f t="shared" si="67"/>
        <v>0</v>
      </c>
    </row>
    <row r="456" spans="1:51" ht="18.7" customHeight="1" x14ac:dyDescent="0.2">
      <c r="A456" s="988"/>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533</v>
      </c>
      <c r="AJ456" s="214"/>
      <c r="AK456" s="214"/>
      <c r="AL456" s="215"/>
      <c r="AM456" s="214" t="s">
        <v>534</v>
      </c>
      <c r="AN456" s="214"/>
      <c r="AO456" s="214"/>
      <c r="AP456" s="215"/>
      <c r="AQ456" s="215" t="s">
        <v>231</v>
      </c>
      <c r="AR456" s="199"/>
      <c r="AS456" s="199"/>
      <c r="AT456" s="200"/>
      <c r="AU456" s="176" t="s">
        <v>134</v>
      </c>
      <c r="AV456" s="176"/>
      <c r="AW456" s="176"/>
      <c r="AX456" s="177"/>
      <c r="AY456">
        <f>COUNTA($G$458)</f>
        <v>1</v>
      </c>
    </row>
    <row r="457" spans="1:51" ht="18.7" customHeight="1" x14ac:dyDescent="0.2">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718</v>
      </c>
      <c r="AF457" s="178"/>
      <c r="AG457" s="179" t="s">
        <v>232</v>
      </c>
      <c r="AH457" s="202"/>
      <c r="AI457" s="216"/>
      <c r="AJ457" s="216"/>
      <c r="AK457" s="216"/>
      <c r="AL457" s="217"/>
      <c r="AM457" s="216"/>
      <c r="AN457" s="216"/>
      <c r="AO457" s="216"/>
      <c r="AP457" s="217"/>
      <c r="AQ457" s="231" t="s">
        <v>718</v>
      </c>
      <c r="AR457" s="178"/>
      <c r="AS457" s="179" t="s">
        <v>232</v>
      </c>
      <c r="AT457" s="202"/>
      <c r="AU457" s="178" t="s">
        <v>718</v>
      </c>
      <c r="AV457" s="178"/>
      <c r="AW457" s="179" t="s">
        <v>179</v>
      </c>
      <c r="AX457" s="180"/>
      <c r="AY457">
        <f>$AY$456</f>
        <v>1</v>
      </c>
    </row>
    <row r="458" spans="1:51" ht="23.3" customHeight="1" x14ac:dyDescent="0.2">
      <c r="A458" s="988"/>
      <c r="B458" s="253"/>
      <c r="C458" s="252"/>
      <c r="D458" s="253"/>
      <c r="E458" s="196"/>
      <c r="F458" s="197"/>
      <c r="G458" s="232" t="s">
        <v>718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718</v>
      </c>
      <c r="AC458" s="175"/>
      <c r="AD458" s="175"/>
      <c r="AE458" s="166" t="s">
        <v>718</v>
      </c>
      <c r="AF458" s="167"/>
      <c r="AG458" s="167"/>
      <c r="AH458" s="167"/>
      <c r="AI458" s="166" t="s">
        <v>718</v>
      </c>
      <c r="AJ458" s="167"/>
      <c r="AK458" s="167"/>
      <c r="AL458" s="167"/>
      <c r="AM458" s="166" t="s">
        <v>748</v>
      </c>
      <c r="AN458" s="167"/>
      <c r="AO458" s="167"/>
      <c r="AP458" s="168"/>
      <c r="AQ458" s="166" t="s">
        <v>718</v>
      </c>
      <c r="AR458" s="167"/>
      <c r="AS458" s="167"/>
      <c r="AT458" s="168"/>
      <c r="AU458" s="167" t="s">
        <v>718</v>
      </c>
      <c r="AV458" s="167"/>
      <c r="AW458" s="167"/>
      <c r="AX458" s="211"/>
      <c r="AY458">
        <f t="shared" ref="AY458:AY460" si="68">$AY$456</f>
        <v>1</v>
      </c>
    </row>
    <row r="459" spans="1:51" ht="23.3" customHeight="1" x14ac:dyDescent="0.2">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12" t="s">
        <v>54</v>
      </c>
      <c r="Z459" s="158"/>
      <c r="AA459" s="159"/>
      <c r="AB459" s="224" t="s">
        <v>718</v>
      </c>
      <c r="AC459" s="224"/>
      <c r="AD459" s="224"/>
      <c r="AE459" s="166" t="s">
        <v>718</v>
      </c>
      <c r="AF459" s="167"/>
      <c r="AG459" s="167"/>
      <c r="AH459" s="168"/>
      <c r="AI459" s="166" t="s">
        <v>718</v>
      </c>
      <c r="AJ459" s="167"/>
      <c r="AK459" s="167"/>
      <c r="AL459" s="167"/>
      <c r="AM459" s="166" t="s">
        <v>748</v>
      </c>
      <c r="AN459" s="167"/>
      <c r="AO459" s="167"/>
      <c r="AP459" s="168"/>
      <c r="AQ459" s="166" t="s">
        <v>718</v>
      </c>
      <c r="AR459" s="167"/>
      <c r="AS459" s="167"/>
      <c r="AT459" s="168"/>
      <c r="AU459" s="167" t="s">
        <v>718</v>
      </c>
      <c r="AV459" s="167"/>
      <c r="AW459" s="167"/>
      <c r="AX459" s="211"/>
      <c r="AY459">
        <f t="shared" si="68"/>
        <v>1</v>
      </c>
    </row>
    <row r="460" spans="1:51" ht="23.3" customHeight="1" thickBot="1" x14ac:dyDescent="0.2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12" t="s">
        <v>13</v>
      </c>
      <c r="Z460" s="158"/>
      <c r="AA460" s="159"/>
      <c r="AB460" s="213" t="s">
        <v>14</v>
      </c>
      <c r="AC460" s="213"/>
      <c r="AD460" s="213"/>
      <c r="AE460" s="166" t="s">
        <v>718</v>
      </c>
      <c r="AF460" s="167"/>
      <c r="AG460" s="167"/>
      <c r="AH460" s="168"/>
      <c r="AI460" s="166" t="s">
        <v>718</v>
      </c>
      <c r="AJ460" s="167"/>
      <c r="AK460" s="167"/>
      <c r="AL460" s="167"/>
      <c r="AM460" s="166" t="s">
        <v>748</v>
      </c>
      <c r="AN460" s="167"/>
      <c r="AO460" s="167"/>
      <c r="AP460" s="168"/>
      <c r="AQ460" s="166" t="s">
        <v>718</v>
      </c>
      <c r="AR460" s="167"/>
      <c r="AS460" s="167"/>
      <c r="AT460" s="168"/>
      <c r="AU460" s="167" t="s">
        <v>718</v>
      </c>
      <c r="AV460" s="167"/>
      <c r="AW460" s="167"/>
      <c r="AX460" s="211"/>
      <c r="AY460">
        <f t="shared" si="68"/>
        <v>1</v>
      </c>
    </row>
    <row r="461" spans="1:51" ht="18.7" hidden="1" customHeight="1" x14ac:dyDescent="0.2">
      <c r="A461" s="988"/>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533</v>
      </c>
      <c r="AJ461" s="214"/>
      <c r="AK461" s="214"/>
      <c r="AL461" s="215"/>
      <c r="AM461" s="214" t="s">
        <v>534</v>
      </c>
      <c r="AN461" s="214"/>
      <c r="AO461" s="214"/>
      <c r="AP461" s="215"/>
      <c r="AQ461" s="215" t="s">
        <v>231</v>
      </c>
      <c r="AR461" s="199"/>
      <c r="AS461" s="199"/>
      <c r="AT461" s="200"/>
      <c r="AU461" s="176" t="s">
        <v>134</v>
      </c>
      <c r="AV461" s="176"/>
      <c r="AW461" s="176"/>
      <c r="AX461" s="177"/>
      <c r="AY461">
        <f>COUNTA($G$463)</f>
        <v>0</v>
      </c>
    </row>
    <row r="462" spans="1:51" ht="18.7" hidden="1" customHeight="1" x14ac:dyDescent="0.2">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3" hidden="1" customHeight="1" x14ac:dyDescent="0.2">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11"/>
      <c r="AY463">
        <f t="shared" ref="AY463:AY465" si="69">$AY$461</f>
        <v>0</v>
      </c>
    </row>
    <row r="464" spans="1:51" ht="23.3" hidden="1" customHeight="1" x14ac:dyDescent="0.2">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12"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11"/>
      <c r="AY464">
        <f t="shared" si="69"/>
        <v>0</v>
      </c>
    </row>
    <row r="465" spans="1:51" ht="23.3" hidden="1" customHeight="1" x14ac:dyDescent="0.2">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12" t="s">
        <v>13</v>
      </c>
      <c r="Z465" s="158"/>
      <c r="AA465" s="159"/>
      <c r="AB465" s="213" t="s">
        <v>14</v>
      </c>
      <c r="AC465" s="213"/>
      <c r="AD465" s="213"/>
      <c r="AE465" s="166"/>
      <c r="AF465" s="167"/>
      <c r="AG465" s="167"/>
      <c r="AH465" s="168"/>
      <c r="AI465" s="166"/>
      <c r="AJ465" s="167"/>
      <c r="AK465" s="167"/>
      <c r="AL465" s="167"/>
      <c r="AM465" s="166"/>
      <c r="AN465" s="167"/>
      <c r="AO465" s="167"/>
      <c r="AP465" s="168"/>
      <c r="AQ465" s="166"/>
      <c r="AR465" s="167"/>
      <c r="AS465" s="167"/>
      <c r="AT465" s="168"/>
      <c r="AU465" s="167"/>
      <c r="AV465" s="167"/>
      <c r="AW465" s="167"/>
      <c r="AX465" s="211"/>
      <c r="AY465">
        <f t="shared" si="69"/>
        <v>0</v>
      </c>
    </row>
    <row r="466" spans="1:51" ht="18.7" hidden="1" customHeight="1" x14ac:dyDescent="0.2">
      <c r="A466" s="988"/>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533</v>
      </c>
      <c r="AJ466" s="214"/>
      <c r="AK466" s="214"/>
      <c r="AL466" s="215"/>
      <c r="AM466" s="214" t="s">
        <v>534</v>
      </c>
      <c r="AN466" s="214"/>
      <c r="AO466" s="214"/>
      <c r="AP466" s="215"/>
      <c r="AQ466" s="215" t="s">
        <v>231</v>
      </c>
      <c r="AR466" s="199"/>
      <c r="AS466" s="199"/>
      <c r="AT466" s="200"/>
      <c r="AU466" s="176" t="s">
        <v>134</v>
      </c>
      <c r="AV466" s="176"/>
      <c r="AW466" s="176"/>
      <c r="AX466" s="177"/>
      <c r="AY466">
        <f>COUNTA($G$468)</f>
        <v>0</v>
      </c>
    </row>
    <row r="467" spans="1:51" ht="18.7" hidden="1" customHeight="1" x14ac:dyDescent="0.2">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3" hidden="1" customHeight="1" x14ac:dyDescent="0.2">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11"/>
      <c r="AY468">
        <f t="shared" ref="AY468:AY470" si="70">$AY$466</f>
        <v>0</v>
      </c>
    </row>
    <row r="469" spans="1:51" ht="23.3" hidden="1" customHeight="1" x14ac:dyDescent="0.2">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12"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11"/>
      <c r="AY469">
        <f t="shared" si="70"/>
        <v>0</v>
      </c>
    </row>
    <row r="470" spans="1:51" ht="23.3" hidden="1" customHeight="1" x14ac:dyDescent="0.2">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12" t="s">
        <v>13</v>
      </c>
      <c r="Z470" s="158"/>
      <c r="AA470" s="159"/>
      <c r="AB470" s="213" t="s">
        <v>14</v>
      </c>
      <c r="AC470" s="213"/>
      <c r="AD470" s="213"/>
      <c r="AE470" s="166"/>
      <c r="AF470" s="167"/>
      <c r="AG470" s="167"/>
      <c r="AH470" s="168"/>
      <c r="AI470" s="166"/>
      <c r="AJ470" s="167"/>
      <c r="AK470" s="167"/>
      <c r="AL470" s="167"/>
      <c r="AM470" s="166"/>
      <c r="AN470" s="167"/>
      <c r="AO470" s="167"/>
      <c r="AP470" s="168"/>
      <c r="AQ470" s="166"/>
      <c r="AR470" s="167"/>
      <c r="AS470" s="167"/>
      <c r="AT470" s="168"/>
      <c r="AU470" s="167"/>
      <c r="AV470" s="167"/>
      <c r="AW470" s="167"/>
      <c r="AX470" s="211"/>
      <c r="AY470">
        <f t="shared" si="70"/>
        <v>0</v>
      </c>
    </row>
    <row r="471" spans="1:51" ht="18.7" hidden="1" customHeight="1" x14ac:dyDescent="0.2">
      <c r="A471" s="988"/>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533</v>
      </c>
      <c r="AJ471" s="214"/>
      <c r="AK471" s="214"/>
      <c r="AL471" s="215"/>
      <c r="AM471" s="214" t="s">
        <v>534</v>
      </c>
      <c r="AN471" s="214"/>
      <c r="AO471" s="214"/>
      <c r="AP471" s="215"/>
      <c r="AQ471" s="215" t="s">
        <v>231</v>
      </c>
      <c r="AR471" s="199"/>
      <c r="AS471" s="199"/>
      <c r="AT471" s="200"/>
      <c r="AU471" s="176" t="s">
        <v>134</v>
      </c>
      <c r="AV471" s="176"/>
      <c r="AW471" s="176"/>
      <c r="AX471" s="177"/>
      <c r="AY471">
        <f>COUNTA($G$473)</f>
        <v>0</v>
      </c>
    </row>
    <row r="472" spans="1:51" ht="18.7" hidden="1" customHeight="1" x14ac:dyDescent="0.2">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3" hidden="1" customHeight="1" x14ac:dyDescent="0.2">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11"/>
      <c r="AY473">
        <f t="shared" ref="AY473:AY475" si="71">$AY$471</f>
        <v>0</v>
      </c>
    </row>
    <row r="474" spans="1:51" ht="23.3" hidden="1" customHeight="1" x14ac:dyDescent="0.2">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12"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11"/>
      <c r="AY474">
        <f t="shared" si="71"/>
        <v>0</v>
      </c>
    </row>
    <row r="475" spans="1:51" ht="23.3" hidden="1" customHeight="1" x14ac:dyDescent="0.2">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12" t="s">
        <v>13</v>
      </c>
      <c r="Z475" s="158"/>
      <c r="AA475" s="159"/>
      <c r="AB475" s="213" t="s">
        <v>14</v>
      </c>
      <c r="AC475" s="213"/>
      <c r="AD475" s="213"/>
      <c r="AE475" s="166"/>
      <c r="AF475" s="167"/>
      <c r="AG475" s="167"/>
      <c r="AH475" s="168"/>
      <c r="AI475" s="166"/>
      <c r="AJ475" s="167"/>
      <c r="AK475" s="167"/>
      <c r="AL475" s="167"/>
      <c r="AM475" s="166"/>
      <c r="AN475" s="167"/>
      <c r="AO475" s="167"/>
      <c r="AP475" s="168"/>
      <c r="AQ475" s="166"/>
      <c r="AR475" s="167"/>
      <c r="AS475" s="167"/>
      <c r="AT475" s="168"/>
      <c r="AU475" s="167"/>
      <c r="AV475" s="167"/>
      <c r="AW475" s="167"/>
      <c r="AX475" s="211"/>
      <c r="AY475">
        <f t="shared" si="71"/>
        <v>0</v>
      </c>
    </row>
    <row r="476" spans="1:51" ht="18.7" hidden="1" customHeight="1" x14ac:dyDescent="0.2">
      <c r="A476" s="988"/>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533</v>
      </c>
      <c r="AJ476" s="214"/>
      <c r="AK476" s="214"/>
      <c r="AL476" s="215"/>
      <c r="AM476" s="214" t="s">
        <v>534</v>
      </c>
      <c r="AN476" s="214"/>
      <c r="AO476" s="214"/>
      <c r="AP476" s="215"/>
      <c r="AQ476" s="215" t="s">
        <v>231</v>
      </c>
      <c r="AR476" s="199"/>
      <c r="AS476" s="199"/>
      <c r="AT476" s="200"/>
      <c r="AU476" s="176" t="s">
        <v>134</v>
      </c>
      <c r="AV476" s="176"/>
      <c r="AW476" s="176"/>
      <c r="AX476" s="177"/>
      <c r="AY476">
        <f>COUNTA($G$478)</f>
        <v>0</v>
      </c>
    </row>
    <row r="477" spans="1:51" ht="18.7" hidden="1" customHeight="1" x14ac:dyDescent="0.2">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3" hidden="1" customHeight="1" x14ac:dyDescent="0.2">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11"/>
      <c r="AY478">
        <f t="shared" ref="AY478:AY480" si="72">$AY$476</f>
        <v>0</v>
      </c>
    </row>
    <row r="479" spans="1:51" ht="23.3" hidden="1" customHeight="1" x14ac:dyDescent="0.2">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12"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11"/>
      <c r="AY479">
        <f t="shared" si="72"/>
        <v>0</v>
      </c>
    </row>
    <row r="480" spans="1:51" ht="23.3" hidden="1" customHeight="1" x14ac:dyDescent="0.2">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12" t="s">
        <v>13</v>
      </c>
      <c r="Z480" s="158"/>
      <c r="AA480" s="159"/>
      <c r="AB480" s="213" t="s">
        <v>14</v>
      </c>
      <c r="AC480" s="213"/>
      <c r="AD480" s="213"/>
      <c r="AE480" s="166"/>
      <c r="AF480" s="167"/>
      <c r="AG480" s="167"/>
      <c r="AH480" s="168"/>
      <c r="AI480" s="166"/>
      <c r="AJ480" s="167"/>
      <c r="AK480" s="167"/>
      <c r="AL480" s="167"/>
      <c r="AM480" s="166"/>
      <c r="AN480" s="167"/>
      <c r="AO480" s="167"/>
      <c r="AP480" s="168"/>
      <c r="AQ480" s="166"/>
      <c r="AR480" s="167"/>
      <c r="AS480" s="167"/>
      <c r="AT480" s="168"/>
      <c r="AU480" s="167"/>
      <c r="AV480" s="167"/>
      <c r="AW480" s="167"/>
      <c r="AX480" s="211"/>
      <c r="AY480">
        <f t="shared" si="72"/>
        <v>0</v>
      </c>
    </row>
    <row r="481" spans="1:51" ht="23.85" hidden="1" customHeight="1" x14ac:dyDescent="0.2">
      <c r="A481" s="988"/>
      <c r="B481" s="253"/>
      <c r="C481" s="252"/>
      <c r="D481" s="253"/>
      <c r="E481" s="187" t="s">
        <v>397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8" hidden="1" customHeight="1" x14ac:dyDescent="0.2">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8" hidden="1" customHeigh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2">
      <c r="A484" s="988"/>
      <c r="B484" s="253"/>
      <c r="C484" s="252"/>
      <c r="D484" s="253"/>
      <c r="E484" s="239" t="s">
        <v>392</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 hidden="1" customHeight="1" x14ac:dyDescent="0.2">
      <c r="A485" s="988"/>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533</v>
      </c>
      <c r="AJ485" s="214"/>
      <c r="AK485" s="214"/>
      <c r="AL485" s="215"/>
      <c r="AM485" s="214" t="s">
        <v>534</v>
      </c>
      <c r="AN485" s="214"/>
      <c r="AO485" s="214"/>
      <c r="AP485" s="215"/>
      <c r="AQ485" s="215" t="s">
        <v>231</v>
      </c>
      <c r="AR485" s="199"/>
      <c r="AS485" s="199"/>
      <c r="AT485" s="200"/>
      <c r="AU485" s="176" t="s">
        <v>134</v>
      </c>
      <c r="AV485" s="176"/>
      <c r="AW485" s="176"/>
      <c r="AX485" s="177"/>
      <c r="AY485">
        <f>COUNTA($G$487)</f>
        <v>0</v>
      </c>
    </row>
    <row r="486" spans="1:51" ht="18.7" hidden="1" customHeight="1" x14ac:dyDescent="0.2">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3" hidden="1" customHeight="1" x14ac:dyDescent="0.2">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11"/>
      <c r="AY487">
        <f t="shared" ref="AY487:AY489" si="73">$AY$485</f>
        <v>0</v>
      </c>
    </row>
    <row r="488" spans="1:51" ht="23.3" hidden="1" customHeight="1" x14ac:dyDescent="0.2">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12"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11"/>
      <c r="AY488">
        <f t="shared" si="73"/>
        <v>0</v>
      </c>
    </row>
    <row r="489" spans="1:51" ht="23.3" hidden="1" customHeight="1" x14ac:dyDescent="0.2">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12" t="s">
        <v>13</v>
      </c>
      <c r="Z489" s="158"/>
      <c r="AA489" s="159"/>
      <c r="AB489" s="213" t="s">
        <v>180</v>
      </c>
      <c r="AC489" s="213"/>
      <c r="AD489" s="213"/>
      <c r="AE489" s="166"/>
      <c r="AF489" s="167"/>
      <c r="AG489" s="167"/>
      <c r="AH489" s="168"/>
      <c r="AI489" s="166"/>
      <c r="AJ489" s="167"/>
      <c r="AK489" s="167"/>
      <c r="AL489" s="167"/>
      <c r="AM489" s="166"/>
      <c r="AN489" s="167"/>
      <c r="AO489" s="167"/>
      <c r="AP489" s="168"/>
      <c r="AQ489" s="166"/>
      <c r="AR489" s="167"/>
      <c r="AS489" s="167"/>
      <c r="AT489" s="168"/>
      <c r="AU489" s="167"/>
      <c r="AV489" s="167"/>
      <c r="AW489" s="167"/>
      <c r="AX489" s="211"/>
      <c r="AY489">
        <f t="shared" si="73"/>
        <v>0</v>
      </c>
    </row>
    <row r="490" spans="1:51" ht="18.7" hidden="1" customHeight="1" x14ac:dyDescent="0.2">
      <c r="A490" s="988"/>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533</v>
      </c>
      <c r="AJ490" s="214"/>
      <c r="AK490" s="214"/>
      <c r="AL490" s="215"/>
      <c r="AM490" s="214" t="s">
        <v>534</v>
      </c>
      <c r="AN490" s="214"/>
      <c r="AO490" s="214"/>
      <c r="AP490" s="215"/>
      <c r="AQ490" s="215" t="s">
        <v>231</v>
      </c>
      <c r="AR490" s="199"/>
      <c r="AS490" s="199"/>
      <c r="AT490" s="200"/>
      <c r="AU490" s="176" t="s">
        <v>134</v>
      </c>
      <c r="AV490" s="176"/>
      <c r="AW490" s="176"/>
      <c r="AX490" s="177"/>
      <c r="AY490">
        <f>COUNTA($G$492)</f>
        <v>0</v>
      </c>
    </row>
    <row r="491" spans="1:51" ht="18.7" hidden="1" customHeight="1" x14ac:dyDescent="0.2">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3" hidden="1" customHeight="1" x14ac:dyDescent="0.2">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11"/>
      <c r="AY492">
        <f t="shared" ref="AY492:AY494" si="74">$AY$490</f>
        <v>0</v>
      </c>
    </row>
    <row r="493" spans="1:51" ht="23.3" hidden="1" customHeight="1" x14ac:dyDescent="0.2">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12"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11"/>
      <c r="AY493">
        <f t="shared" si="74"/>
        <v>0</v>
      </c>
    </row>
    <row r="494" spans="1:51" ht="23.3" hidden="1" customHeight="1" x14ac:dyDescent="0.2">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12" t="s">
        <v>13</v>
      </c>
      <c r="Z494" s="158"/>
      <c r="AA494" s="159"/>
      <c r="AB494" s="213" t="s">
        <v>180</v>
      </c>
      <c r="AC494" s="213"/>
      <c r="AD494" s="213"/>
      <c r="AE494" s="166"/>
      <c r="AF494" s="167"/>
      <c r="AG494" s="167"/>
      <c r="AH494" s="168"/>
      <c r="AI494" s="166"/>
      <c r="AJ494" s="167"/>
      <c r="AK494" s="167"/>
      <c r="AL494" s="167"/>
      <c r="AM494" s="166"/>
      <c r="AN494" s="167"/>
      <c r="AO494" s="167"/>
      <c r="AP494" s="168"/>
      <c r="AQ494" s="166"/>
      <c r="AR494" s="167"/>
      <c r="AS494" s="167"/>
      <c r="AT494" s="168"/>
      <c r="AU494" s="167"/>
      <c r="AV494" s="167"/>
      <c r="AW494" s="167"/>
      <c r="AX494" s="211"/>
      <c r="AY494">
        <f t="shared" si="74"/>
        <v>0</v>
      </c>
    </row>
    <row r="495" spans="1:51" ht="18.7" hidden="1" customHeight="1" x14ac:dyDescent="0.2">
      <c r="A495" s="988"/>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533</v>
      </c>
      <c r="AJ495" s="214"/>
      <c r="AK495" s="214"/>
      <c r="AL495" s="215"/>
      <c r="AM495" s="214" t="s">
        <v>534</v>
      </c>
      <c r="AN495" s="214"/>
      <c r="AO495" s="214"/>
      <c r="AP495" s="215"/>
      <c r="AQ495" s="215" t="s">
        <v>231</v>
      </c>
      <c r="AR495" s="199"/>
      <c r="AS495" s="199"/>
      <c r="AT495" s="200"/>
      <c r="AU495" s="176" t="s">
        <v>134</v>
      </c>
      <c r="AV495" s="176"/>
      <c r="AW495" s="176"/>
      <c r="AX495" s="177"/>
      <c r="AY495">
        <f>COUNTA($G$497)</f>
        <v>0</v>
      </c>
    </row>
    <row r="496" spans="1:51" ht="18.7" hidden="1" customHeight="1" x14ac:dyDescent="0.2">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3" hidden="1" customHeight="1" x14ac:dyDescent="0.2">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11"/>
      <c r="AY497">
        <f t="shared" ref="AY497:AY499" si="75">$AY$495</f>
        <v>0</v>
      </c>
    </row>
    <row r="498" spans="1:51" ht="23.3" hidden="1" customHeight="1" x14ac:dyDescent="0.2">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12"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11"/>
      <c r="AY498">
        <f t="shared" si="75"/>
        <v>0</v>
      </c>
    </row>
    <row r="499" spans="1:51" ht="23.3" hidden="1" customHeight="1" x14ac:dyDescent="0.2">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12" t="s">
        <v>13</v>
      </c>
      <c r="Z499" s="158"/>
      <c r="AA499" s="159"/>
      <c r="AB499" s="213" t="s">
        <v>180</v>
      </c>
      <c r="AC499" s="213"/>
      <c r="AD499" s="213"/>
      <c r="AE499" s="166"/>
      <c r="AF499" s="167"/>
      <c r="AG499" s="167"/>
      <c r="AH499" s="168"/>
      <c r="AI499" s="166"/>
      <c r="AJ499" s="167"/>
      <c r="AK499" s="167"/>
      <c r="AL499" s="167"/>
      <c r="AM499" s="166"/>
      <c r="AN499" s="167"/>
      <c r="AO499" s="167"/>
      <c r="AP499" s="168"/>
      <c r="AQ499" s="166"/>
      <c r="AR499" s="167"/>
      <c r="AS499" s="167"/>
      <c r="AT499" s="168"/>
      <c r="AU499" s="167"/>
      <c r="AV499" s="167"/>
      <c r="AW499" s="167"/>
      <c r="AX499" s="211"/>
      <c r="AY499">
        <f t="shared" si="75"/>
        <v>0</v>
      </c>
    </row>
    <row r="500" spans="1:51" ht="18.7" hidden="1" customHeight="1" x14ac:dyDescent="0.2">
      <c r="A500" s="988"/>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533</v>
      </c>
      <c r="AJ500" s="214"/>
      <c r="AK500" s="214"/>
      <c r="AL500" s="215"/>
      <c r="AM500" s="214" t="s">
        <v>534</v>
      </c>
      <c r="AN500" s="214"/>
      <c r="AO500" s="214"/>
      <c r="AP500" s="215"/>
      <c r="AQ500" s="215" t="s">
        <v>231</v>
      </c>
      <c r="AR500" s="199"/>
      <c r="AS500" s="199"/>
      <c r="AT500" s="200"/>
      <c r="AU500" s="176" t="s">
        <v>134</v>
      </c>
      <c r="AV500" s="176"/>
      <c r="AW500" s="176"/>
      <c r="AX500" s="177"/>
      <c r="AY500">
        <f>COUNTA($G$502)</f>
        <v>0</v>
      </c>
    </row>
    <row r="501" spans="1:51" ht="18.7" hidden="1" customHeight="1" x14ac:dyDescent="0.2">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3" hidden="1" customHeight="1" x14ac:dyDescent="0.2">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11"/>
      <c r="AY502">
        <f t="shared" ref="AY502:AY504" si="76">$AY$500</f>
        <v>0</v>
      </c>
    </row>
    <row r="503" spans="1:51" ht="23.3" hidden="1" customHeight="1" x14ac:dyDescent="0.2">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12"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11"/>
      <c r="AY503">
        <f t="shared" si="76"/>
        <v>0</v>
      </c>
    </row>
    <row r="504" spans="1:51" ht="23.3" hidden="1" customHeight="1" x14ac:dyDescent="0.2">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12" t="s">
        <v>13</v>
      </c>
      <c r="Z504" s="158"/>
      <c r="AA504" s="159"/>
      <c r="AB504" s="213" t="s">
        <v>180</v>
      </c>
      <c r="AC504" s="213"/>
      <c r="AD504" s="213"/>
      <c r="AE504" s="166"/>
      <c r="AF504" s="167"/>
      <c r="AG504" s="167"/>
      <c r="AH504" s="168"/>
      <c r="AI504" s="166"/>
      <c r="AJ504" s="167"/>
      <c r="AK504" s="167"/>
      <c r="AL504" s="167"/>
      <c r="AM504" s="166"/>
      <c r="AN504" s="167"/>
      <c r="AO504" s="167"/>
      <c r="AP504" s="168"/>
      <c r="AQ504" s="166"/>
      <c r="AR504" s="167"/>
      <c r="AS504" s="167"/>
      <c r="AT504" s="168"/>
      <c r="AU504" s="167"/>
      <c r="AV504" s="167"/>
      <c r="AW504" s="167"/>
      <c r="AX504" s="211"/>
      <c r="AY504">
        <f t="shared" si="76"/>
        <v>0</v>
      </c>
    </row>
    <row r="505" spans="1:51" ht="18.7" hidden="1" customHeight="1" x14ac:dyDescent="0.2">
      <c r="A505" s="988"/>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533</v>
      </c>
      <c r="AJ505" s="214"/>
      <c r="AK505" s="214"/>
      <c r="AL505" s="215"/>
      <c r="AM505" s="214" t="s">
        <v>534</v>
      </c>
      <c r="AN505" s="214"/>
      <c r="AO505" s="214"/>
      <c r="AP505" s="215"/>
      <c r="AQ505" s="215" t="s">
        <v>231</v>
      </c>
      <c r="AR505" s="199"/>
      <c r="AS505" s="199"/>
      <c r="AT505" s="200"/>
      <c r="AU505" s="176" t="s">
        <v>134</v>
      </c>
      <c r="AV505" s="176"/>
      <c r="AW505" s="176"/>
      <c r="AX505" s="177"/>
      <c r="AY505">
        <f>COUNTA($G$507)</f>
        <v>0</v>
      </c>
    </row>
    <row r="506" spans="1:51" ht="18.7" hidden="1" customHeight="1" x14ac:dyDescent="0.2">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3" hidden="1" customHeight="1" x14ac:dyDescent="0.2">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11"/>
      <c r="AY507">
        <f t="shared" ref="AY507:AY509" si="77">$AY$505</f>
        <v>0</v>
      </c>
    </row>
    <row r="508" spans="1:51" ht="23.3" hidden="1" customHeight="1" x14ac:dyDescent="0.2">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12"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11"/>
      <c r="AY508">
        <f t="shared" si="77"/>
        <v>0</v>
      </c>
    </row>
    <row r="509" spans="1:51" ht="23.3" hidden="1" customHeight="1" x14ac:dyDescent="0.2">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12" t="s">
        <v>13</v>
      </c>
      <c r="Z509" s="158"/>
      <c r="AA509" s="159"/>
      <c r="AB509" s="213" t="s">
        <v>180</v>
      </c>
      <c r="AC509" s="213"/>
      <c r="AD509" s="213"/>
      <c r="AE509" s="166"/>
      <c r="AF509" s="167"/>
      <c r="AG509" s="167"/>
      <c r="AH509" s="168"/>
      <c r="AI509" s="166"/>
      <c r="AJ509" s="167"/>
      <c r="AK509" s="167"/>
      <c r="AL509" s="167"/>
      <c r="AM509" s="166"/>
      <c r="AN509" s="167"/>
      <c r="AO509" s="167"/>
      <c r="AP509" s="168"/>
      <c r="AQ509" s="166"/>
      <c r="AR509" s="167"/>
      <c r="AS509" s="167"/>
      <c r="AT509" s="168"/>
      <c r="AU509" s="167"/>
      <c r="AV509" s="167"/>
      <c r="AW509" s="167"/>
      <c r="AX509" s="211"/>
      <c r="AY509">
        <f t="shared" si="77"/>
        <v>0</v>
      </c>
    </row>
    <row r="510" spans="1:51" ht="18.7" hidden="1" customHeight="1" x14ac:dyDescent="0.2">
      <c r="A510" s="988"/>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533</v>
      </c>
      <c r="AJ510" s="214"/>
      <c r="AK510" s="214"/>
      <c r="AL510" s="215"/>
      <c r="AM510" s="214" t="s">
        <v>534</v>
      </c>
      <c r="AN510" s="214"/>
      <c r="AO510" s="214"/>
      <c r="AP510" s="215"/>
      <c r="AQ510" s="215" t="s">
        <v>231</v>
      </c>
      <c r="AR510" s="199"/>
      <c r="AS510" s="199"/>
      <c r="AT510" s="200"/>
      <c r="AU510" s="176" t="s">
        <v>134</v>
      </c>
      <c r="AV510" s="176"/>
      <c r="AW510" s="176"/>
      <c r="AX510" s="177"/>
      <c r="AY510">
        <f>COUNTA($G$512)</f>
        <v>0</v>
      </c>
    </row>
    <row r="511" spans="1:51" ht="18.7" hidden="1" customHeight="1" x14ac:dyDescent="0.2">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3" hidden="1" customHeight="1" x14ac:dyDescent="0.2">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11"/>
      <c r="AY512">
        <f t="shared" ref="AY512:AY514" si="78">$AY$510</f>
        <v>0</v>
      </c>
    </row>
    <row r="513" spans="1:51" ht="23.3" hidden="1" customHeight="1" x14ac:dyDescent="0.2">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12"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11"/>
      <c r="AY513">
        <f t="shared" si="78"/>
        <v>0</v>
      </c>
    </row>
    <row r="514" spans="1:51" ht="23.3" hidden="1" customHeight="1" x14ac:dyDescent="0.2">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12" t="s">
        <v>13</v>
      </c>
      <c r="Z514" s="158"/>
      <c r="AA514" s="159"/>
      <c r="AB514" s="213" t="s">
        <v>14</v>
      </c>
      <c r="AC514" s="213"/>
      <c r="AD514" s="213"/>
      <c r="AE514" s="166"/>
      <c r="AF514" s="167"/>
      <c r="AG514" s="167"/>
      <c r="AH514" s="168"/>
      <c r="AI514" s="166"/>
      <c r="AJ514" s="167"/>
      <c r="AK514" s="167"/>
      <c r="AL514" s="167"/>
      <c r="AM514" s="166"/>
      <c r="AN514" s="167"/>
      <c r="AO514" s="167"/>
      <c r="AP514" s="168"/>
      <c r="AQ514" s="166"/>
      <c r="AR514" s="167"/>
      <c r="AS514" s="167"/>
      <c r="AT514" s="168"/>
      <c r="AU514" s="167"/>
      <c r="AV514" s="167"/>
      <c r="AW514" s="167"/>
      <c r="AX514" s="211"/>
      <c r="AY514">
        <f t="shared" si="78"/>
        <v>0</v>
      </c>
    </row>
    <row r="515" spans="1:51" ht="18.7" hidden="1" customHeight="1" x14ac:dyDescent="0.2">
      <c r="A515" s="988"/>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533</v>
      </c>
      <c r="AJ515" s="214"/>
      <c r="AK515" s="214"/>
      <c r="AL515" s="215"/>
      <c r="AM515" s="214" t="s">
        <v>534</v>
      </c>
      <c r="AN515" s="214"/>
      <c r="AO515" s="214"/>
      <c r="AP515" s="215"/>
      <c r="AQ515" s="215" t="s">
        <v>231</v>
      </c>
      <c r="AR515" s="199"/>
      <c r="AS515" s="199"/>
      <c r="AT515" s="200"/>
      <c r="AU515" s="176" t="s">
        <v>134</v>
      </c>
      <c r="AV515" s="176"/>
      <c r="AW515" s="176"/>
      <c r="AX515" s="177"/>
      <c r="AY515">
        <f>COUNTA($G$517)</f>
        <v>0</v>
      </c>
    </row>
    <row r="516" spans="1:51" ht="18.7" hidden="1" customHeight="1" x14ac:dyDescent="0.2">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3" hidden="1" customHeight="1" x14ac:dyDescent="0.2">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11"/>
      <c r="AY517">
        <f t="shared" ref="AY517:AY519" si="79">$AY$515</f>
        <v>0</v>
      </c>
    </row>
    <row r="518" spans="1:51" ht="23.3" hidden="1" customHeight="1" x14ac:dyDescent="0.2">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12"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11"/>
      <c r="AY518">
        <f t="shared" si="79"/>
        <v>0</v>
      </c>
    </row>
    <row r="519" spans="1:51" ht="23.3" hidden="1" customHeight="1" x14ac:dyDescent="0.2">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12" t="s">
        <v>13</v>
      </c>
      <c r="Z519" s="158"/>
      <c r="AA519" s="159"/>
      <c r="AB519" s="213" t="s">
        <v>14</v>
      </c>
      <c r="AC519" s="213"/>
      <c r="AD519" s="213"/>
      <c r="AE519" s="166"/>
      <c r="AF519" s="167"/>
      <c r="AG519" s="167"/>
      <c r="AH519" s="168"/>
      <c r="AI519" s="166"/>
      <c r="AJ519" s="167"/>
      <c r="AK519" s="167"/>
      <c r="AL519" s="167"/>
      <c r="AM519" s="166"/>
      <c r="AN519" s="167"/>
      <c r="AO519" s="167"/>
      <c r="AP519" s="168"/>
      <c r="AQ519" s="166"/>
      <c r="AR519" s="167"/>
      <c r="AS519" s="167"/>
      <c r="AT519" s="168"/>
      <c r="AU519" s="167"/>
      <c r="AV519" s="167"/>
      <c r="AW519" s="167"/>
      <c r="AX519" s="211"/>
      <c r="AY519">
        <f t="shared" si="79"/>
        <v>0</v>
      </c>
    </row>
    <row r="520" spans="1:51" ht="18.7" hidden="1" customHeight="1" x14ac:dyDescent="0.2">
      <c r="A520" s="988"/>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533</v>
      </c>
      <c r="AJ520" s="214"/>
      <c r="AK520" s="214"/>
      <c r="AL520" s="215"/>
      <c r="AM520" s="214" t="s">
        <v>534</v>
      </c>
      <c r="AN520" s="214"/>
      <c r="AO520" s="214"/>
      <c r="AP520" s="215"/>
      <c r="AQ520" s="215" t="s">
        <v>231</v>
      </c>
      <c r="AR520" s="199"/>
      <c r="AS520" s="199"/>
      <c r="AT520" s="200"/>
      <c r="AU520" s="176" t="s">
        <v>134</v>
      </c>
      <c r="AV520" s="176"/>
      <c r="AW520" s="176"/>
      <c r="AX520" s="177"/>
      <c r="AY520">
        <f>COUNTA($G$522)</f>
        <v>0</v>
      </c>
    </row>
    <row r="521" spans="1:51" ht="18.7" hidden="1" customHeight="1" x14ac:dyDescent="0.2">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3" hidden="1" customHeight="1" x14ac:dyDescent="0.2">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11"/>
      <c r="AY522">
        <f t="shared" ref="AY522:AY524" si="80">$AY$520</f>
        <v>0</v>
      </c>
    </row>
    <row r="523" spans="1:51" ht="23.3" hidden="1" customHeight="1" x14ac:dyDescent="0.2">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12"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11"/>
      <c r="AY523">
        <f t="shared" si="80"/>
        <v>0</v>
      </c>
    </row>
    <row r="524" spans="1:51" ht="23.3" hidden="1" customHeight="1" x14ac:dyDescent="0.2">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12" t="s">
        <v>13</v>
      </c>
      <c r="Z524" s="158"/>
      <c r="AA524" s="159"/>
      <c r="AB524" s="213" t="s">
        <v>14</v>
      </c>
      <c r="AC524" s="213"/>
      <c r="AD524" s="213"/>
      <c r="AE524" s="166"/>
      <c r="AF524" s="167"/>
      <c r="AG524" s="167"/>
      <c r="AH524" s="168"/>
      <c r="AI524" s="166"/>
      <c r="AJ524" s="167"/>
      <c r="AK524" s="167"/>
      <c r="AL524" s="167"/>
      <c r="AM524" s="166"/>
      <c r="AN524" s="167"/>
      <c r="AO524" s="167"/>
      <c r="AP524" s="168"/>
      <c r="AQ524" s="166"/>
      <c r="AR524" s="167"/>
      <c r="AS524" s="167"/>
      <c r="AT524" s="168"/>
      <c r="AU524" s="167"/>
      <c r="AV524" s="167"/>
      <c r="AW524" s="167"/>
      <c r="AX524" s="211"/>
      <c r="AY524">
        <f t="shared" si="80"/>
        <v>0</v>
      </c>
    </row>
    <row r="525" spans="1:51" ht="18.7" hidden="1" customHeight="1" x14ac:dyDescent="0.2">
      <c r="A525" s="988"/>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533</v>
      </c>
      <c r="AJ525" s="214"/>
      <c r="AK525" s="214"/>
      <c r="AL525" s="215"/>
      <c r="AM525" s="214" t="s">
        <v>534</v>
      </c>
      <c r="AN525" s="214"/>
      <c r="AO525" s="214"/>
      <c r="AP525" s="215"/>
      <c r="AQ525" s="215" t="s">
        <v>231</v>
      </c>
      <c r="AR525" s="199"/>
      <c r="AS525" s="199"/>
      <c r="AT525" s="200"/>
      <c r="AU525" s="176" t="s">
        <v>134</v>
      </c>
      <c r="AV525" s="176"/>
      <c r="AW525" s="176"/>
      <c r="AX525" s="177"/>
      <c r="AY525">
        <f>COUNTA($G$527)</f>
        <v>0</v>
      </c>
    </row>
    <row r="526" spans="1:51" ht="18.7" hidden="1" customHeight="1" x14ac:dyDescent="0.2">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3" hidden="1" customHeight="1" x14ac:dyDescent="0.2">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11"/>
      <c r="AY527">
        <f t="shared" ref="AY527:AY529" si="81">$AY$525</f>
        <v>0</v>
      </c>
    </row>
    <row r="528" spans="1:51" ht="23.3" hidden="1" customHeight="1" x14ac:dyDescent="0.2">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12"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11"/>
      <c r="AY528">
        <f t="shared" si="81"/>
        <v>0</v>
      </c>
    </row>
    <row r="529" spans="1:51" ht="23.3" hidden="1" customHeight="1" x14ac:dyDescent="0.2">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12" t="s">
        <v>13</v>
      </c>
      <c r="Z529" s="158"/>
      <c r="AA529" s="159"/>
      <c r="AB529" s="213" t="s">
        <v>14</v>
      </c>
      <c r="AC529" s="213"/>
      <c r="AD529" s="213"/>
      <c r="AE529" s="166"/>
      <c r="AF529" s="167"/>
      <c r="AG529" s="167"/>
      <c r="AH529" s="168"/>
      <c r="AI529" s="166"/>
      <c r="AJ529" s="167"/>
      <c r="AK529" s="167"/>
      <c r="AL529" s="167"/>
      <c r="AM529" s="166"/>
      <c r="AN529" s="167"/>
      <c r="AO529" s="167"/>
      <c r="AP529" s="168"/>
      <c r="AQ529" s="166"/>
      <c r="AR529" s="167"/>
      <c r="AS529" s="167"/>
      <c r="AT529" s="168"/>
      <c r="AU529" s="167"/>
      <c r="AV529" s="167"/>
      <c r="AW529" s="167"/>
      <c r="AX529" s="211"/>
      <c r="AY529">
        <f t="shared" si="81"/>
        <v>0</v>
      </c>
    </row>
    <row r="530" spans="1:51" ht="18.7" hidden="1" customHeight="1" x14ac:dyDescent="0.2">
      <c r="A530" s="988"/>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533</v>
      </c>
      <c r="AJ530" s="214"/>
      <c r="AK530" s="214"/>
      <c r="AL530" s="215"/>
      <c r="AM530" s="214" t="s">
        <v>534</v>
      </c>
      <c r="AN530" s="214"/>
      <c r="AO530" s="214"/>
      <c r="AP530" s="215"/>
      <c r="AQ530" s="215" t="s">
        <v>231</v>
      </c>
      <c r="AR530" s="199"/>
      <c r="AS530" s="199"/>
      <c r="AT530" s="200"/>
      <c r="AU530" s="176" t="s">
        <v>134</v>
      </c>
      <c r="AV530" s="176"/>
      <c r="AW530" s="176"/>
      <c r="AX530" s="177"/>
      <c r="AY530">
        <f>COUNTA($G$532)</f>
        <v>0</v>
      </c>
    </row>
    <row r="531" spans="1:51" ht="18.7" hidden="1" customHeight="1" x14ac:dyDescent="0.2">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3" hidden="1" customHeight="1" x14ac:dyDescent="0.2">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11"/>
      <c r="AY532">
        <f t="shared" ref="AY532:AY534" si="82">$AY$530</f>
        <v>0</v>
      </c>
    </row>
    <row r="533" spans="1:51" ht="23.3" hidden="1" customHeight="1" x14ac:dyDescent="0.2">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12"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11"/>
      <c r="AY533">
        <f t="shared" si="82"/>
        <v>0</v>
      </c>
    </row>
    <row r="534" spans="1:51" ht="23.3" hidden="1" customHeight="1" x14ac:dyDescent="0.2">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12" t="s">
        <v>13</v>
      </c>
      <c r="Z534" s="158"/>
      <c r="AA534" s="159"/>
      <c r="AB534" s="213" t="s">
        <v>14</v>
      </c>
      <c r="AC534" s="213"/>
      <c r="AD534" s="213"/>
      <c r="AE534" s="166"/>
      <c r="AF534" s="167"/>
      <c r="AG534" s="167"/>
      <c r="AH534" s="168"/>
      <c r="AI534" s="166"/>
      <c r="AJ534" s="167"/>
      <c r="AK534" s="167"/>
      <c r="AL534" s="167"/>
      <c r="AM534" s="166"/>
      <c r="AN534" s="167"/>
      <c r="AO534" s="167"/>
      <c r="AP534" s="168"/>
      <c r="AQ534" s="166"/>
      <c r="AR534" s="167"/>
      <c r="AS534" s="167"/>
      <c r="AT534" s="168"/>
      <c r="AU534" s="167"/>
      <c r="AV534" s="167"/>
      <c r="AW534" s="167"/>
      <c r="AX534" s="211"/>
      <c r="AY534">
        <f t="shared" si="82"/>
        <v>0</v>
      </c>
    </row>
    <row r="535" spans="1:51" ht="23.85" hidden="1" customHeight="1" x14ac:dyDescent="0.2">
      <c r="A535" s="988"/>
      <c r="B535" s="253"/>
      <c r="C535" s="252"/>
      <c r="D535" s="253"/>
      <c r="E535" s="187" t="s">
        <v>398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8" hidden="1" customHeight="1" x14ac:dyDescent="0.2">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8" hidden="1" customHeight="1" x14ac:dyDescent="0.2">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
      <c r="A538" s="988"/>
      <c r="B538" s="253"/>
      <c r="C538" s="252"/>
      <c r="D538" s="253"/>
      <c r="E538" s="239" t="s">
        <v>393</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 hidden="1" customHeight="1" x14ac:dyDescent="0.2">
      <c r="A539" s="988"/>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533</v>
      </c>
      <c r="AJ539" s="214"/>
      <c r="AK539" s="214"/>
      <c r="AL539" s="215"/>
      <c r="AM539" s="214" t="s">
        <v>534</v>
      </c>
      <c r="AN539" s="214"/>
      <c r="AO539" s="214"/>
      <c r="AP539" s="215"/>
      <c r="AQ539" s="215" t="s">
        <v>231</v>
      </c>
      <c r="AR539" s="199"/>
      <c r="AS539" s="199"/>
      <c r="AT539" s="200"/>
      <c r="AU539" s="176" t="s">
        <v>134</v>
      </c>
      <c r="AV539" s="176"/>
      <c r="AW539" s="176"/>
      <c r="AX539" s="177"/>
      <c r="AY539">
        <f>COUNTA($G$541)</f>
        <v>0</v>
      </c>
    </row>
    <row r="540" spans="1:51" ht="18.7" hidden="1" customHeight="1" x14ac:dyDescent="0.2">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3" hidden="1" customHeight="1" x14ac:dyDescent="0.2">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11"/>
      <c r="AY541">
        <f t="shared" ref="AY541:AY543" si="83">$AY$539</f>
        <v>0</v>
      </c>
    </row>
    <row r="542" spans="1:51" ht="23.3" hidden="1" customHeight="1" x14ac:dyDescent="0.2">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12"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11"/>
      <c r="AY542">
        <f t="shared" si="83"/>
        <v>0</v>
      </c>
    </row>
    <row r="543" spans="1:51" ht="23.3" hidden="1" customHeight="1" x14ac:dyDescent="0.2">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12" t="s">
        <v>13</v>
      </c>
      <c r="Z543" s="158"/>
      <c r="AA543" s="159"/>
      <c r="AB543" s="213" t="s">
        <v>180</v>
      </c>
      <c r="AC543" s="213"/>
      <c r="AD543" s="213"/>
      <c r="AE543" s="166"/>
      <c r="AF543" s="167"/>
      <c r="AG543" s="167"/>
      <c r="AH543" s="168"/>
      <c r="AI543" s="166"/>
      <c r="AJ543" s="167"/>
      <c r="AK543" s="167"/>
      <c r="AL543" s="167"/>
      <c r="AM543" s="166"/>
      <c r="AN543" s="167"/>
      <c r="AO543" s="167"/>
      <c r="AP543" s="168"/>
      <c r="AQ543" s="166"/>
      <c r="AR543" s="167"/>
      <c r="AS543" s="167"/>
      <c r="AT543" s="168"/>
      <c r="AU543" s="167"/>
      <c r="AV543" s="167"/>
      <c r="AW543" s="167"/>
      <c r="AX543" s="211"/>
      <c r="AY543">
        <f t="shared" si="83"/>
        <v>0</v>
      </c>
    </row>
    <row r="544" spans="1:51" ht="18.7" hidden="1" customHeight="1" x14ac:dyDescent="0.2">
      <c r="A544" s="988"/>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533</v>
      </c>
      <c r="AJ544" s="214"/>
      <c r="AK544" s="214"/>
      <c r="AL544" s="215"/>
      <c r="AM544" s="214" t="s">
        <v>534</v>
      </c>
      <c r="AN544" s="214"/>
      <c r="AO544" s="214"/>
      <c r="AP544" s="215"/>
      <c r="AQ544" s="215" t="s">
        <v>231</v>
      </c>
      <c r="AR544" s="199"/>
      <c r="AS544" s="199"/>
      <c r="AT544" s="200"/>
      <c r="AU544" s="176" t="s">
        <v>134</v>
      </c>
      <c r="AV544" s="176"/>
      <c r="AW544" s="176"/>
      <c r="AX544" s="177"/>
      <c r="AY544">
        <f>COUNTA($G$546)</f>
        <v>0</v>
      </c>
    </row>
    <row r="545" spans="1:51" ht="18.7" hidden="1" customHeight="1" x14ac:dyDescent="0.2">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3" hidden="1" customHeight="1" x14ac:dyDescent="0.2">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11"/>
      <c r="AY546">
        <f t="shared" ref="AY546:AY548" si="84">$AY$544</f>
        <v>0</v>
      </c>
    </row>
    <row r="547" spans="1:51" ht="23.3" hidden="1" customHeight="1" x14ac:dyDescent="0.2">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12"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11"/>
      <c r="AY547">
        <f t="shared" si="84"/>
        <v>0</v>
      </c>
    </row>
    <row r="548" spans="1:51" ht="23.3" hidden="1" customHeight="1" x14ac:dyDescent="0.2">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12" t="s">
        <v>13</v>
      </c>
      <c r="Z548" s="158"/>
      <c r="AA548" s="159"/>
      <c r="AB548" s="213" t="s">
        <v>180</v>
      </c>
      <c r="AC548" s="213"/>
      <c r="AD548" s="213"/>
      <c r="AE548" s="166"/>
      <c r="AF548" s="167"/>
      <c r="AG548" s="167"/>
      <c r="AH548" s="168"/>
      <c r="AI548" s="166"/>
      <c r="AJ548" s="167"/>
      <c r="AK548" s="167"/>
      <c r="AL548" s="167"/>
      <c r="AM548" s="166"/>
      <c r="AN548" s="167"/>
      <c r="AO548" s="167"/>
      <c r="AP548" s="168"/>
      <c r="AQ548" s="166"/>
      <c r="AR548" s="167"/>
      <c r="AS548" s="167"/>
      <c r="AT548" s="168"/>
      <c r="AU548" s="167"/>
      <c r="AV548" s="167"/>
      <c r="AW548" s="167"/>
      <c r="AX548" s="211"/>
      <c r="AY548">
        <f t="shared" si="84"/>
        <v>0</v>
      </c>
    </row>
    <row r="549" spans="1:51" ht="18.7" hidden="1" customHeight="1" x14ac:dyDescent="0.2">
      <c r="A549" s="988"/>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533</v>
      </c>
      <c r="AJ549" s="214"/>
      <c r="AK549" s="214"/>
      <c r="AL549" s="215"/>
      <c r="AM549" s="214" t="s">
        <v>534</v>
      </c>
      <c r="AN549" s="214"/>
      <c r="AO549" s="214"/>
      <c r="AP549" s="215"/>
      <c r="AQ549" s="215" t="s">
        <v>231</v>
      </c>
      <c r="AR549" s="199"/>
      <c r="AS549" s="199"/>
      <c r="AT549" s="200"/>
      <c r="AU549" s="176" t="s">
        <v>134</v>
      </c>
      <c r="AV549" s="176"/>
      <c r="AW549" s="176"/>
      <c r="AX549" s="177"/>
      <c r="AY549">
        <f>COUNTA($G$551)</f>
        <v>0</v>
      </c>
    </row>
    <row r="550" spans="1:51" ht="18.7" hidden="1" customHeight="1" x14ac:dyDescent="0.2">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3" hidden="1" customHeight="1" x14ac:dyDescent="0.2">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11"/>
      <c r="AY551">
        <f t="shared" ref="AY551:AY553" si="85">$AY$549</f>
        <v>0</v>
      </c>
    </row>
    <row r="552" spans="1:51" ht="23.3" hidden="1" customHeight="1" x14ac:dyDescent="0.2">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12"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11"/>
      <c r="AY552">
        <f t="shared" si="85"/>
        <v>0</v>
      </c>
    </row>
    <row r="553" spans="1:51" ht="23.3" hidden="1" customHeight="1" x14ac:dyDescent="0.2">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12" t="s">
        <v>13</v>
      </c>
      <c r="Z553" s="158"/>
      <c r="AA553" s="159"/>
      <c r="AB553" s="213" t="s">
        <v>180</v>
      </c>
      <c r="AC553" s="213"/>
      <c r="AD553" s="213"/>
      <c r="AE553" s="166"/>
      <c r="AF553" s="167"/>
      <c r="AG553" s="167"/>
      <c r="AH553" s="168"/>
      <c r="AI553" s="166"/>
      <c r="AJ553" s="167"/>
      <c r="AK553" s="167"/>
      <c r="AL553" s="167"/>
      <c r="AM553" s="166"/>
      <c r="AN553" s="167"/>
      <c r="AO553" s="167"/>
      <c r="AP553" s="168"/>
      <c r="AQ553" s="166"/>
      <c r="AR553" s="167"/>
      <c r="AS553" s="167"/>
      <c r="AT553" s="168"/>
      <c r="AU553" s="167"/>
      <c r="AV553" s="167"/>
      <c r="AW553" s="167"/>
      <c r="AX553" s="211"/>
      <c r="AY553">
        <f t="shared" si="85"/>
        <v>0</v>
      </c>
    </row>
    <row r="554" spans="1:51" ht="18.7" hidden="1" customHeight="1" x14ac:dyDescent="0.2">
      <c r="A554" s="988"/>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533</v>
      </c>
      <c r="AJ554" s="214"/>
      <c r="AK554" s="214"/>
      <c r="AL554" s="215"/>
      <c r="AM554" s="214" t="s">
        <v>534</v>
      </c>
      <c r="AN554" s="214"/>
      <c r="AO554" s="214"/>
      <c r="AP554" s="215"/>
      <c r="AQ554" s="215" t="s">
        <v>231</v>
      </c>
      <c r="AR554" s="199"/>
      <c r="AS554" s="199"/>
      <c r="AT554" s="200"/>
      <c r="AU554" s="176" t="s">
        <v>134</v>
      </c>
      <c r="AV554" s="176"/>
      <c r="AW554" s="176"/>
      <c r="AX554" s="177"/>
      <c r="AY554">
        <f>COUNTA($G$556)</f>
        <v>0</v>
      </c>
    </row>
    <row r="555" spans="1:51" ht="18.7" hidden="1" customHeight="1" x14ac:dyDescent="0.2">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3" hidden="1" customHeight="1" x14ac:dyDescent="0.2">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11"/>
      <c r="AY556">
        <f t="shared" ref="AY556:AY558" si="86">$AY$554</f>
        <v>0</v>
      </c>
    </row>
    <row r="557" spans="1:51" ht="23.3" hidden="1" customHeight="1" x14ac:dyDescent="0.2">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12"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11"/>
      <c r="AY557">
        <f t="shared" si="86"/>
        <v>0</v>
      </c>
    </row>
    <row r="558" spans="1:51" ht="23.3" hidden="1" customHeight="1" x14ac:dyDescent="0.2">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12" t="s">
        <v>13</v>
      </c>
      <c r="Z558" s="158"/>
      <c r="AA558" s="159"/>
      <c r="AB558" s="213" t="s">
        <v>180</v>
      </c>
      <c r="AC558" s="213"/>
      <c r="AD558" s="213"/>
      <c r="AE558" s="166"/>
      <c r="AF558" s="167"/>
      <c r="AG558" s="167"/>
      <c r="AH558" s="168"/>
      <c r="AI558" s="166"/>
      <c r="AJ558" s="167"/>
      <c r="AK558" s="167"/>
      <c r="AL558" s="167"/>
      <c r="AM558" s="166"/>
      <c r="AN558" s="167"/>
      <c r="AO558" s="167"/>
      <c r="AP558" s="168"/>
      <c r="AQ558" s="166"/>
      <c r="AR558" s="167"/>
      <c r="AS558" s="167"/>
      <c r="AT558" s="168"/>
      <c r="AU558" s="167"/>
      <c r="AV558" s="167"/>
      <c r="AW558" s="167"/>
      <c r="AX558" s="211"/>
      <c r="AY558">
        <f t="shared" si="86"/>
        <v>0</v>
      </c>
    </row>
    <row r="559" spans="1:51" ht="18.7" hidden="1" customHeight="1" x14ac:dyDescent="0.2">
      <c r="A559" s="988"/>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533</v>
      </c>
      <c r="AJ559" s="214"/>
      <c r="AK559" s="214"/>
      <c r="AL559" s="215"/>
      <c r="AM559" s="214" t="s">
        <v>534</v>
      </c>
      <c r="AN559" s="214"/>
      <c r="AO559" s="214"/>
      <c r="AP559" s="215"/>
      <c r="AQ559" s="215" t="s">
        <v>231</v>
      </c>
      <c r="AR559" s="199"/>
      <c r="AS559" s="199"/>
      <c r="AT559" s="200"/>
      <c r="AU559" s="176" t="s">
        <v>134</v>
      </c>
      <c r="AV559" s="176"/>
      <c r="AW559" s="176"/>
      <c r="AX559" s="177"/>
      <c r="AY559">
        <f>COUNTA($G$561)</f>
        <v>0</v>
      </c>
    </row>
    <row r="560" spans="1:51" ht="18.7" hidden="1" customHeight="1" x14ac:dyDescent="0.2">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3" hidden="1" customHeight="1" x14ac:dyDescent="0.2">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11"/>
      <c r="AY561">
        <f t="shared" ref="AY561:AY563" si="87">$AY$559</f>
        <v>0</v>
      </c>
    </row>
    <row r="562" spans="1:51" ht="23.3" hidden="1" customHeight="1" x14ac:dyDescent="0.2">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12"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11"/>
      <c r="AY562">
        <f t="shared" si="87"/>
        <v>0</v>
      </c>
    </row>
    <row r="563" spans="1:51" ht="23.3" hidden="1" customHeight="1" x14ac:dyDescent="0.2">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12" t="s">
        <v>13</v>
      </c>
      <c r="Z563" s="158"/>
      <c r="AA563" s="159"/>
      <c r="AB563" s="213" t="s">
        <v>180</v>
      </c>
      <c r="AC563" s="213"/>
      <c r="AD563" s="213"/>
      <c r="AE563" s="166"/>
      <c r="AF563" s="167"/>
      <c r="AG563" s="167"/>
      <c r="AH563" s="168"/>
      <c r="AI563" s="166"/>
      <c r="AJ563" s="167"/>
      <c r="AK563" s="167"/>
      <c r="AL563" s="167"/>
      <c r="AM563" s="166"/>
      <c r="AN563" s="167"/>
      <c r="AO563" s="167"/>
      <c r="AP563" s="168"/>
      <c r="AQ563" s="166"/>
      <c r="AR563" s="167"/>
      <c r="AS563" s="167"/>
      <c r="AT563" s="168"/>
      <c r="AU563" s="167"/>
      <c r="AV563" s="167"/>
      <c r="AW563" s="167"/>
      <c r="AX563" s="211"/>
      <c r="AY563">
        <f t="shared" si="87"/>
        <v>0</v>
      </c>
    </row>
    <row r="564" spans="1:51" ht="18.7" hidden="1" customHeight="1" x14ac:dyDescent="0.2">
      <c r="A564" s="988"/>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533</v>
      </c>
      <c r="AJ564" s="214"/>
      <c r="AK564" s="214"/>
      <c r="AL564" s="215"/>
      <c r="AM564" s="214" t="s">
        <v>534</v>
      </c>
      <c r="AN564" s="214"/>
      <c r="AO564" s="214"/>
      <c r="AP564" s="215"/>
      <c r="AQ564" s="215" t="s">
        <v>231</v>
      </c>
      <c r="AR564" s="199"/>
      <c r="AS564" s="199"/>
      <c r="AT564" s="200"/>
      <c r="AU564" s="176" t="s">
        <v>134</v>
      </c>
      <c r="AV564" s="176"/>
      <c r="AW564" s="176"/>
      <c r="AX564" s="177"/>
      <c r="AY564">
        <f>COUNTA($G$566)</f>
        <v>0</v>
      </c>
    </row>
    <row r="565" spans="1:51" ht="18.7" hidden="1" customHeight="1" x14ac:dyDescent="0.2">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3" hidden="1" customHeight="1" x14ac:dyDescent="0.2">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11"/>
      <c r="AY566">
        <f t="shared" ref="AY566:AY568" si="88">$AY$564</f>
        <v>0</v>
      </c>
    </row>
    <row r="567" spans="1:51" ht="23.3" hidden="1" customHeight="1" x14ac:dyDescent="0.2">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12"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11"/>
      <c r="AY567">
        <f t="shared" si="88"/>
        <v>0</v>
      </c>
    </row>
    <row r="568" spans="1:51" ht="23.3" hidden="1" customHeight="1" x14ac:dyDescent="0.2">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12" t="s">
        <v>13</v>
      </c>
      <c r="Z568" s="158"/>
      <c r="AA568" s="159"/>
      <c r="AB568" s="213" t="s">
        <v>14</v>
      </c>
      <c r="AC568" s="213"/>
      <c r="AD568" s="213"/>
      <c r="AE568" s="166"/>
      <c r="AF568" s="167"/>
      <c r="AG568" s="167"/>
      <c r="AH568" s="168"/>
      <c r="AI568" s="166"/>
      <c r="AJ568" s="167"/>
      <c r="AK568" s="167"/>
      <c r="AL568" s="167"/>
      <c r="AM568" s="166"/>
      <c r="AN568" s="167"/>
      <c r="AO568" s="167"/>
      <c r="AP568" s="168"/>
      <c r="AQ568" s="166"/>
      <c r="AR568" s="167"/>
      <c r="AS568" s="167"/>
      <c r="AT568" s="168"/>
      <c r="AU568" s="167"/>
      <c r="AV568" s="167"/>
      <c r="AW568" s="167"/>
      <c r="AX568" s="211"/>
      <c r="AY568">
        <f t="shared" si="88"/>
        <v>0</v>
      </c>
    </row>
    <row r="569" spans="1:51" ht="18.7" hidden="1" customHeight="1" x14ac:dyDescent="0.2">
      <c r="A569" s="988"/>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533</v>
      </c>
      <c r="AJ569" s="214"/>
      <c r="AK569" s="214"/>
      <c r="AL569" s="215"/>
      <c r="AM569" s="214" t="s">
        <v>534</v>
      </c>
      <c r="AN569" s="214"/>
      <c r="AO569" s="214"/>
      <c r="AP569" s="215"/>
      <c r="AQ569" s="215" t="s">
        <v>231</v>
      </c>
      <c r="AR569" s="199"/>
      <c r="AS569" s="199"/>
      <c r="AT569" s="200"/>
      <c r="AU569" s="176" t="s">
        <v>134</v>
      </c>
      <c r="AV569" s="176"/>
      <c r="AW569" s="176"/>
      <c r="AX569" s="177"/>
      <c r="AY569">
        <f>COUNTA($G$571)</f>
        <v>0</v>
      </c>
    </row>
    <row r="570" spans="1:51" ht="18.7" hidden="1" customHeight="1" x14ac:dyDescent="0.2">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3" hidden="1" customHeight="1" x14ac:dyDescent="0.2">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11"/>
      <c r="AY571">
        <f t="shared" ref="AY571:AY573" si="89">$AY$569</f>
        <v>0</v>
      </c>
    </row>
    <row r="572" spans="1:51" ht="23.3" hidden="1" customHeight="1" x14ac:dyDescent="0.2">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12"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11"/>
      <c r="AY572">
        <f t="shared" si="89"/>
        <v>0</v>
      </c>
    </row>
    <row r="573" spans="1:51" ht="23.3" hidden="1" customHeight="1" x14ac:dyDescent="0.2">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12" t="s">
        <v>13</v>
      </c>
      <c r="Z573" s="158"/>
      <c r="AA573" s="159"/>
      <c r="AB573" s="213" t="s">
        <v>14</v>
      </c>
      <c r="AC573" s="213"/>
      <c r="AD573" s="213"/>
      <c r="AE573" s="166"/>
      <c r="AF573" s="167"/>
      <c r="AG573" s="167"/>
      <c r="AH573" s="168"/>
      <c r="AI573" s="166"/>
      <c r="AJ573" s="167"/>
      <c r="AK573" s="167"/>
      <c r="AL573" s="167"/>
      <c r="AM573" s="166"/>
      <c r="AN573" s="167"/>
      <c r="AO573" s="167"/>
      <c r="AP573" s="168"/>
      <c r="AQ573" s="166"/>
      <c r="AR573" s="167"/>
      <c r="AS573" s="167"/>
      <c r="AT573" s="168"/>
      <c r="AU573" s="167"/>
      <c r="AV573" s="167"/>
      <c r="AW573" s="167"/>
      <c r="AX573" s="211"/>
      <c r="AY573">
        <f t="shared" si="89"/>
        <v>0</v>
      </c>
    </row>
    <row r="574" spans="1:51" ht="18.7" hidden="1" customHeight="1" x14ac:dyDescent="0.2">
      <c r="A574" s="988"/>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533</v>
      </c>
      <c r="AJ574" s="214"/>
      <c r="AK574" s="214"/>
      <c r="AL574" s="215"/>
      <c r="AM574" s="214" t="s">
        <v>534</v>
      </c>
      <c r="AN574" s="214"/>
      <c r="AO574" s="214"/>
      <c r="AP574" s="215"/>
      <c r="AQ574" s="215" t="s">
        <v>231</v>
      </c>
      <c r="AR574" s="199"/>
      <c r="AS574" s="199"/>
      <c r="AT574" s="200"/>
      <c r="AU574" s="176" t="s">
        <v>134</v>
      </c>
      <c r="AV574" s="176"/>
      <c r="AW574" s="176"/>
      <c r="AX574" s="177"/>
      <c r="AY574">
        <f>COUNTA($G$576)</f>
        <v>0</v>
      </c>
    </row>
    <row r="575" spans="1:51" ht="18.7" hidden="1" customHeight="1" x14ac:dyDescent="0.2">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3" hidden="1" customHeight="1" x14ac:dyDescent="0.2">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11"/>
      <c r="AY576">
        <f t="shared" ref="AY576:AY578" si="90">$AY$574</f>
        <v>0</v>
      </c>
    </row>
    <row r="577" spans="1:51" ht="23.3" hidden="1" customHeight="1" x14ac:dyDescent="0.2">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12"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11"/>
      <c r="AY577">
        <f t="shared" si="90"/>
        <v>0</v>
      </c>
    </row>
    <row r="578" spans="1:51" ht="23.3" hidden="1" customHeight="1" x14ac:dyDescent="0.2">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12" t="s">
        <v>13</v>
      </c>
      <c r="Z578" s="158"/>
      <c r="AA578" s="159"/>
      <c r="AB578" s="213" t="s">
        <v>14</v>
      </c>
      <c r="AC578" s="213"/>
      <c r="AD578" s="213"/>
      <c r="AE578" s="166"/>
      <c r="AF578" s="167"/>
      <c r="AG578" s="167"/>
      <c r="AH578" s="168"/>
      <c r="AI578" s="166"/>
      <c r="AJ578" s="167"/>
      <c r="AK578" s="167"/>
      <c r="AL578" s="167"/>
      <c r="AM578" s="166"/>
      <c r="AN578" s="167"/>
      <c r="AO578" s="167"/>
      <c r="AP578" s="168"/>
      <c r="AQ578" s="166"/>
      <c r="AR578" s="167"/>
      <c r="AS578" s="167"/>
      <c r="AT578" s="168"/>
      <c r="AU578" s="167"/>
      <c r="AV578" s="167"/>
      <c r="AW578" s="167"/>
      <c r="AX578" s="211"/>
      <c r="AY578">
        <f t="shared" si="90"/>
        <v>0</v>
      </c>
    </row>
    <row r="579" spans="1:51" ht="18.7" hidden="1" customHeight="1" x14ac:dyDescent="0.2">
      <c r="A579" s="988"/>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533</v>
      </c>
      <c r="AJ579" s="214"/>
      <c r="AK579" s="214"/>
      <c r="AL579" s="215"/>
      <c r="AM579" s="214" t="s">
        <v>534</v>
      </c>
      <c r="AN579" s="214"/>
      <c r="AO579" s="214"/>
      <c r="AP579" s="215"/>
      <c r="AQ579" s="215" t="s">
        <v>231</v>
      </c>
      <c r="AR579" s="199"/>
      <c r="AS579" s="199"/>
      <c r="AT579" s="200"/>
      <c r="AU579" s="176" t="s">
        <v>134</v>
      </c>
      <c r="AV579" s="176"/>
      <c r="AW579" s="176"/>
      <c r="AX579" s="177"/>
      <c r="AY579">
        <f>COUNTA($G$581)</f>
        <v>0</v>
      </c>
    </row>
    <row r="580" spans="1:51" ht="18.7" hidden="1" customHeight="1" x14ac:dyDescent="0.2">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3" hidden="1" customHeight="1" x14ac:dyDescent="0.2">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11"/>
      <c r="AY581">
        <f t="shared" ref="AY581:AY583" si="91">$AY$579</f>
        <v>0</v>
      </c>
    </row>
    <row r="582" spans="1:51" ht="23.3" hidden="1" customHeight="1" x14ac:dyDescent="0.2">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12"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11"/>
      <c r="AY582">
        <f t="shared" si="91"/>
        <v>0</v>
      </c>
    </row>
    <row r="583" spans="1:51" ht="23.3" hidden="1" customHeight="1" x14ac:dyDescent="0.2">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12" t="s">
        <v>13</v>
      </c>
      <c r="Z583" s="158"/>
      <c r="AA583" s="159"/>
      <c r="AB583" s="213" t="s">
        <v>14</v>
      </c>
      <c r="AC583" s="213"/>
      <c r="AD583" s="213"/>
      <c r="AE583" s="166"/>
      <c r="AF583" s="167"/>
      <c r="AG583" s="167"/>
      <c r="AH583" s="168"/>
      <c r="AI583" s="166"/>
      <c r="AJ583" s="167"/>
      <c r="AK583" s="167"/>
      <c r="AL583" s="167"/>
      <c r="AM583" s="166"/>
      <c r="AN583" s="167"/>
      <c r="AO583" s="167"/>
      <c r="AP583" s="168"/>
      <c r="AQ583" s="166"/>
      <c r="AR583" s="167"/>
      <c r="AS583" s="167"/>
      <c r="AT583" s="168"/>
      <c r="AU583" s="167"/>
      <c r="AV583" s="167"/>
      <c r="AW583" s="167"/>
      <c r="AX583" s="211"/>
      <c r="AY583">
        <f t="shared" si="91"/>
        <v>0</v>
      </c>
    </row>
    <row r="584" spans="1:51" ht="18.7" hidden="1" customHeight="1" x14ac:dyDescent="0.2">
      <c r="A584" s="988"/>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533</v>
      </c>
      <c r="AJ584" s="214"/>
      <c r="AK584" s="214"/>
      <c r="AL584" s="215"/>
      <c r="AM584" s="214" t="s">
        <v>534</v>
      </c>
      <c r="AN584" s="214"/>
      <c r="AO584" s="214"/>
      <c r="AP584" s="215"/>
      <c r="AQ584" s="215" t="s">
        <v>231</v>
      </c>
      <c r="AR584" s="199"/>
      <c r="AS584" s="199"/>
      <c r="AT584" s="200"/>
      <c r="AU584" s="176" t="s">
        <v>134</v>
      </c>
      <c r="AV584" s="176"/>
      <c r="AW584" s="176"/>
      <c r="AX584" s="177"/>
      <c r="AY584">
        <f>COUNTA($G$586)</f>
        <v>0</v>
      </c>
    </row>
    <row r="585" spans="1:51" ht="18.7" hidden="1" customHeight="1" x14ac:dyDescent="0.2">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3" hidden="1" customHeight="1" x14ac:dyDescent="0.2">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11"/>
      <c r="AY586">
        <f t="shared" ref="AY586:AY588" si="92">$AY$584</f>
        <v>0</v>
      </c>
    </row>
    <row r="587" spans="1:51" ht="23.3" hidden="1" customHeight="1" x14ac:dyDescent="0.2">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12"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11"/>
      <c r="AY587">
        <f t="shared" si="92"/>
        <v>0</v>
      </c>
    </row>
    <row r="588" spans="1:51" ht="23.3" hidden="1" customHeight="1" x14ac:dyDescent="0.2">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12" t="s">
        <v>13</v>
      </c>
      <c r="Z588" s="158"/>
      <c r="AA588" s="159"/>
      <c r="AB588" s="213" t="s">
        <v>14</v>
      </c>
      <c r="AC588" s="213"/>
      <c r="AD588" s="213"/>
      <c r="AE588" s="166"/>
      <c r="AF588" s="167"/>
      <c r="AG588" s="167"/>
      <c r="AH588" s="168"/>
      <c r="AI588" s="166"/>
      <c r="AJ588" s="167"/>
      <c r="AK588" s="167"/>
      <c r="AL588" s="167"/>
      <c r="AM588" s="166"/>
      <c r="AN588" s="167"/>
      <c r="AO588" s="167"/>
      <c r="AP588" s="168"/>
      <c r="AQ588" s="166"/>
      <c r="AR588" s="167"/>
      <c r="AS588" s="167"/>
      <c r="AT588" s="168"/>
      <c r="AU588" s="167"/>
      <c r="AV588" s="167"/>
      <c r="AW588" s="167"/>
      <c r="AX588" s="211"/>
      <c r="AY588">
        <f t="shared" si="92"/>
        <v>0</v>
      </c>
    </row>
    <row r="589" spans="1:51" ht="23.85" hidden="1" customHeight="1" x14ac:dyDescent="0.2">
      <c r="A589" s="988"/>
      <c r="B589" s="253"/>
      <c r="C589" s="252"/>
      <c r="D589" s="253"/>
      <c r="E589" s="187" t="s">
        <v>398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8" hidden="1" customHeight="1" x14ac:dyDescent="0.2">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8" hidden="1" customHeight="1" x14ac:dyDescent="0.2">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988"/>
      <c r="B592" s="253"/>
      <c r="C592" s="252"/>
      <c r="D592" s="253"/>
      <c r="E592" s="239" t="s">
        <v>392</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 hidden="1" customHeight="1" x14ac:dyDescent="0.2">
      <c r="A593" s="988"/>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533</v>
      </c>
      <c r="AJ593" s="214"/>
      <c r="AK593" s="214"/>
      <c r="AL593" s="215"/>
      <c r="AM593" s="214" t="s">
        <v>534</v>
      </c>
      <c r="AN593" s="214"/>
      <c r="AO593" s="214"/>
      <c r="AP593" s="215"/>
      <c r="AQ593" s="215" t="s">
        <v>231</v>
      </c>
      <c r="AR593" s="199"/>
      <c r="AS593" s="199"/>
      <c r="AT593" s="200"/>
      <c r="AU593" s="176" t="s">
        <v>134</v>
      </c>
      <c r="AV593" s="176"/>
      <c r="AW593" s="176"/>
      <c r="AX593" s="177"/>
      <c r="AY593">
        <f>COUNTA($G$595)</f>
        <v>0</v>
      </c>
    </row>
    <row r="594" spans="1:51" ht="18.7" hidden="1" customHeight="1" x14ac:dyDescent="0.2">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3" hidden="1" customHeight="1" x14ac:dyDescent="0.2">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11"/>
      <c r="AY595">
        <f t="shared" ref="AY595:AY597" si="93">$AY$593</f>
        <v>0</v>
      </c>
    </row>
    <row r="596" spans="1:51" ht="23.3" hidden="1" customHeight="1" x14ac:dyDescent="0.2">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12"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11"/>
      <c r="AY596">
        <f t="shared" si="93"/>
        <v>0</v>
      </c>
    </row>
    <row r="597" spans="1:51" ht="23.3" hidden="1" customHeight="1" x14ac:dyDescent="0.2">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12" t="s">
        <v>13</v>
      </c>
      <c r="Z597" s="158"/>
      <c r="AA597" s="159"/>
      <c r="AB597" s="213" t="s">
        <v>180</v>
      </c>
      <c r="AC597" s="213"/>
      <c r="AD597" s="213"/>
      <c r="AE597" s="166"/>
      <c r="AF597" s="167"/>
      <c r="AG597" s="167"/>
      <c r="AH597" s="168"/>
      <c r="AI597" s="166"/>
      <c r="AJ597" s="167"/>
      <c r="AK597" s="167"/>
      <c r="AL597" s="167"/>
      <c r="AM597" s="166"/>
      <c r="AN597" s="167"/>
      <c r="AO597" s="167"/>
      <c r="AP597" s="168"/>
      <c r="AQ597" s="166"/>
      <c r="AR597" s="167"/>
      <c r="AS597" s="167"/>
      <c r="AT597" s="168"/>
      <c r="AU597" s="167"/>
      <c r="AV597" s="167"/>
      <c r="AW597" s="167"/>
      <c r="AX597" s="211"/>
      <c r="AY597">
        <f t="shared" si="93"/>
        <v>0</v>
      </c>
    </row>
    <row r="598" spans="1:51" ht="18.7" hidden="1" customHeight="1" x14ac:dyDescent="0.2">
      <c r="A598" s="988"/>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533</v>
      </c>
      <c r="AJ598" s="214"/>
      <c r="AK598" s="214"/>
      <c r="AL598" s="215"/>
      <c r="AM598" s="214" t="s">
        <v>534</v>
      </c>
      <c r="AN598" s="214"/>
      <c r="AO598" s="214"/>
      <c r="AP598" s="215"/>
      <c r="AQ598" s="215" t="s">
        <v>231</v>
      </c>
      <c r="AR598" s="199"/>
      <c r="AS598" s="199"/>
      <c r="AT598" s="200"/>
      <c r="AU598" s="176" t="s">
        <v>134</v>
      </c>
      <c r="AV598" s="176"/>
      <c r="AW598" s="176"/>
      <c r="AX598" s="177"/>
      <c r="AY598">
        <f>COUNTA($G$600)</f>
        <v>0</v>
      </c>
    </row>
    <row r="599" spans="1:51" ht="18.7" hidden="1" customHeight="1" x14ac:dyDescent="0.2">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3" hidden="1" customHeight="1" x14ac:dyDescent="0.2">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11"/>
      <c r="AY600">
        <f t="shared" ref="AY600:AY602" si="94">$AY$598</f>
        <v>0</v>
      </c>
    </row>
    <row r="601" spans="1:51" ht="23.3" hidden="1" customHeight="1" x14ac:dyDescent="0.2">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12"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11"/>
      <c r="AY601">
        <f t="shared" si="94"/>
        <v>0</v>
      </c>
    </row>
    <row r="602" spans="1:51" ht="23.3" hidden="1" customHeight="1" x14ac:dyDescent="0.2">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12" t="s">
        <v>13</v>
      </c>
      <c r="Z602" s="158"/>
      <c r="AA602" s="159"/>
      <c r="AB602" s="213" t="s">
        <v>180</v>
      </c>
      <c r="AC602" s="213"/>
      <c r="AD602" s="213"/>
      <c r="AE602" s="166"/>
      <c r="AF602" s="167"/>
      <c r="AG602" s="167"/>
      <c r="AH602" s="168"/>
      <c r="AI602" s="166"/>
      <c r="AJ602" s="167"/>
      <c r="AK602" s="167"/>
      <c r="AL602" s="167"/>
      <c r="AM602" s="166"/>
      <c r="AN602" s="167"/>
      <c r="AO602" s="167"/>
      <c r="AP602" s="168"/>
      <c r="AQ602" s="166"/>
      <c r="AR602" s="167"/>
      <c r="AS602" s="167"/>
      <c r="AT602" s="168"/>
      <c r="AU602" s="167"/>
      <c r="AV602" s="167"/>
      <c r="AW602" s="167"/>
      <c r="AX602" s="211"/>
      <c r="AY602">
        <f t="shared" si="94"/>
        <v>0</v>
      </c>
    </row>
    <row r="603" spans="1:51" ht="18.7" hidden="1" customHeight="1" x14ac:dyDescent="0.2">
      <c r="A603" s="988"/>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533</v>
      </c>
      <c r="AJ603" s="214"/>
      <c r="AK603" s="214"/>
      <c r="AL603" s="215"/>
      <c r="AM603" s="214" t="s">
        <v>534</v>
      </c>
      <c r="AN603" s="214"/>
      <c r="AO603" s="214"/>
      <c r="AP603" s="215"/>
      <c r="AQ603" s="215" t="s">
        <v>231</v>
      </c>
      <c r="AR603" s="199"/>
      <c r="AS603" s="199"/>
      <c r="AT603" s="200"/>
      <c r="AU603" s="176" t="s">
        <v>134</v>
      </c>
      <c r="AV603" s="176"/>
      <c r="AW603" s="176"/>
      <c r="AX603" s="177"/>
      <c r="AY603">
        <f>COUNTA($G$605)</f>
        <v>0</v>
      </c>
    </row>
    <row r="604" spans="1:51" ht="18.7" hidden="1" customHeight="1" x14ac:dyDescent="0.2">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3" hidden="1" customHeight="1" x14ac:dyDescent="0.2">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11"/>
      <c r="AY605">
        <f t="shared" ref="AY605:AY607" si="95">$AY$603</f>
        <v>0</v>
      </c>
    </row>
    <row r="606" spans="1:51" ht="23.3" hidden="1" customHeight="1" x14ac:dyDescent="0.2">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12"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11"/>
      <c r="AY606">
        <f t="shared" si="95"/>
        <v>0</v>
      </c>
    </row>
    <row r="607" spans="1:51" ht="23.3" hidden="1" customHeight="1" x14ac:dyDescent="0.2">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12" t="s">
        <v>13</v>
      </c>
      <c r="Z607" s="158"/>
      <c r="AA607" s="159"/>
      <c r="AB607" s="213" t="s">
        <v>180</v>
      </c>
      <c r="AC607" s="213"/>
      <c r="AD607" s="213"/>
      <c r="AE607" s="166"/>
      <c r="AF607" s="167"/>
      <c r="AG607" s="167"/>
      <c r="AH607" s="168"/>
      <c r="AI607" s="166"/>
      <c r="AJ607" s="167"/>
      <c r="AK607" s="167"/>
      <c r="AL607" s="167"/>
      <c r="AM607" s="166"/>
      <c r="AN607" s="167"/>
      <c r="AO607" s="167"/>
      <c r="AP607" s="168"/>
      <c r="AQ607" s="166"/>
      <c r="AR607" s="167"/>
      <c r="AS607" s="167"/>
      <c r="AT607" s="168"/>
      <c r="AU607" s="167"/>
      <c r="AV607" s="167"/>
      <c r="AW607" s="167"/>
      <c r="AX607" s="211"/>
      <c r="AY607">
        <f t="shared" si="95"/>
        <v>0</v>
      </c>
    </row>
    <row r="608" spans="1:51" ht="18.7" hidden="1" customHeight="1" x14ac:dyDescent="0.2">
      <c r="A608" s="988"/>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533</v>
      </c>
      <c r="AJ608" s="214"/>
      <c r="AK608" s="214"/>
      <c r="AL608" s="215"/>
      <c r="AM608" s="214" t="s">
        <v>534</v>
      </c>
      <c r="AN608" s="214"/>
      <c r="AO608" s="214"/>
      <c r="AP608" s="215"/>
      <c r="AQ608" s="215" t="s">
        <v>231</v>
      </c>
      <c r="AR608" s="199"/>
      <c r="AS608" s="199"/>
      <c r="AT608" s="200"/>
      <c r="AU608" s="176" t="s">
        <v>134</v>
      </c>
      <c r="AV608" s="176"/>
      <c r="AW608" s="176"/>
      <c r="AX608" s="177"/>
      <c r="AY608">
        <f>COUNTA($G$610)</f>
        <v>0</v>
      </c>
    </row>
    <row r="609" spans="1:51" ht="18.7" hidden="1" customHeight="1" x14ac:dyDescent="0.2">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3" hidden="1" customHeight="1" x14ac:dyDescent="0.2">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11"/>
      <c r="AY610">
        <f t="shared" ref="AY610:AY612" si="96">$AY$608</f>
        <v>0</v>
      </c>
    </row>
    <row r="611" spans="1:51" ht="23.3" hidden="1" customHeight="1" x14ac:dyDescent="0.2">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12"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11"/>
      <c r="AY611">
        <f t="shared" si="96"/>
        <v>0</v>
      </c>
    </row>
    <row r="612" spans="1:51" ht="23.3" hidden="1" customHeight="1" x14ac:dyDescent="0.2">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12" t="s">
        <v>13</v>
      </c>
      <c r="Z612" s="158"/>
      <c r="AA612" s="159"/>
      <c r="AB612" s="213" t="s">
        <v>180</v>
      </c>
      <c r="AC612" s="213"/>
      <c r="AD612" s="213"/>
      <c r="AE612" s="166"/>
      <c r="AF612" s="167"/>
      <c r="AG612" s="167"/>
      <c r="AH612" s="168"/>
      <c r="AI612" s="166"/>
      <c r="AJ612" s="167"/>
      <c r="AK612" s="167"/>
      <c r="AL612" s="167"/>
      <c r="AM612" s="166"/>
      <c r="AN612" s="167"/>
      <c r="AO612" s="167"/>
      <c r="AP612" s="168"/>
      <c r="AQ612" s="166"/>
      <c r="AR612" s="167"/>
      <c r="AS612" s="167"/>
      <c r="AT612" s="168"/>
      <c r="AU612" s="167"/>
      <c r="AV612" s="167"/>
      <c r="AW612" s="167"/>
      <c r="AX612" s="211"/>
      <c r="AY612">
        <f t="shared" si="96"/>
        <v>0</v>
      </c>
    </row>
    <row r="613" spans="1:51" ht="18.7" hidden="1" customHeight="1" x14ac:dyDescent="0.2">
      <c r="A613" s="988"/>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533</v>
      </c>
      <c r="AJ613" s="214"/>
      <c r="AK613" s="214"/>
      <c r="AL613" s="215"/>
      <c r="AM613" s="214" t="s">
        <v>534</v>
      </c>
      <c r="AN613" s="214"/>
      <c r="AO613" s="214"/>
      <c r="AP613" s="215"/>
      <c r="AQ613" s="215" t="s">
        <v>231</v>
      </c>
      <c r="AR613" s="199"/>
      <c r="AS613" s="199"/>
      <c r="AT613" s="200"/>
      <c r="AU613" s="176" t="s">
        <v>134</v>
      </c>
      <c r="AV613" s="176"/>
      <c r="AW613" s="176"/>
      <c r="AX613" s="177"/>
      <c r="AY613">
        <f>COUNTA($G$615)</f>
        <v>0</v>
      </c>
    </row>
    <row r="614" spans="1:51" ht="18.7" hidden="1" customHeight="1" x14ac:dyDescent="0.2">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3" hidden="1" customHeight="1" x14ac:dyDescent="0.2">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11"/>
      <c r="AY615">
        <f t="shared" ref="AY615:AY617" si="97">$AY$613</f>
        <v>0</v>
      </c>
    </row>
    <row r="616" spans="1:51" ht="23.3" hidden="1" customHeight="1" x14ac:dyDescent="0.2">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12"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11"/>
      <c r="AY616">
        <f t="shared" si="97"/>
        <v>0</v>
      </c>
    </row>
    <row r="617" spans="1:51" ht="23.3" hidden="1" customHeight="1" x14ac:dyDescent="0.2">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12" t="s">
        <v>13</v>
      </c>
      <c r="Z617" s="158"/>
      <c r="AA617" s="159"/>
      <c r="AB617" s="213" t="s">
        <v>180</v>
      </c>
      <c r="AC617" s="213"/>
      <c r="AD617" s="213"/>
      <c r="AE617" s="166"/>
      <c r="AF617" s="167"/>
      <c r="AG617" s="167"/>
      <c r="AH617" s="168"/>
      <c r="AI617" s="166"/>
      <c r="AJ617" s="167"/>
      <c r="AK617" s="167"/>
      <c r="AL617" s="167"/>
      <c r="AM617" s="166"/>
      <c r="AN617" s="167"/>
      <c r="AO617" s="167"/>
      <c r="AP617" s="168"/>
      <c r="AQ617" s="166"/>
      <c r="AR617" s="167"/>
      <c r="AS617" s="167"/>
      <c r="AT617" s="168"/>
      <c r="AU617" s="167"/>
      <c r="AV617" s="167"/>
      <c r="AW617" s="167"/>
      <c r="AX617" s="211"/>
      <c r="AY617">
        <f t="shared" si="97"/>
        <v>0</v>
      </c>
    </row>
    <row r="618" spans="1:51" ht="18.7" hidden="1" customHeight="1" x14ac:dyDescent="0.2">
      <c r="A618" s="988"/>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533</v>
      </c>
      <c r="AJ618" s="214"/>
      <c r="AK618" s="214"/>
      <c r="AL618" s="215"/>
      <c r="AM618" s="214" t="s">
        <v>534</v>
      </c>
      <c r="AN618" s="214"/>
      <c r="AO618" s="214"/>
      <c r="AP618" s="215"/>
      <c r="AQ618" s="215" t="s">
        <v>231</v>
      </c>
      <c r="AR618" s="199"/>
      <c r="AS618" s="199"/>
      <c r="AT618" s="200"/>
      <c r="AU618" s="176" t="s">
        <v>134</v>
      </c>
      <c r="AV618" s="176"/>
      <c r="AW618" s="176"/>
      <c r="AX618" s="177"/>
      <c r="AY618">
        <f>COUNTA($G$620)</f>
        <v>0</v>
      </c>
    </row>
    <row r="619" spans="1:51" ht="18.7" hidden="1" customHeight="1" x14ac:dyDescent="0.2">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3" hidden="1" customHeight="1" x14ac:dyDescent="0.2">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11"/>
      <c r="AY620">
        <f t="shared" ref="AY620:AY622" si="98">$AY$618</f>
        <v>0</v>
      </c>
    </row>
    <row r="621" spans="1:51" ht="23.3" hidden="1" customHeight="1" x14ac:dyDescent="0.2">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12"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11"/>
      <c r="AY621">
        <f t="shared" si="98"/>
        <v>0</v>
      </c>
    </row>
    <row r="622" spans="1:51" ht="23.3" hidden="1" customHeight="1" x14ac:dyDescent="0.2">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12" t="s">
        <v>13</v>
      </c>
      <c r="Z622" s="158"/>
      <c r="AA622" s="159"/>
      <c r="AB622" s="213" t="s">
        <v>14</v>
      </c>
      <c r="AC622" s="213"/>
      <c r="AD622" s="213"/>
      <c r="AE622" s="166"/>
      <c r="AF622" s="167"/>
      <c r="AG622" s="167"/>
      <c r="AH622" s="168"/>
      <c r="AI622" s="166"/>
      <c r="AJ622" s="167"/>
      <c r="AK622" s="167"/>
      <c r="AL622" s="167"/>
      <c r="AM622" s="166"/>
      <c r="AN622" s="167"/>
      <c r="AO622" s="167"/>
      <c r="AP622" s="168"/>
      <c r="AQ622" s="166"/>
      <c r="AR622" s="167"/>
      <c r="AS622" s="167"/>
      <c r="AT622" s="168"/>
      <c r="AU622" s="167"/>
      <c r="AV622" s="167"/>
      <c r="AW622" s="167"/>
      <c r="AX622" s="211"/>
      <c r="AY622">
        <f t="shared" si="98"/>
        <v>0</v>
      </c>
    </row>
    <row r="623" spans="1:51" ht="18.7" hidden="1" customHeight="1" x14ac:dyDescent="0.2">
      <c r="A623" s="988"/>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533</v>
      </c>
      <c r="AJ623" s="214"/>
      <c r="AK623" s="214"/>
      <c r="AL623" s="215"/>
      <c r="AM623" s="214" t="s">
        <v>534</v>
      </c>
      <c r="AN623" s="214"/>
      <c r="AO623" s="214"/>
      <c r="AP623" s="215"/>
      <c r="AQ623" s="215" t="s">
        <v>231</v>
      </c>
      <c r="AR623" s="199"/>
      <c r="AS623" s="199"/>
      <c r="AT623" s="200"/>
      <c r="AU623" s="176" t="s">
        <v>134</v>
      </c>
      <c r="AV623" s="176"/>
      <c r="AW623" s="176"/>
      <c r="AX623" s="177"/>
      <c r="AY623">
        <f>COUNTA($G$625)</f>
        <v>0</v>
      </c>
    </row>
    <row r="624" spans="1:51" ht="18.7" hidden="1" customHeight="1" x14ac:dyDescent="0.2">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3" hidden="1" customHeight="1" x14ac:dyDescent="0.2">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11"/>
      <c r="AY625">
        <f t="shared" ref="AY625:AY627" si="99">$AY$623</f>
        <v>0</v>
      </c>
    </row>
    <row r="626" spans="1:51" ht="23.3" hidden="1" customHeight="1" x14ac:dyDescent="0.2">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12"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11"/>
      <c r="AY626">
        <f t="shared" si="99"/>
        <v>0</v>
      </c>
    </row>
    <row r="627" spans="1:51" ht="23.3" hidden="1" customHeight="1" x14ac:dyDescent="0.2">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12" t="s">
        <v>13</v>
      </c>
      <c r="Z627" s="158"/>
      <c r="AA627" s="159"/>
      <c r="AB627" s="213" t="s">
        <v>14</v>
      </c>
      <c r="AC627" s="213"/>
      <c r="AD627" s="213"/>
      <c r="AE627" s="166"/>
      <c r="AF627" s="167"/>
      <c r="AG627" s="167"/>
      <c r="AH627" s="168"/>
      <c r="AI627" s="166"/>
      <c r="AJ627" s="167"/>
      <c r="AK627" s="167"/>
      <c r="AL627" s="167"/>
      <c r="AM627" s="166"/>
      <c r="AN627" s="167"/>
      <c r="AO627" s="167"/>
      <c r="AP627" s="168"/>
      <c r="AQ627" s="166"/>
      <c r="AR627" s="167"/>
      <c r="AS627" s="167"/>
      <c r="AT627" s="168"/>
      <c r="AU627" s="167"/>
      <c r="AV627" s="167"/>
      <c r="AW627" s="167"/>
      <c r="AX627" s="211"/>
      <c r="AY627">
        <f t="shared" si="99"/>
        <v>0</v>
      </c>
    </row>
    <row r="628" spans="1:51" ht="18.7" hidden="1" customHeight="1" x14ac:dyDescent="0.2">
      <c r="A628" s="988"/>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533</v>
      </c>
      <c r="AJ628" s="214"/>
      <c r="AK628" s="214"/>
      <c r="AL628" s="215"/>
      <c r="AM628" s="214" t="s">
        <v>534</v>
      </c>
      <c r="AN628" s="214"/>
      <c r="AO628" s="214"/>
      <c r="AP628" s="215"/>
      <c r="AQ628" s="215" t="s">
        <v>231</v>
      </c>
      <c r="AR628" s="199"/>
      <c r="AS628" s="199"/>
      <c r="AT628" s="200"/>
      <c r="AU628" s="176" t="s">
        <v>134</v>
      </c>
      <c r="AV628" s="176"/>
      <c r="AW628" s="176"/>
      <c r="AX628" s="177"/>
      <c r="AY628">
        <f>COUNTA($G$630)</f>
        <v>0</v>
      </c>
    </row>
    <row r="629" spans="1:51" ht="18.7" hidden="1" customHeight="1" x14ac:dyDescent="0.2">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3" hidden="1" customHeight="1" x14ac:dyDescent="0.2">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11"/>
      <c r="AY630">
        <f t="shared" ref="AY630:AY632" si="100">$AY$628</f>
        <v>0</v>
      </c>
    </row>
    <row r="631" spans="1:51" ht="23.3" hidden="1" customHeight="1" x14ac:dyDescent="0.2">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12"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11"/>
      <c r="AY631">
        <f t="shared" si="100"/>
        <v>0</v>
      </c>
    </row>
    <row r="632" spans="1:51" ht="23.3" hidden="1" customHeight="1" x14ac:dyDescent="0.2">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12" t="s">
        <v>13</v>
      </c>
      <c r="Z632" s="158"/>
      <c r="AA632" s="159"/>
      <c r="AB632" s="213" t="s">
        <v>14</v>
      </c>
      <c r="AC632" s="213"/>
      <c r="AD632" s="213"/>
      <c r="AE632" s="166"/>
      <c r="AF632" s="167"/>
      <c r="AG632" s="167"/>
      <c r="AH632" s="168"/>
      <c r="AI632" s="166"/>
      <c r="AJ632" s="167"/>
      <c r="AK632" s="167"/>
      <c r="AL632" s="167"/>
      <c r="AM632" s="166"/>
      <c r="AN632" s="167"/>
      <c r="AO632" s="167"/>
      <c r="AP632" s="168"/>
      <c r="AQ632" s="166"/>
      <c r="AR632" s="167"/>
      <c r="AS632" s="167"/>
      <c r="AT632" s="168"/>
      <c r="AU632" s="167"/>
      <c r="AV632" s="167"/>
      <c r="AW632" s="167"/>
      <c r="AX632" s="211"/>
      <c r="AY632">
        <f t="shared" si="100"/>
        <v>0</v>
      </c>
    </row>
    <row r="633" spans="1:51" ht="18.7" hidden="1" customHeight="1" x14ac:dyDescent="0.2">
      <c r="A633" s="988"/>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533</v>
      </c>
      <c r="AJ633" s="214"/>
      <c r="AK633" s="214"/>
      <c r="AL633" s="215"/>
      <c r="AM633" s="214" t="s">
        <v>534</v>
      </c>
      <c r="AN633" s="214"/>
      <c r="AO633" s="214"/>
      <c r="AP633" s="215"/>
      <c r="AQ633" s="215" t="s">
        <v>231</v>
      </c>
      <c r="AR633" s="199"/>
      <c r="AS633" s="199"/>
      <c r="AT633" s="200"/>
      <c r="AU633" s="176" t="s">
        <v>134</v>
      </c>
      <c r="AV633" s="176"/>
      <c r="AW633" s="176"/>
      <c r="AX633" s="177"/>
      <c r="AY633">
        <f>COUNTA($G$635)</f>
        <v>0</v>
      </c>
    </row>
    <row r="634" spans="1:51" ht="18.7" hidden="1" customHeight="1" x14ac:dyDescent="0.2">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3" hidden="1" customHeight="1" x14ac:dyDescent="0.2">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11"/>
      <c r="AY635">
        <f t="shared" ref="AY635:AY637" si="101">$AY$633</f>
        <v>0</v>
      </c>
    </row>
    <row r="636" spans="1:51" ht="23.3" hidden="1" customHeight="1" x14ac:dyDescent="0.2">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12"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11"/>
      <c r="AY636">
        <f t="shared" si="101"/>
        <v>0</v>
      </c>
    </row>
    <row r="637" spans="1:51" ht="23.3" hidden="1" customHeight="1" x14ac:dyDescent="0.2">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12" t="s">
        <v>13</v>
      </c>
      <c r="Z637" s="158"/>
      <c r="AA637" s="159"/>
      <c r="AB637" s="213" t="s">
        <v>14</v>
      </c>
      <c r="AC637" s="213"/>
      <c r="AD637" s="213"/>
      <c r="AE637" s="166"/>
      <c r="AF637" s="167"/>
      <c r="AG637" s="167"/>
      <c r="AH637" s="168"/>
      <c r="AI637" s="166"/>
      <c r="AJ637" s="167"/>
      <c r="AK637" s="167"/>
      <c r="AL637" s="167"/>
      <c r="AM637" s="166"/>
      <c r="AN637" s="167"/>
      <c r="AO637" s="167"/>
      <c r="AP637" s="168"/>
      <c r="AQ637" s="166"/>
      <c r="AR637" s="167"/>
      <c r="AS637" s="167"/>
      <c r="AT637" s="168"/>
      <c r="AU637" s="167"/>
      <c r="AV637" s="167"/>
      <c r="AW637" s="167"/>
      <c r="AX637" s="211"/>
      <c r="AY637">
        <f t="shared" si="101"/>
        <v>0</v>
      </c>
    </row>
    <row r="638" spans="1:51" ht="18.7" hidden="1" customHeight="1" x14ac:dyDescent="0.2">
      <c r="A638" s="988"/>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533</v>
      </c>
      <c r="AJ638" s="214"/>
      <c r="AK638" s="214"/>
      <c r="AL638" s="215"/>
      <c r="AM638" s="214" t="s">
        <v>534</v>
      </c>
      <c r="AN638" s="214"/>
      <c r="AO638" s="214"/>
      <c r="AP638" s="215"/>
      <c r="AQ638" s="215" t="s">
        <v>231</v>
      </c>
      <c r="AR638" s="199"/>
      <c r="AS638" s="199"/>
      <c r="AT638" s="200"/>
      <c r="AU638" s="176" t="s">
        <v>134</v>
      </c>
      <c r="AV638" s="176"/>
      <c r="AW638" s="176"/>
      <c r="AX638" s="177"/>
      <c r="AY638">
        <f>COUNTA($G$640)</f>
        <v>0</v>
      </c>
    </row>
    <row r="639" spans="1:51" ht="18.7" hidden="1" customHeight="1" x14ac:dyDescent="0.2">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3" hidden="1" customHeight="1" x14ac:dyDescent="0.2">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11"/>
      <c r="AY640">
        <f t="shared" ref="AY640:AY642" si="102">$AY$638</f>
        <v>0</v>
      </c>
    </row>
    <row r="641" spans="1:51" ht="23.3" hidden="1" customHeight="1" x14ac:dyDescent="0.2">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12"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11"/>
      <c r="AY641">
        <f t="shared" si="102"/>
        <v>0</v>
      </c>
    </row>
    <row r="642" spans="1:51" ht="23.3" hidden="1" customHeight="1" x14ac:dyDescent="0.2">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12" t="s">
        <v>13</v>
      </c>
      <c r="Z642" s="158"/>
      <c r="AA642" s="159"/>
      <c r="AB642" s="213" t="s">
        <v>14</v>
      </c>
      <c r="AC642" s="213"/>
      <c r="AD642" s="213"/>
      <c r="AE642" s="166"/>
      <c r="AF642" s="167"/>
      <c r="AG642" s="167"/>
      <c r="AH642" s="168"/>
      <c r="AI642" s="166"/>
      <c r="AJ642" s="167"/>
      <c r="AK642" s="167"/>
      <c r="AL642" s="167"/>
      <c r="AM642" s="166"/>
      <c r="AN642" s="167"/>
      <c r="AO642" s="167"/>
      <c r="AP642" s="168"/>
      <c r="AQ642" s="166"/>
      <c r="AR642" s="167"/>
      <c r="AS642" s="167"/>
      <c r="AT642" s="168"/>
      <c r="AU642" s="167"/>
      <c r="AV642" s="167"/>
      <c r="AW642" s="167"/>
      <c r="AX642" s="211"/>
      <c r="AY642">
        <f t="shared" si="102"/>
        <v>0</v>
      </c>
    </row>
    <row r="643" spans="1:51" ht="23.85" hidden="1" customHeight="1" x14ac:dyDescent="0.2">
      <c r="A643" s="988"/>
      <c r="B643" s="253"/>
      <c r="C643" s="252"/>
      <c r="D643" s="253"/>
      <c r="E643" s="187" t="s">
        <v>398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8" hidden="1" customHeight="1" x14ac:dyDescent="0.2">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8" hidden="1" customHeight="1" x14ac:dyDescent="0.2">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988"/>
      <c r="B646" s="253"/>
      <c r="C646" s="252"/>
      <c r="D646" s="253"/>
      <c r="E646" s="239" t="s">
        <v>393</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 hidden="1" customHeight="1" x14ac:dyDescent="0.2">
      <c r="A647" s="988"/>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533</v>
      </c>
      <c r="AJ647" s="214"/>
      <c r="AK647" s="214"/>
      <c r="AL647" s="215"/>
      <c r="AM647" s="214" t="s">
        <v>534</v>
      </c>
      <c r="AN647" s="214"/>
      <c r="AO647" s="214"/>
      <c r="AP647" s="215"/>
      <c r="AQ647" s="215" t="s">
        <v>231</v>
      </c>
      <c r="AR647" s="199"/>
      <c r="AS647" s="199"/>
      <c r="AT647" s="200"/>
      <c r="AU647" s="176" t="s">
        <v>134</v>
      </c>
      <c r="AV647" s="176"/>
      <c r="AW647" s="176"/>
      <c r="AX647" s="177"/>
      <c r="AY647">
        <f>COUNTA($G$649)</f>
        <v>0</v>
      </c>
    </row>
    <row r="648" spans="1:51" ht="18.7" hidden="1" customHeight="1" x14ac:dyDescent="0.2">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3" hidden="1" customHeight="1" x14ac:dyDescent="0.2">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11"/>
      <c r="AY649">
        <f t="shared" ref="AY649:AY651" si="103">$AY$647</f>
        <v>0</v>
      </c>
    </row>
    <row r="650" spans="1:51" ht="23.3" hidden="1" customHeight="1" x14ac:dyDescent="0.2">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12"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11"/>
      <c r="AY650">
        <f t="shared" si="103"/>
        <v>0</v>
      </c>
    </row>
    <row r="651" spans="1:51" ht="23.3" hidden="1" customHeight="1" x14ac:dyDescent="0.2">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12" t="s">
        <v>13</v>
      </c>
      <c r="Z651" s="158"/>
      <c r="AA651" s="159"/>
      <c r="AB651" s="213" t="s">
        <v>180</v>
      </c>
      <c r="AC651" s="213"/>
      <c r="AD651" s="213"/>
      <c r="AE651" s="166"/>
      <c r="AF651" s="167"/>
      <c r="AG651" s="167"/>
      <c r="AH651" s="168"/>
      <c r="AI651" s="166"/>
      <c r="AJ651" s="167"/>
      <c r="AK651" s="167"/>
      <c r="AL651" s="167"/>
      <c r="AM651" s="166"/>
      <c r="AN651" s="167"/>
      <c r="AO651" s="167"/>
      <c r="AP651" s="168"/>
      <c r="AQ651" s="166"/>
      <c r="AR651" s="167"/>
      <c r="AS651" s="167"/>
      <c r="AT651" s="168"/>
      <c r="AU651" s="167"/>
      <c r="AV651" s="167"/>
      <c r="AW651" s="167"/>
      <c r="AX651" s="211"/>
      <c r="AY651">
        <f t="shared" si="103"/>
        <v>0</v>
      </c>
    </row>
    <row r="652" spans="1:51" ht="18.7" hidden="1" customHeight="1" x14ac:dyDescent="0.2">
      <c r="A652" s="988"/>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533</v>
      </c>
      <c r="AJ652" s="214"/>
      <c r="AK652" s="214"/>
      <c r="AL652" s="215"/>
      <c r="AM652" s="214" t="s">
        <v>534</v>
      </c>
      <c r="AN652" s="214"/>
      <c r="AO652" s="214"/>
      <c r="AP652" s="215"/>
      <c r="AQ652" s="215" t="s">
        <v>231</v>
      </c>
      <c r="AR652" s="199"/>
      <c r="AS652" s="199"/>
      <c r="AT652" s="200"/>
      <c r="AU652" s="176" t="s">
        <v>134</v>
      </c>
      <c r="AV652" s="176"/>
      <c r="AW652" s="176"/>
      <c r="AX652" s="177"/>
      <c r="AY652">
        <f>COUNTA($G$654)</f>
        <v>0</v>
      </c>
    </row>
    <row r="653" spans="1:51" ht="18.7" hidden="1" customHeight="1" x14ac:dyDescent="0.2">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3" hidden="1" customHeight="1" x14ac:dyDescent="0.2">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11"/>
      <c r="AY654">
        <f t="shared" ref="AY654:AY656" si="104">$AY$652</f>
        <v>0</v>
      </c>
    </row>
    <row r="655" spans="1:51" ht="23.3" hidden="1" customHeight="1" x14ac:dyDescent="0.2">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12"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11"/>
      <c r="AY655">
        <f t="shared" si="104"/>
        <v>0</v>
      </c>
    </row>
    <row r="656" spans="1:51" ht="23.3" hidden="1" customHeight="1" x14ac:dyDescent="0.2">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12" t="s">
        <v>13</v>
      </c>
      <c r="Z656" s="158"/>
      <c r="AA656" s="159"/>
      <c r="AB656" s="213" t="s">
        <v>180</v>
      </c>
      <c r="AC656" s="213"/>
      <c r="AD656" s="213"/>
      <c r="AE656" s="166"/>
      <c r="AF656" s="167"/>
      <c r="AG656" s="167"/>
      <c r="AH656" s="168"/>
      <c r="AI656" s="166"/>
      <c r="AJ656" s="167"/>
      <c r="AK656" s="167"/>
      <c r="AL656" s="167"/>
      <c r="AM656" s="166"/>
      <c r="AN656" s="167"/>
      <c r="AO656" s="167"/>
      <c r="AP656" s="168"/>
      <c r="AQ656" s="166"/>
      <c r="AR656" s="167"/>
      <c r="AS656" s="167"/>
      <c r="AT656" s="168"/>
      <c r="AU656" s="167"/>
      <c r="AV656" s="167"/>
      <c r="AW656" s="167"/>
      <c r="AX656" s="211"/>
      <c r="AY656">
        <f t="shared" si="104"/>
        <v>0</v>
      </c>
    </row>
    <row r="657" spans="1:51" ht="18.7" hidden="1" customHeight="1" x14ac:dyDescent="0.2">
      <c r="A657" s="988"/>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533</v>
      </c>
      <c r="AJ657" s="214"/>
      <c r="AK657" s="214"/>
      <c r="AL657" s="215"/>
      <c r="AM657" s="214" t="s">
        <v>534</v>
      </c>
      <c r="AN657" s="214"/>
      <c r="AO657" s="214"/>
      <c r="AP657" s="215"/>
      <c r="AQ657" s="215" t="s">
        <v>231</v>
      </c>
      <c r="AR657" s="199"/>
      <c r="AS657" s="199"/>
      <c r="AT657" s="200"/>
      <c r="AU657" s="176" t="s">
        <v>134</v>
      </c>
      <c r="AV657" s="176"/>
      <c r="AW657" s="176"/>
      <c r="AX657" s="177"/>
      <c r="AY657">
        <f>COUNTA($G$659)</f>
        <v>0</v>
      </c>
    </row>
    <row r="658" spans="1:51" ht="18.7" hidden="1" customHeight="1" x14ac:dyDescent="0.2">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3" hidden="1" customHeight="1" x14ac:dyDescent="0.2">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11"/>
      <c r="AY659">
        <f t="shared" ref="AY659:AY661" si="105">$AY$657</f>
        <v>0</v>
      </c>
    </row>
    <row r="660" spans="1:51" ht="23.3" hidden="1" customHeight="1" x14ac:dyDescent="0.2">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12"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11"/>
      <c r="AY660">
        <f t="shared" si="105"/>
        <v>0</v>
      </c>
    </row>
    <row r="661" spans="1:51" ht="23.3" hidden="1" customHeight="1" x14ac:dyDescent="0.2">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12" t="s">
        <v>13</v>
      </c>
      <c r="Z661" s="158"/>
      <c r="AA661" s="159"/>
      <c r="AB661" s="213" t="s">
        <v>180</v>
      </c>
      <c r="AC661" s="213"/>
      <c r="AD661" s="213"/>
      <c r="AE661" s="166"/>
      <c r="AF661" s="167"/>
      <c r="AG661" s="167"/>
      <c r="AH661" s="168"/>
      <c r="AI661" s="166"/>
      <c r="AJ661" s="167"/>
      <c r="AK661" s="167"/>
      <c r="AL661" s="167"/>
      <c r="AM661" s="166"/>
      <c r="AN661" s="167"/>
      <c r="AO661" s="167"/>
      <c r="AP661" s="168"/>
      <c r="AQ661" s="166"/>
      <c r="AR661" s="167"/>
      <c r="AS661" s="167"/>
      <c r="AT661" s="168"/>
      <c r="AU661" s="167"/>
      <c r="AV661" s="167"/>
      <c r="AW661" s="167"/>
      <c r="AX661" s="211"/>
      <c r="AY661">
        <f t="shared" si="105"/>
        <v>0</v>
      </c>
    </row>
    <row r="662" spans="1:51" ht="18.7" hidden="1" customHeight="1" x14ac:dyDescent="0.2">
      <c r="A662" s="988"/>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533</v>
      </c>
      <c r="AJ662" s="214"/>
      <c r="AK662" s="214"/>
      <c r="AL662" s="215"/>
      <c r="AM662" s="214" t="s">
        <v>534</v>
      </c>
      <c r="AN662" s="214"/>
      <c r="AO662" s="214"/>
      <c r="AP662" s="215"/>
      <c r="AQ662" s="215" t="s">
        <v>231</v>
      </c>
      <c r="AR662" s="199"/>
      <c r="AS662" s="199"/>
      <c r="AT662" s="200"/>
      <c r="AU662" s="176" t="s">
        <v>134</v>
      </c>
      <c r="AV662" s="176"/>
      <c r="AW662" s="176"/>
      <c r="AX662" s="177"/>
      <c r="AY662">
        <f>COUNTA($G$664)</f>
        <v>0</v>
      </c>
    </row>
    <row r="663" spans="1:51" ht="18.7" hidden="1" customHeight="1" x14ac:dyDescent="0.2">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3" hidden="1" customHeight="1" x14ac:dyDescent="0.2">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11"/>
      <c r="AY664">
        <f t="shared" ref="AY664:AY666" si="106">$AY$662</f>
        <v>0</v>
      </c>
    </row>
    <row r="665" spans="1:51" ht="23.3" hidden="1" customHeight="1" x14ac:dyDescent="0.2">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12"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11"/>
      <c r="AY665">
        <f t="shared" si="106"/>
        <v>0</v>
      </c>
    </row>
    <row r="666" spans="1:51" ht="23.3" hidden="1" customHeight="1" x14ac:dyDescent="0.2">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12" t="s">
        <v>13</v>
      </c>
      <c r="Z666" s="158"/>
      <c r="AA666" s="159"/>
      <c r="AB666" s="213" t="s">
        <v>180</v>
      </c>
      <c r="AC666" s="213"/>
      <c r="AD666" s="213"/>
      <c r="AE666" s="166"/>
      <c r="AF666" s="167"/>
      <c r="AG666" s="167"/>
      <c r="AH666" s="168"/>
      <c r="AI666" s="166"/>
      <c r="AJ666" s="167"/>
      <c r="AK666" s="167"/>
      <c r="AL666" s="167"/>
      <c r="AM666" s="166"/>
      <c r="AN666" s="167"/>
      <c r="AO666" s="167"/>
      <c r="AP666" s="168"/>
      <c r="AQ666" s="166"/>
      <c r="AR666" s="167"/>
      <c r="AS666" s="167"/>
      <c r="AT666" s="168"/>
      <c r="AU666" s="167"/>
      <c r="AV666" s="167"/>
      <c r="AW666" s="167"/>
      <c r="AX666" s="211"/>
      <c r="AY666">
        <f t="shared" si="106"/>
        <v>0</v>
      </c>
    </row>
    <row r="667" spans="1:51" ht="18.7" hidden="1" customHeight="1" x14ac:dyDescent="0.2">
      <c r="A667" s="988"/>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533</v>
      </c>
      <c r="AJ667" s="214"/>
      <c r="AK667" s="214"/>
      <c r="AL667" s="215"/>
      <c r="AM667" s="214" t="s">
        <v>534</v>
      </c>
      <c r="AN667" s="214"/>
      <c r="AO667" s="214"/>
      <c r="AP667" s="215"/>
      <c r="AQ667" s="215" t="s">
        <v>231</v>
      </c>
      <c r="AR667" s="199"/>
      <c r="AS667" s="199"/>
      <c r="AT667" s="200"/>
      <c r="AU667" s="176" t="s">
        <v>134</v>
      </c>
      <c r="AV667" s="176"/>
      <c r="AW667" s="176"/>
      <c r="AX667" s="177"/>
      <c r="AY667">
        <f>COUNTA($G$669)</f>
        <v>0</v>
      </c>
    </row>
    <row r="668" spans="1:51" ht="18.7" hidden="1" customHeight="1" x14ac:dyDescent="0.2">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3" hidden="1" customHeight="1" x14ac:dyDescent="0.2">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11"/>
      <c r="AY669">
        <f t="shared" ref="AY669:AY671" si="107">$AY$667</f>
        <v>0</v>
      </c>
    </row>
    <row r="670" spans="1:51" ht="23.3" hidden="1" customHeight="1" x14ac:dyDescent="0.2">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12"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11"/>
      <c r="AY670">
        <f t="shared" si="107"/>
        <v>0</v>
      </c>
    </row>
    <row r="671" spans="1:51" ht="23.3" hidden="1" customHeight="1" x14ac:dyDescent="0.2">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12" t="s">
        <v>13</v>
      </c>
      <c r="Z671" s="158"/>
      <c r="AA671" s="159"/>
      <c r="AB671" s="213" t="s">
        <v>180</v>
      </c>
      <c r="AC671" s="213"/>
      <c r="AD671" s="213"/>
      <c r="AE671" s="166"/>
      <c r="AF671" s="167"/>
      <c r="AG671" s="167"/>
      <c r="AH671" s="168"/>
      <c r="AI671" s="166"/>
      <c r="AJ671" s="167"/>
      <c r="AK671" s="167"/>
      <c r="AL671" s="167"/>
      <c r="AM671" s="166"/>
      <c r="AN671" s="167"/>
      <c r="AO671" s="167"/>
      <c r="AP671" s="168"/>
      <c r="AQ671" s="166"/>
      <c r="AR671" s="167"/>
      <c r="AS671" s="167"/>
      <c r="AT671" s="168"/>
      <c r="AU671" s="167"/>
      <c r="AV671" s="167"/>
      <c r="AW671" s="167"/>
      <c r="AX671" s="211"/>
      <c r="AY671">
        <f t="shared" si="107"/>
        <v>0</v>
      </c>
    </row>
    <row r="672" spans="1:51" ht="18.7" hidden="1" customHeight="1" x14ac:dyDescent="0.2">
      <c r="A672" s="988"/>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533</v>
      </c>
      <c r="AJ672" s="214"/>
      <c r="AK672" s="214"/>
      <c r="AL672" s="215"/>
      <c r="AM672" s="214" t="s">
        <v>534</v>
      </c>
      <c r="AN672" s="214"/>
      <c r="AO672" s="214"/>
      <c r="AP672" s="215"/>
      <c r="AQ672" s="215" t="s">
        <v>231</v>
      </c>
      <c r="AR672" s="199"/>
      <c r="AS672" s="199"/>
      <c r="AT672" s="200"/>
      <c r="AU672" s="176" t="s">
        <v>134</v>
      </c>
      <c r="AV672" s="176"/>
      <c r="AW672" s="176"/>
      <c r="AX672" s="177"/>
      <c r="AY672">
        <f>COUNTA($G$674)</f>
        <v>0</v>
      </c>
    </row>
    <row r="673" spans="1:51" ht="18.7" hidden="1" customHeight="1" x14ac:dyDescent="0.2">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3" hidden="1" customHeight="1" x14ac:dyDescent="0.2">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11"/>
      <c r="AY674">
        <f t="shared" ref="AY674:AY676" si="108">$AY$672</f>
        <v>0</v>
      </c>
    </row>
    <row r="675" spans="1:51" ht="23.3" hidden="1" customHeight="1" x14ac:dyDescent="0.2">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12"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11"/>
      <c r="AY675">
        <f t="shared" si="108"/>
        <v>0</v>
      </c>
    </row>
    <row r="676" spans="1:51" ht="23.3" hidden="1" customHeight="1" x14ac:dyDescent="0.2">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12" t="s">
        <v>13</v>
      </c>
      <c r="Z676" s="158"/>
      <c r="AA676" s="159"/>
      <c r="AB676" s="213" t="s">
        <v>14</v>
      </c>
      <c r="AC676" s="213"/>
      <c r="AD676" s="213"/>
      <c r="AE676" s="166"/>
      <c r="AF676" s="167"/>
      <c r="AG676" s="167"/>
      <c r="AH676" s="168"/>
      <c r="AI676" s="166"/>
      <c r="AJ676" s="167"/>
      <c r="AK676" s="167"/>
      <c r="AL676" s="167"/>
      <c r="AM676" s="166"/>
      <c r="AN676" s="167"/>
      <c r="AO676" s="167"/>
      <c r="AP676" s="168"/>
      <c r="AQ676" s="166"/>
      <c r="AR676" s="167"/>
      <c r="AS676" s="167"/>
      <c r="AT676" s="168"/>
      <c r="AU676" s="167"/>
      <c r="AV676" s="167"/>
      <c r="AW676" s="167"/>
      <c r="AX676" s="211"/>
      <c r="AY676">
        <f t="shared" si="108"/>
        <v>0</v>
      </c>
    </row>
    <row r="677" spans="1:51" ht="18.7" hidden="1" customHeight="1" x14ac:dyDescent="0.2">
      <c r="A677" s="988"/>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533</v>
      </c>
      <c r="AJ677" s="214"/>
      <c r="AK677" s="214"/>
      <c r="AL677" s="215"/>
      <c r="AM677" s="214" t="s">
        <v>534</v>
      </c>
      <c r="AN677" s="214"/>
      <c r="AO677" s="214"/>
      <c r="AP677" s="215"/>
      <c r="AQ677" s="215" t="s">
        <v>231</v>
      </c>
      <c r="AR677" s="199"/>
      <c r="AS677" s="199"/>
      <c r="AT677" s="200"/>
      <c r="AU677" s="176" t="s">
        <v>134</v>
      </c>
      <c r="AV677" s="176"/>
      <c r="AW677" s="176"/>
      <c r="AX677" s="177"/>
      <c r="AY677">
        <f>COUNTA($G$679)</f>
        <v>0</v>
      </c>
    </row>
    <row r="678" spans="1:51" ht="18.7" hidden="1" customHeight="1" x14ac:dyDescent="0.2">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3" hidden="1" customHeight="1" x14ac:dyDescent="0.2">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11"/>
      <c r="AY679">
        <f t="shared" ref="AY679:AY681" si="109">$AY$677</f>
        <v>0</v>
      </c>
    </row>
    <row r="680" spans="1:51" ht="23.3" hidden="1" customHeight="1" x14ac:dyDescent="0.2">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12"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11"/>
      <c r="AY680">
        <f t="shared" si="109"/>
        <v>0</v>
      </c>
    </row>
    <row r="681" spans="1:51" ht="23.3" hidden="1" customHeight="1" x14ac:dyDescent="0.2">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12" t="s">
        <v>13</v>
      </c>
      <c r="Z681" s="158"/>
      <c r="AA681" s="159"/>
      <c r="AB681" s="213" t="s">
        <v>14</v>
      </c>
      <c r="AC681" s="213"/>
      <c r="AD681" s="213"/>
      <c r="AE681" s="166"/>
      <c r="AF681" s="167"/>
      <c r="AG681" s="167"/>
      <c r="AH681" s="168"/>
      <c r="AI681" s="166"/>
      <c r="AJ681" s="167"/>
      <c r="AK681" s="167"/>
      <c r="AL681" s="167"/>
      <c r="AM681" s="166"/>
      <c r="AN681" s="167"/>
      <c r="AO681" s="167"/>
      <c r="AP681" s="168"/>
      <c r="AQ681" s="166"/>
      <c r="AR681" s="167"/>
      <c r="AS681" s="167"/>
      <c r="AT681" s="168"/>
      <c r="AU681" s="167"/>
      <c r="AV681" s="167"/>
      <c r="AW681" s="167"/>
      <c r="AX681" s="211"/>
      <c r="AY681">
        <f t="shared" si="109"/>
        <v>0</v>
      </c>
    </row>
    <row r="682" spans="1:51" ht="18.7" hidden="1" customHeight="1" x14ac:dyDescent="0.2">
      <c r="A682" s="988"/>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533</v>
      </c>
      <c r="AJ682" s="214"/>
      <c r="AK682" s="214"/>
      <c r="AL682" s="215"/>
      <c r="AM682" s="214" t="s">
        <v>534</v>
      </c>
      <c r="AN682" s="214"/>
      <c r="AO682" s="214"/>
      <c r="AP682" s="215"/>
      <c r="AQ682" s="215" t="s">
        <v>231</v>
      </c>
      <c r="AR682" s="199"/>
      <c r="AS682" s="199"/>
      <c r="AT682" s="200"/>
      <c r="AU682" s="176" t="s">
        <v>134</v>
      </c>
      <c r="AV682" s="176"/>
      <c r="AW682" s="176"/>
      <c r="AX682" s="177"/>
      <c r="AY682">
        <f>COUNTA($G$684)</f>
        <v>0</v>
      </c>
    </row>
    <row r="683" spans="1:51" ht="18.7" hidden="1" customHeight="1" x14ac:dyDescent="0.2">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3" hidden="1" customHeight="1" x14ac:dyDescent="0.2">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11"/>
      <c r="AY684">
        <f t="shared" ref="AY684:AY686" si="110">$AY$682</f>
        <v>0</v>
      </c>
    </row>
    <row r="685" spans="1:51" ht="23.3" hidden="1" customHeight="1" x14ac:dyDescent="0.2">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12"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11"/>
      <c r="AY685">
        <f t="shared" si="110"/>
        <v>0</v>
      </c>
    </row>
    <row r="686" spans="1:51" ht="23.3" hidden="1" customHeight="1" x14ac:dyDescent="0.2">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12" t="s">
        <v>13</v>
      </c>
      <c r="Z686" s="158"/>
      <c r="AA686" s="159"/>
      <c r="AB686" s="213" t="s">
        <v>14</v>
      </c>
      <c r="AC686" s="213"/>
      <c r="AD686" s="213"/>
      <c r="AE686" s="166"/>
      <c r="AF686" s="167"/>
      <c r="AG686" s="167"/>
      <c r="AH686" s="168"/>
      <c r="AI686" s="166"/>
      <c r="AJ686" s="167"/>
      <c r="AK686" s="167"/>
      <c r="AL686" s="167"/>
      <c r="AM686" s="166"/>
      <c r="AN686" s="167"/>
      <c r="AO686" s="167"/>
      <c r="AP686" s="168"/>
      <c r="AQ686" s="166"/>
      <c r="AR686" s="167"/>
      <c r="AS686" s="167"/>
      <c r="AT686" s="168"/>
      <c r="AU686" s="167"/>
      <c r="AV686" s="167"/>
      <c r="AW686" s="167"/>
      <c r="AX686" s="211"/>
      <c r="AY686">
        <f t="shared" si="110"/>
        <v>0</v>
      </c>
    </row>
    <row r="687" spans="1:51" ht="18.7" hidden="1" customHeight="1" x14ac:dyDescent="0.2">
      <c r="A687" s="988"/>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533</v>
      </c>
      <c r="AJ687" s="214"/>
      <c r="AK687" s="214"/>
      <c r="AL687" s="215"/>
      <c r="AM687" s="214" t="s">
        <v>534</v>
      </c>
      <c r="AN687" s="214"/>
      <c r="AO687" s="214"/>
      <c r="AP687" s="215"/>
      <c r="AQ687" s="215" t="s">
        <v>231</v>
      </c>
      <c r="AR687" s="199"/>
      <c r="AS687" s="199"/>
      <c r="AT687" s="200"/>
      <c r="AU687" s="176" t="s">
        <v>134</v>
      </c>
      <c r="AV687" s="176"/>
      <c r="AW687" s="176"/>
      <c r="AX687" s="177"/>
      <c r="AY687">
        <f>COUNTA($G$689)</f>
        <v>0</v>
      </c>
    </row>
    <row r="688" spans="1:51" ht="18.7" hidden="1" customHeight="1" x14ac:dyDescent="0.2">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3" hidden="1" customHeight="1" x14ac:dyDescent="0.2">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11"/>
      <c r="AY689">
        <f t="shared" ref="AY689:AY691" si="111">$AY$687</f>
        <v>0</v>
      </c>
    </row>
    <row r="690" spans="1:51" ht="23.3" hidden="1" customHeight="1" x14ac:dyDescent="0.2">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12"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11"/>
      <c r="AY690">
        <f t="shared" si="111"/>
        <v>0</v>
      </c>
    </row>
    <row r="691" spans="1:51" ht="23.3" hidden="1" customHeight="1" x14ac:dyDescent="0.2">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12" t="s">
        <v>13</v>
      </c>
      <c r="Z691" s="158"/>
      <c r="AA691" s="159"/>
      <c r="AB691" s="213" t="s">
        <v>14</v>
      </c>
      <c r="AC691" s="213"/>
      <c r="AD691" s="213"/>
      <c r="AE691" s="166"/>
      <c r="AF691" s="167"/>
      <c r="AG691" s="167"/>
      <c r="AH691" s="168"/>
      <c r="AI691" s="166"/>
      <c r="AJ691" s="167"/>
      <c r="AK691" s="167"/>
      <c r="AL691" s="167"/>
      <c r="AM691" s="166"/>
      <c r="AN691" s="167"/>
      <c r="AO691" s="167"/>
      <c r="AP691" s="168"/>
      <c r="AQ691" s="166"/>
      <c r="AR691" s="167"/>
      <c r="AS691" s="167"/>
      <c r="AT691" s="168"/>
      <c r="AU691" s="167"/>
      <c r="AV691" s="167"/>
      <c r="AW691" s="167"/>
      <c r="AX691" s="211"/>
      <c r="AY691">
        <f t="shared" si="111"/>
        <v>0</v>
      </c>
    </row>
    <row r="692" spans="1:51" ht="18.7" hidden="1" customHeight="1" x14ac:dyDescent="0.2">
      <c r="A692" s="988"/>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533</v>
      </c>
      <c r="AJ692" s="214"/>
      <c r="AK692" s="214"/>
      <c r="AL692" s="215"/>
      <c r="AM692" s="214" t="s">
        <v>534</v>
      </c>
      <c r="AN692" s="214"/>
      <c r="AO692" s="214"/>
      <c r="AP692" s="215"/>
      <c r="AQ692" s="215" t="s">
        <v>231</v>
      </c>
      <c r="AR692" s="199"/>
      <c r="AS692" s="199"/>
      <c r="AT692" s="200"/>
      <c r="AU692" s="176" t="s">
        <v>134</v>
      </c>
      <c r="AV692" s="176"/>
      <c r="AW692" s="176"/>
      <c r="AX692" s="177"/>
      <c r="AY692">
        <f>COUNTA($G$694)</f>
        <v>0</v>
      </c>
    </row>
    <row r="693" spans="1:51" ht="18.7" hidden="1" customHeight="1" x14ac:dyDescent="0.2">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3" hidden="1" customHeight="1" x14ac:dyDescent="0.2">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11"/>
      <c r="AY694">
        <f t="shared" ref="AY694:AY696" si="112">$AY$692</f>
        <v>0</v>
      </c>
    </row>
    <row r="695" spans="1:51" ht="23.3" hidden="1" customHeight="1" x14ac:dyDescent="0.2">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12"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11"/>
      <c r="AY695">
        <f t="shared" si="112"/>
        <v>0</v>
      </c>
    </row>
    <row r="696" spans="1:51" ht="23.3" hidden="1" customHeight="1" x14ac:dyDescent="0.2">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12" t="s">
        <v>13</v>
      </c>
      <c r="Z696" s="158"/>
      <c r="AA696" s="159"/>
      <c r="AB696" s="213" t="s">
        <v>14</v>
      </c>
      <c r="AC696" s="213"/>
      <c r="AD696" s="213"/>
      <c r="AE696" s="166"/>
      <c r="AF696" s="167"/>
      <c r="AG696" s="167"/>
      <c r="AH696" s="168"/>
      <c r="AI696" s="166"/>
      <c r="AJ696" s="167"/>
      <c r="AK696" s="167"/>
      <c r="AL696" s="167"/>
      <c r="AM696" s="166"/>
      <c r="AN696" s="167"/>
      <c r="AO696" s="167"/>
      <c r="AP696" s="168"/>
      <c r="AQ696" s="166"/>
      <c r="AR696" s="167"/>
      <c r="AS696" s="167"/>
      <c r="AT696" s="168"/>
      <c r="AU696" s="167"/>
      <c r="AV696" s="167"/>
      <c r="AW696" s="167"/>
      <c r="AX696" s="211"/>
      <c r="AY696">
        <f t="shared" si="112"/>
        <v>0</v>
      </c>
    </row>
    <row r="697" spans="1:51" ht="23.85" hidden="1" customHeight="1" x14ac:dyDescent="0.2">
      <c r="A697" s="988"/>
      <c r="B697" s="253"/>
      <c r="C697" s="252"/>
      <c r="D697" s="253"/>
      <c r="E697" s="187" t="s">
        <v>398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8" hidden="1" customHeight="1" x14ac:dyDescent="0.2">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8" hidden="1" customHeight="1" thickBot="1" x14ac:dyDescent="0.25">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2">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2">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27" customHeight="1" x14ac:dyDescent="0.2">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739</v>
      </c>
      <c r="AE702" s="890"/>
      <c r="AF702" s="890"/>
      <c r="AG702" s="879" t="s">
        <v>749</v>
      </c>
      <c r="AH702" s="880"/>
      <c r="AI702" s="880"/>
      <c r="AJ702" s="880"/>
      <c r="AK702" s="880"/>
      <c r="AL702" s="880"/>
      <c r="AM702" s="880"/>
      <c r="AN702" s="880"/>
      <c r="AO702" s="880"/>
      <c r="AP702" s="880"/>
      <c r="AQ702" s="880"/>
      <c r="AR702" s="880"/>
      <c r="AS702" s="880"/>
      <c r="AT702" s="880"/>
      <c r="AU702" s="880"/>
      <c r="AV702" s="880"/>
      <c r="AW702" s="880"/>
      <c r="AX702" s="881"/>
    </row>
    <row r="703" spans="1:51" ht="27" customHeight="1" x14ac:dyDescent="0.2">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739</v>
      </c>
      <c r="AE703" s="185"/>
      <c r="AF703" s="185"/>
      <c r="AG703" s="663" t="s">
        <v>750</v>
      </c>
      <c r="AH703" s="664"/>
      <c r="AI703" s="664"/>
      <c r="AJ703" s="664"/>
      <c r="AK703" s="664"/>
      <c r="AL703" s="664"/>
      <c r="AM703" s="664"/>
      <c r="AN703" s="664"/>
      <c r="AO703" s="664"/>
      <c r="AP703" s="664"/>
      <c r="AQ703" s="664"/>
      <c r="AR703" s="664"/>
      <c r="AS703" s="664"/>
      <c r="AT703" s="664"/>
      <c r="AU703" s="664"/>
      <c r="AV703" s="664"/>
      <c r="AW703" s="664"/>
      <c r="AX703" s="665"/>
    </row>
    <row r="704" spans="1:51" ht="27" customHeight="1" x14ac:dyDescent="0.2">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739</v>
      </c>
      <c r="AE704" s="582"/>
      <c r="AF704" s="582"/>
      <c r="AG704" s="424" t="s">
        <v>751</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2">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739</v>
      </c>
      <c r="AE705" s="732"/>
      <c r="AF705" s="732"/>
      <c r="AG705" s="190" t="s">
        <v>752</v>
      </c>
      <c r="AH705" s="191"/>
      <c r="AI705" s="191"/>
      <c r="AJ705" s="191"/>
      <c r="AK705" s="191"/>
      <c r="AL705" s="191"/>
      <c r="AM705" s="191"/>
      <c r="AN705" s="191"/>
      <c r="AO705" s="191"/>
      <c r="AP705" s="191"/>
      <c r="AQ705" s="191"/>
      <c r="AR705" s="191"/>
      <c r="AS705" s="191"/>
      <c r="AT705" s="191"/>
      <c r="AU705" s="191"/>
      <c r="AV705" s="191"/>
      <c r="AW705" s="191"/>
      <c r="AX705" s="192"/>
    </row>
    <row r="706" spans="1:50" ht="35.450000000000003" customHeight="1" x14ac:dyDescent="0.2">
      <c r="A706" s="654"/>
      <c r="B706" s="766"/>
      <c r="C706" s="610"/>
      <c r="D706" s="611"/>
      <c r="E706" s="682" t="s">
        <v>372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835</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87.8" customHeight="1" x14ac:dyDescent="0.2">
      <c r="A707" s="654"/>
      <c r="B707" s="766"/>
      <c r="C707" s="612"/>
      <c r="D707" s="613"/>
      <c r="E707" s="685" t="s">
        <v>314</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835</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45" customHeight="1" x14ac:dyDescent="0.2">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753</v>
      </c>
      <c r="AE708" s="667"/>
      <c r="AF708" s="667"/>
      <c r="AG708" s="522" t="s">
        <v>754</v>
      </c>
      <c r="AH708" s="523"/>
      <c r="AI708" s="523"/>
      <c r="AJ708" s="523"/>
      <c r="AK708" s="523"/>
      <c r="AL708" s="523"/>
      <c r="AM708" s="523"/>
      <c r="AN708" s="523"/>
      <c r="AO708" s="523"/>
      <c r="AP708" s="523"/>
      <c r="AQ708" s="523"/>
      <c r="AR708" s="523"/>
      <c r="AS708" s="523"/>
      <c r="AT708" s="523"/>
      <c r="AU708" s="523"/>
      <c r="AV708" s="523"/>
      <c r="AW708" s="523"/>
      <c r="AX708" s="524"/>
    </row>
    <row r="709" spans="1:50" ht="26.45" customHeight="1" x14ac:dyDescent="0.2">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739</v>
      </c>
      <c r="AE709" s="185"/>
      <c r="AF709" s="185"/>
      <c r="AG709" s="663" t="s">
        <v>755</v>
      </c>
      <c r="AH709" s="664"/>
      <c r="AI709" s="664"/>
      <c r="AJ709" s="664"/>
      <c r="AK709" s="664"/>
      <c r="AL709" s="664"/>
      <c r="AM709" s="664"/>
      <c r="AN709" s="664"/>
      <c r="AO709" s="664"/>
      <c r="AP709" s="664"/>
      <c r="AQ709" s="664"/>
      <c r="AR709" s="664"/>
      <c r="AS709" s="664"/>
      <c r="AT709" s="664"/>
      <c r="AU709" s="664"/>
      <c r="AV709" s="664"/>
      <c r="AW709" s="664"/>
      <c r="AX709" s="665"/>
    </row>
    <row r="710" spans="1:50" ht="26.45" customHeight="1" x14ac:dyDescent="0.2">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753</v>
      </c>
      <c r="AE710" s="185"/>
      <c r="AF710" s="185"/>
      <c r="AG710" s="663" t="s">
        <v>741</v>
      </c>
      <c r="AH710" s="664"/>
      <c r="AI710" s="664"/>
      <c r="AJ710" s="664"/>
      <c r="AK710" s="664"/>
      <c r="AL710" s="664"/>
      <c r="AM710" s="664"/>
      <c r="AN710" s="664"/>
      <c r="AO710" s="664"/>
      <c r="AP710" s="664"/>
      <c r="AQ710" s="664"/>
      <c r="AR710" s="664"/>
      <c r="AS710" s="664"/>
      <c r="AT710" s="664"/>
      <c r="AU710" s="664"/>
      <c r="AV710" s="664"/>
      <c r="AW710" s="664"/>
      <c r="AX710" s="665"/>
    </row>
    <row r="711" spans="1:50" ht="26.45" customHeight="1" x14ac:dyDescent="0.2">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739</v>
      </c>
      <c r="AE711" s="185"/>
      <c r="AF711" s="185"/>
      <c r="AG711" s="663" t="s">
        <v>756</v>
      </c>
      <c r="AH711" s="664"/>
      <c r="AI711" s="664"/>
      <c r="AJ711" s="664"/>
      <c r="AK711" s="664"/>
      <c r="AL711" s="664"/>
      <c r="AM711" s="664"/>
      <c r="AN711" s="664"/>
      <c r="AO711" s="664"/>
      <c r="AP711" s="664"/>
      <c r="AQ711" s="664"/>
      <c r="AR711" s="664"/>
      <c r="AS711" s="664"/>
      <c r="AT711" s="664"/>
      <c r="AU711" s="664"/>
      <c r="AV711" s="664"/>
      <c r="AW711" s="664"/>
      <c r="AX711" s="665"/>
    </row>
    <row r="712" spans="1:50" ht="32.299999999999997" customHeight="1" x14ac:dyDescent="0.2">
      <c r="A712" s="654"/>
      <c r="B712" s="655"/>
      <c r="C712" s="584" t="s">
        <v>340</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753</v>
      </c>
      <c r="AE712" s="582"/>
      <c r="AF712" s="582"/>
      <c r="AG712" s="590" t="s">
        <v>842</v>
      </c>
      <c r="AH712" s="591"/>
      <c r="AI712" s="591"/>
      <c r="AJ712" s="591"/>
      <c r="AK712" s="591"/>
      <c r="AL712" s="591"/>
      <c r="AM712" s="591"/>
      <c r="AN712" s="591"/>
      <c r="AO712" s="591"/>
      <c r="AP712" s="591"/>
      <c r="AQ712" s="591"/>
      <c r="AR712" s="591"/>
      <c r="AS712" s="591"/>
      <c r="AT712" s="591"/>
      <c r="AU712" s="591"/>
      <c r="AV712" s="591"/>
      <c r="AW712" s="591"/>
      <c r="AX712" s="592"/>
    </row>
    <row r="713" spans="1:50" ht="26.45" customHeight="1" x14ac:dyDescent="0.2">
      <c r="A713" s="654"/>
      <c r="B713" s="655"/>
      <c r="C713" s="181" t="s">
        <v>341</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753</v>
      </c>
      <c r="AE713" s="185"/>
      <c r="AF713" s="186"/>
      <c r="AG713" s="663" t="s">
        <v>396</v>
      </c>
      <c r="AH713" s="664"/>
      <c r="AI713" s="664"/>
      <c r="AJ713" s="664"/>
      <c r="AK713" s="664"/>
      <c r="AL713" s="664"/>
      <c r="AM713" s="664"/>
      <c r="AN713" s="664"/>
      <c r="AO713" s="664"/>
      <c r="AP713" s="664"/>
      <c r="AQ713" s="664"/>
      <c r="AR713" s="664"/>
      <c r="AS713" s="664"/>
      <c r="AT713" s="664"/>
      <c r="AU713" s="664"/>
      <c r="AV713" s="664"/>
      <c r="AW713" s="664"/>
      <c r="AX713" s="665"/>
    </row>
    <row r="714" spans="1:50" ht="26.45" customHeight="1" x14ac:dyDescent="0.2">
      <c r="A714" s="656"/>
      <c r="B714" s="657"/>
      <c r="C714" s="767" t="s">
        <v>319</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753</v>
      </c>
      <c r="AE714" s="588"/>
      <c r="AF714" s="589"/>
      <c r="AG714" s="688" t="s">
        <v>846</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2">
      <c r="A715" s="617" t="s">
        <v>40</v>
      </c>
      <c r="B715" s="653"/>
      <c r="C715" s="658" t="s">
        <v>320</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753</v>
      </c>
      <c r="AE715" s="667"/>
      <c r="AF715" s="773"/>
      <c r="AG715" s="522" t="s">
        <v>843</v>
      </c>
      <c r="AH715" s="523"/>
      <c r="AI715" s="523"/>
      <c r="AJ715" s="523"/>
      <c r="AK715" s="523"/>
      <c r="AL715" s="523"/>
      <c r="AM715" s="523"/>
      <c r="AN715" s="523"/>
      <c r="AO715" s="523"/>
      <c r="AP715" s="523"/>
      <c r="AQ715" s="523"/>
      <c r="AR715" s="523"/>
      <c r="AS715" s="523"/>
      <c r="AT715" s="523"/>
      <c r="AU715" s="523"/>
      <c r="AV715" s="523"/>
      <c r="AW715" s="523"/>
      <c r="AX715" s="524"/>
    </row>
    <row r="716" spans="1:50" ht="49.75" customHeight="1" x14ac:dyDescent="0.2">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739</v>
      </c>
      <c r="AE716" s="755"/>
      <c r="AF716" s="755"/>
      <c r="AG716" s="663" t="s">
        <v>757</v>
      </c>
      <c r="AH716" s="664"/>
      <c r="AI716" s="664"/>
      <c r="AJ716" s="664"/>
      <c r="AK716" s="664"/>
      <c r="AL716" s="664"/>
      <c r="AM716" s="664"/>
      <c r="AN716" s="664"/>
      <c r="AO716" s="664"/>
      <c r="AP716" s="664"/>
      <c r="AQ716" s="664"/>
      <c r="AR716" s="664"/>
      <c r="AS716" s="664"/>
      <c r="AT716" s="664"/>
      <c r="AU716" s="664"/>
      <c r="AV716" s="664"/>
      <c r="AW716" s="664"/>
      <c r="AX716" s="665"/>
    </row>
    <row r="717" spans="1:50" ht="50.95" customHeight="1" x14ac:dyDescent="0.2">
      <c r="A717" s="654"/>
      <c r="B717" s="655"/>
      <c r="C717" s="584" t="s">
        <v>242</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739</v>
      </c>
      <c r="AE717" s="185"/>
      <c r="AF717" s="185"/>
      <c r="AG717" s="663" t="s">
        <v>844</v>
      </c>
      <c r="AH717" s="664"/>
      <c r="AI717" s="664"/>
      <c r="AJ717" s="664"/>
      <c r="AK717" s="664"/>
      <c r="AL717" s="664"/>
      <c r="AM717" s="664"/>
      <c r="AN717" s="664"/>
      <c r="AO717" s="664"/>
      <c r="AP717" s="664"/>
      <c r="AQ717" s="664"/>
      <c r="AR717" s="664"/>
      <c r="AS717" s="664"/>
      <c r="AT717" s="664"/>
      <c r="AU717" s="664"/>
      <c r="AV717" s="664"/>
      <c r="AW717" s="664"/>
      <c r="AX717" s="665"/>
    </row>
    <row r="718" spans="1:50" ht="32.950000000000003" customHeight="1" x14ac:dyDescent="0.2">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739</v>
      </c>
      <c r="AE718" s="185"/>
      <c r="AF718" s="185"/>
      <c r="AG718" s="193" t="s">
        <v>758</v>
      </c>
      <c r="AH718" s="194"/>
      <c r="AI718" s="194"/>
      <c r="AJ718" s="194"/>
      <c r="AK718" s="194"/>
      <c r="AL718" s="194"/>
      <c r="AM718" s="194"/>
      <c r="AN718" s="194"/>
      <c r="AO718" s="194"/>
      <c r="AP718" s="194"/>
      <c r="AQ718" s="194"/>
      <c r="AR718" s="194"/>
      <c r="AS718" s="194"/>
      <c r="AT718" s="194"/>
      <c r="AU718" s="194"/>
      <c r="AV718" s="194"/>
      <c r="AW718" s="194"/>
      <c r="AX718" s="195"/>
    </row>
    <row r="719" spans="1:50" ht="41.3" customHeight="1" x14ac:dyDescent="0.2">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753</v>
      </c>
      <c r="AE719" s="667"/>
      <c r="AF719" s="667"/>
      <c r="AG719" s="190" t="s">
        <v>826</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2">
      <c r="A720" s="649"/>
      <c r="B720" s="650"/>
      <c r="C720" s="928" t="s">
        <v>333</v>
      </c>
      <c r="D720" s="926"/>
      <c r="E720" s="926"/>
      <c r="F720" s="929"/>
      <c r="G720" s="925" t="s">
        <v>334</v>
      </c>
      <c r="H720" s="926"/>
      <c r="I720" s="926"/>
      <c r="J720" s="926"/>
      <c r="K720" s="926"/>
      <c r="L720" s="926"/>
      <c r="M720" s="926"/>
      <c r="N720" s="925" t="s">
        <v>337</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8" customHeight="1" x14ac:dyDescent="0.2">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8" hidden="1" customHeight="1" x14ac:dyDescent="0.2">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8" hidden="1" customHeight="1" x14ac:dyDescent="0.2">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8" hidden="1" customHeight="1" x14ac:dyDescent="0.2">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8" hidden="1" customHeight="1" x14ac:dyDescent="0.2">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75" customHeight="1" x14ac:dyDescent="0.2">
      <c r="A726" s="617" t="s">
        <v>48</v>
      </c>
      <c r="B726" s="618"/>
      <c r="C726" s="439" t="s">
        <v>53</v>
      </c>
      <c r="D726" s="577"/>
      <c r="E726" s="577"/>
      <c r="F726" s="578"/>
      <c r="G726" s="793" t="s">
        <v>759</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75" customHeight="1" thickBot="1" x14ac:dyDescent="0.25">
      <c r="A727" s="619"/>
      <c r="B727" s="620"/>
      <c r="C727" s="694" t="s">
        <v>57</v>
      </c>
      <c r="D727" s="695"/>
      <c r="E727" s="695"/>
      <c r="F727" s="696"/>
      <c r="G727" s="791" t="s">
        <v>760</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3.95" customHeight="1" x14ac:dyDescent="0.2">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75" customHeight="1" thickBot="1" x14ac:dyDescent="0.25">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8" customHeight="1" x14ac:dyDescent="0.2">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75" customHeight="1" thickBot="1" x14ac:dyDescent="0.25">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8" customHeight="1" x14ac:dyDescent="0.2">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05" customHeight="1" thickBot="1" x14ac:dyDescent="0.25">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8" customHeight="1" x14ac:dyDescent="0.2">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75" customHeight="1" thickBot="1" x14ac:dyDescent="0.25">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8" customHeight="1" x14ac:dyDescent="0.2">
      <c r="A736" s="770" t="s">
        <v>346</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8" customHeight="1" x14ac:dyDescent="0.2">
      <c r="A737" s="157" t="s">
        <v>662</v>
      </c>
      <c r="B737" s="158"/>
      <c r="C737" s="158"/>
      <c r="D737" s="159"/>
      <c r="E737" s="105" t="s">
        <v>734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8" customHeight="1" x14ac:dyDescent="0.2">
      <c r="A738" s="109" t="s">
        <v>387</v>
      </c>
      <c r="B738" s="109"/>
      <c r="C738" s="109"/>
      <c r="D738" s="109"/>
      <c r="E738" s="105" t="s">
        <v>734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8" customHeight="1" x14ac:dyDescent="0.2">
      <c r="A739" s="109" t="s">
        <v>386</v>
      </c>
      <c r="B739" s="109"/>
      <c r="C739" s="109"/>
      <c r="D739" s="109"/>
      <c r="E739" s="105" t="s">
        <v>734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8" customHeight="1" x14ac:dyDescent="0.2">
      <c r="A740" s="109" t="s">
        <v>385</v>
      </c>
      <c r="B740" s="109"/>
      <c r="C740" s="109"/>
      <c r="D740" s="109"/>
      <c r="E740" s="105" t="s">
        <v>735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8" customHeight="1" x14ac:dyDescent="0.2">
      <c r="A741" s="109" t="s">
        <v>384</v>
      </c>
      <c r="B741" s="109"/>
      <c r="C741" s="109"/>
      <c r="D741" s="109"/>
      <c r="E741" s="105" t="s">
        <v>736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8" customHeight="1" x14ac:dyDescent="0.2">
      <c r="A742" s="109" t="s">
        <v>383</v>
      </c>
      <c r="B742" s="109"/>
      <c r="C742" s="109"/>
      <c r="D742" s="109"/>
      <c r="E742" s="105" t="s">
        <v>831</v>
      </c>
      <c r="F742" s="106"/>
      <c r="G742" s="106"/>
      <c r="H742" s="106"/>
      <c r="I742" s="106"/>
      <c r="J742" s="106"/>
      <c r="K742" s="106"/>
      <c r="L742" s="106"/>
      <c r="M742" s="106"/>
      <c r="N742" s="106"/>
      <c r="O742" s="106"/>
      <c r="P742" s="107"/>
      <c r="Q742" s="105" t="s">
        <v>829</v>
      </c>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8" customHeight="1" x14ac:dyDescent="0.2">
      <c r="A743" s="109" t="s">
        <v>382</v>
      </c>
      <c r="B743" s="109"/>
      <c r="C743" s="109"/>
      <c r="D743" s="109"/>
      <c r="E743" s="105" t="s">
        <v>832</v>
      </c>
      <c r="F743" s="106"/>
      <c r="G743" s="106"/>
      <c r="H743" s="106"/>
      <c r="I743" s="106"/>
      <c r="J743" s="106"/>
      <c r="K743" s="106"/>
      <c r="L743" s="106"/>
      <c r="M743" s="106"/>
      <c r="N743" s="106"/>
      <c r="O743" s="106"/>
      <c r="P743" s="107"/>
      <c r="Q743" s="105" t="s">
        <v>830</v>
      </c>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8" customHeight="1" x14ac:dyDescent="0.2">
      <c r="A744" s="109" t="s">
        <v>381</v>
      </c>
      <c r="B744" s="109"/>
      <c r="C744" s="109"/>
      <c r="D744" s="109"/>
      <c r="E744" s="105" t="s">
        <v>737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8" customHeight="1" x14ac:dyDescent="0.2">
      <c r="A745" s="109" t="s">
        <v>380</v>
      </c>
      <c r="B745" s="109"/>
      <c r="C745" s="109"/>
      <c r="D745" s="109"/>
      <c r="E745" s="114" t="s">
        <v>738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8" customHeight="1" x14ac:dyDescent="0.2">
      <c r="A746" s="109" t="s">
        <v>535</v>
      </c>
      <c r="B746" s="109"/>
      <c r="C746" s="109"/>
      <c r="D746" s="109"/>
      <c r="E746" s="112" t="s">
        <v>701</v>
      </c>
      <c r="F746" s="113"/>
      <c r="G746" s="113"/>
      <c r="H746" s="100" t="str">
        <f>IF(E746="","","-")</f>
        <v>-</v>
      </c>
      <c r="I746" s="113"/>
      <c r="J746" s="113"/>
      <c r="K746" s="100" t="str">
        <f>IF(I746="","","-")</f>
        <v/>
      </c>
      <c r="L746" s="104">
        <v>75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8" customHeight="1" x14ac:dyDescent="0.2">
      <c r="A747" s="109" t="s">
        <v>499</v>
      </c>
      <c r="B747" s="109"/>
      <c r="C747" s="109"/>
      <c r="D747" s="109"/>
      <c r="E747" s="112" t="s">
        <v>701</v>
      </c>
      <c r="F747" s="113"/>
      <c r="G747" s="113"/>
      <c r="H747" s="100" t="str">
        <f>IF(E747="","","-")</f>
        <v>-</v>
      </c>
      <c r="I747" s="113"/>
      <c r="J747" s="113"/>
      <c r="K747" s="100" t="str">
        <f>IF(I747="","","-")</f>
        <v/>
      </c>
      <c r="L747" s="104">
        <v>75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4" customHeight="1" x14ac:dyDescent="0.2">
      <c r="A748" s="120" t="s">
        <v>374</v>
      </c>
      <c r="B748" s="121"/>
      <c r="C748" s="121"/>
      <c r="D748" s="121"/>
      <c r="E748" s="121"/>
      <c r="F748" s="122"/>
      <c r="G748" s="83" t="s">
        <v>698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4"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4"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4"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4"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4"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4"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4"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4"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4"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4"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4"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4"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4"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450000000000003"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05"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8"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8"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8"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8"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8"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8"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8"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8"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8"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8"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8"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8"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8"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115.5" customHeight="1" thickBot="1" x14ac:dyDescent="0.25">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8" customHeight="1" x14ac:dyDescent="0.2">
      <c r="A787" s="756" t="s">
        <v>376</v>
      </c>
      <c r="B787" s="757"/>
      <c r="C787" s="757"/>
      <c r="D787" s="757"/>
      <c r="E787" s="757"/>
      <c r="F787" s="758"/>
      <c r="G787" s="435" t="s">
        <v>766</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770</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8" customHeight="1" x14ac:dyDescent="0.2">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8" customHeight="1" x14ac:dyDescent="0.2">
      <c r="A789" s="552"/>
      <c r="B789" s="759"/>
      <c r="C789" s="759"/>
      <c r="D789" s="759"/>
      <c r="E789" s="759"/>
      <c r="F789" s="760"/>
      <c r="G789" s="348" t="s">
        <v>767</v>
      </c>
      <c r="H789" s="349"/>
      <c r="I789" s="349"/>
      <c r="J789" s="349"/>
      <c r="K789" s="350"/>
      <c r="L789" s="398" t="s">
        <v>768</v>
      </c>
      <c r="M789" s="399"/>
      <c r="N789" s="399"/>
      <c r="O789" s="399"/>
      <c r="P789" s="399"/>
      <c r="Q789" s="399"/>
      <c r="R789" s="399"/>
      <c r="S789" s="399"/>
      <c r="T789" s="399"/>
      <c r="U789" s="399"/>
      <c r="V789" s="399"/>
      <c r="W789" s="399"/>
      <c r="X789" s="400"/>
      <c r="Y789" s="395">
        <v>11</v>
      </c>
      <c r="Z789" s="396"/>
      <c r="AA789" s="396"/>
      <c r="AB789" s="402"/>
      <c r="AC789" s="445" t="s">
        <v>771</v>
      </c>
      <c r="AD789" s="446"/>
      <c r="AE789" s="446"/>
      <c r="AF789" s="446"/>
      <c r="AG789" s="447"/>
      <c r="AH789" s="448" t="s">
        <v>801</v>
      </c>
      <c r="AI789" s="449"/>
      <c r="AJ789" s="449"/>
      <c r="AK789" s="449"/>
      <c r="AL789" s="449"/>
      <c r="AM789" s="449"/>
      <c r="AN789" s="449"/>
      <c r="AO789" s="449"/>
      <c r="AP789" s="449"/>
      <c r="AQ789" s="449"/>
      <c r="AR789" s="449"/>
      <c r="AS789" s="449"/>
      <c r="AT789" s="450"/>
      <c r="AU789" s="451">
        <v>26.7</v>
      </c>
      <c r="AV789" s="452"/>
      <c r="AW789" s="452"/>
      <c r="AX789" s="453"/>
    </row>
    <row r="790" spans="1:51" ht="24.8" customHeight="1" x14ac:dyDescent="0.2">
      <c r="A790" s="552"/>
      <c r="B790" s="759"/>
      <c r="C790" s="759"/>
      <c r="D790" s="759"/>
      <c r="E790" s="759"/>
      <c r="F790" s="760"/>
      <c r="G790" s="348" t="s">
        <v>833</v>
      </c>
      <c r="H790" s="349"/>
      <c r="I790" s="349"/>
      <c r="J790" s="349"/>
      <c r="K790" s="350"/>
      <c r="L790" s="398" t="s">
        <v>834</v>
      </c>
      <c r="M790" s="399"/>
      <c r="N790" s="399"/>
      <c r="O790" s="399"/>
      <c r="P790" s="399"/>
      <c r="Q790" s="399"/>
      <c r="R790" s="399"/>
      <c r="S790" s="399"/>
      <c r="T790" s="399"/>
      <c r="U790" s="399"/>
      <c r="V790" s="399"/>
      <c r="W790" s="399"/>
      <c r="X790" s="400"/>
      <c r="Y790" s="395">
        <v>8.4</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8" customHeight="1" x14ac:dyDescent="0.2">
      <c r="A791" s="552"/>
      <c r="B791" s="759"/>
      <c r="C791" s="759"/>
      <c r="D791" s="759"/>
      <c r="E791" s="759"/>
      <c r="F791" s="760"/>
      <c r="G791" s="348" t="s">
        <v>763</v>
      </c>
      <c r="H791" s="349"/>
      <c r="I791" s="349"/>
      <c r="J791" s="349"/>
      <c r="K791" s="350"/>
      <c r="L791" s="398" t="s">
        <v>769</v>
      </c>
      <c r="M791" s="399"/>
      <c r="N791" s="399"/>
      <c r="O791" s="399"/>
      <c r="P791" s="399"/>
      <c r="Q791" s="399"/>
      <c r="R791" s="399"/>
      <c r="S791" s="399"/>
      <c r="T791" s="399"/>
      <c r="U791" s="399"/>
      <c r="V791" s="399"/>
      <c r="W791" s="399"/>
      <c r="X791" s="400"/>
      <c r="Y791" s="395">
        <v>7.6</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8" hidden="1" customHeight="1" x14ac:dyDescent="0.2">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8" hidden="1" customHeight="1" x14ac:dyDescent="0.2">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8" hidden="1" customHeight="1" x14ac:dyDescent="0.2">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8" hidden="1" customHeight="1" x14ac:dyDescent="0.2">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8" hidden="1" customHeight="1" x14ac:dyDescent="0.2">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8" hidden="1" customHeight="1" x14ac:dyDescent="0.2">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8" hidden="1" customHeight="1" x14ac:dyDescent="0.2">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8" customHeight="1" thickBot="1" x14ac:dyDescent="0.2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27</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26.7</v>
      </c>
      <c r="AV799" s="412"/>
      <c r="AW799" s="412"/>
      <c r="AX799" s="414"/>
    </row>
    <row r="800" spans="1:51" ht="24.8" customHeight="1" x14ac:dyDescent="0.2">
      <c r="A800" s="552"/>
      <c r="B800" s="759"/>
      <c r="C800" s="759"/>
      <c r="D800" s="759"/>
      <c r="E800" s="759"/>
      <c r="F800" s="760"/>
      <c r="G800" s="435" t="s">
        <v>802</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805</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8" customHeight="1" x14ac:dyDescent="0.2">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8" customHeight="1" x14ac:dyDescent="0.2">
      <c r="A802" s="552"/>
      <c r="B802" s="759"/>
      <c r="C802" s="759"/>
      <c r="D802" s="759"/>
      <c r="E802" s="759"/>
      <c r="F802" s="760"/>
      <c r="G802" s="445" t="s">
        <v>772</v>
      </c>
      <c r="H802" s="446"/>
      <c r="I802" s="446"/>
      <c r="J802" s="446"/>
      <c r="K802" s="447"/>
      <c r="L802" s="448" t="s">
        <v>774</v>
      </c>
      <c r="M802" s="449"/>
      <c r="N802" s="449"/>
      <c r="O802" s="449"/>
      <c r="P802" s="449"/>
      <c r="Q802" s="449"/>
      <c r="R802" s="449"/>
      <c r="S802" s="449"/>
      <c r="T802" s="449"/>
      <c r="U802" s="449"/>
      <c r="V802" s="449"/>
      <c r="W802" s="449"/>
      <c r="X802" s="450"/>
      <c r="Y802" s="451">
        <v>12.8</v>
      </c>
      <c r="Z802" s="452"/>
      <c r="AA802" s="452"/>
      <c r="AB802" s="553"/>
      <c r="AC802" s="445" t="s">
        <v>772</v>
      </c>
      <c r="AD802" s="446"/>
      <c r="AE802" s="446"/>
      <c r="AF802" s="446"/>
      <c r="AG802" s="447"/>
      <c r="AH802" s="448" t="s">
        <v>782</v>
      </c>
      <c r="AI802" s="449"/>
      <c r="AJ802" s="449"/>
      <c r="AK802" s="449"/>
      <c r="AL802" s="449"/>
      <c r="AM802" s="449"/>
      <c r="AN802" s="449"/>
      <c r="AO802" s="449"/>
      <c r="AP802" s="449"/>
      <c r="AQ802" s="449"/>
      <c r="AR802" s="449"/>
      <c r="AS802" s="449"/>
      <c r="AT802" s="450"/>
      <c r="AU802" s="451">
        <v>11.5</v>
      </c>
      <c r="AV802" s="452"/>
      <c r="AW802" s="452"/>
      <c r="AX802" s="453"/>
      <c r="AY802">
        <f t="shared" ref="AY802:AY812" si="115">$AY$800</f>
        <v>2</v>
      </c>
    </row>
    <row r="803" spans="1:51" ht="40.6" customHeight="1" x14ac:dyDescent="0.2">
      <c r="A803" s="552"/>
      <c r="B803" s="759"/>
      <c r="C803" s="759"/>
      <c r="D803" s="759"/>
      <c r="E803" s="759"/>
      <c r="F803" s="760"/>
      <c r="G803" s="348" t="s">
        <v>773</v>
      </c>
      <c r="H803" s="349"/>
      <c r="I803" s="349"/>
      <c r="J803" s="349"/>
      <c r="K803" s="350"/>
      <c r="L803" s="398" t="s">
        <v>775</v>
      </c>
      <c r="M803" s="399"/>
      <c r="N803" s="399"/>
      <c r="O803" s="399"/>
      <c r="P803" s="399"/>
      <c r="Q803" s="399"/>
      <c r="R803" s="399"/>
      <c r="S803" s="399"/>
      <c r="T803" s="399"/>
      <c r="U803" s="399"/>
      <c r="V803" s="399"/>
      <c r="W803" s="399"/>
      <c r="X803" s="400"/>
      <c r="Y803" s="395">
        <v>8.5</v>
      </c>
      <c r="Z803" s="396"/>
      <c r="AA803" s="396"/>
      <c r="AB803" s="402"/>
      <c r="AC803" s="348" t="s">
        <v>786</v>
      </c>
      <c r="AD803" s="349"/>
      <c r="AE803" s="349"/>
      <c r="AF803" s="349"/>
      <c r="AG803" s="350"/>
      <c r="AH803" s="398" t="s">
        <v>783</v>
      </c>
      <c r="AI803" s="399"/>
      <c r="AJ803" s="399"/>
      <c r="AK803" s="399"/>
      <c r="AL803" s="399"/>
      <c r="AM803" s="399"/>
      <c r="AN803" s="399"/>
      <c r="AO803" s="399"/>
      <c r="AP803" s="399"/>
      <c r="AQ803" s="399"/>
      <c r="AR803" s="399"/>
      <c r="AS803" s="399"/>
      <c r="AT803" s="400"/>
      <c r="AU803" s="395">
        <v>0.5</v>
      </c>
      <c r="AV803" s="396"/>
      <c r="AW803" s="396"/>
      <c r="AX803" s="397"/>
      <c r="AY803">
        <f t="shared" si="115"/>
        <v>2</v>
      </c>
    </row>
    <row r="804" spans="1:51" ht="24.8" customHeight="1" x14ac:dyDescent="0.2">
      <c r="A804" s="552"/>
      <c r="B804" s="759"/>
      <c r="C804" s="759"/>
      <c r="D804" s="759"/>
      <c r="E804" s="759"/>
      <c r="F804" s="760"/>
      <c r="G804" s="348" t="s">
        <v>777</v>
      </c>
      <c r="H804" s="349"/>
      <c r="I804" s="349"/>
      <c r="J804" s="349"/>
      <c r="K804" s="350"/>
      <c r="L804" s="398" t="s">
        <v>776</v>
      </c>
      <c r="M804" s="399"/>
      <c r="N804" s="399"/>
      <c r="O804" s="399"/>
      <c r="P804" s="399"/>
      <c r="Q804" s="399"/>
      <c r="R804" s="399"/>
      <c r="S804" s="399"/>
      <c r="T804" s="399"/>
      <c r="U804" s="399"/>
      <c r="V804" s="399"/>
      <c r="W804" s="399"/>
      <c r="X804" s="400"/>
      <c r="Y804" s="395">
        <v>0.3</v>
      </c>
      <c r="Z804" s="396"/>
      <c r="AA804" s="396"/>
      <c r="AB804" s="402"/>
      <c r="AC804" s="348" t="s">
        <v>763</v>
      </c>
      <c r="AD804" s="349"/>
      <c r="AE804" s="349"/>
      <c r="AF804" s="349"/>
      <c r="AG804" s="350"/>
      <c r="AH804" s="398" t="s">
        <v>784</v>
      </c>
      <c r="AI804" s="399"/>
      <c r="AJ804" s="399"/>
      <c r="AK804" s="399"/>
      <c r="AL804" s="399"/>
      <c r="AM804" s="399"/>
      <c r="AN804" s="399"/>
      <c r="AO804" s="399"/>
      <c r="AP804" s="399"/>
      <c r="AQ804" s="399"/>
      <c r="AR804" s="399"/>
      <c r="AS804" s="399"/>
      <c r="AT804" s="400"/>
      <c r="AU804" s="395">
        <v>1</v>
      </c>
      <c r="AV804" s="396"/>
      <c r="AW804" s="396"/>
      <c r="AX804" s="397"/>
      <c r="AY804">
        <f t="shared" si="115"/>
        <v>2</v>
      </c>
    </row>
    <row r="805" spans="1:51" ht="24.8" customHeight="1" x14ac:dyDescent="0.2">
      <c r="A805" s="552"/>
      <c r="B805" s="759"/>
      <c r="C805" s="759"/>
      <c r="D805" s="759"/>
      <c r="E805" s="759"/>
      <c r="F805" s="760"/>
      <c r="G805" s="348" t="s">
        <v>778</v>
      </c>
      <c r="H805" s="349"/>
      <c r="I805" s="349"/>
      <c r="J805" s="349"/>
      <c r="K805" s="350"/>
      <c r="L805" s="398" t="s">
        <v>779</v>
      </c>
      <c r="M805" s="399"/>
      <c r="N805" s="399"/>
      <c r="O805" s="399"/>
      <c r="P805" s="399"/>
      <c r="Q805" s="399"/>
      <c r="R805" s="399"/>
      <c r="S805" s="399"/>
      <c r="T805" s="399"/>
      <c r="U805" s="399"/>
      <c r="V805" s="399"/>
      <c r="W805" s="399"/>
      <c r="X805" s="400"/>
      <c r="Y805" s="395">
        <v>0.2</v>
      </c>
      <c r="Z805" s="396"/>
      <c r="AA805" s="396"/>
      <c r="AB805" s="402"/>
      <c r="AC805" s="348" t="s">
        <v>785</v>
      </c>
      <c r="AD805" s="349"/>
      <c r="AE805" s="349"/>
      <c r="AF805" s="349"/>
      <c r="AG805" s="350"/>
      <c r="AH805" s="398"/>
      <c r="AI805" s="399"/>
      <c r="AJ805" s="399"/>
      <c r="AK805" s="399"/>
      <c r="AL805" s="399"/>
      <c r="AM805" s="399"/>
      <c r="AN805" s="399"/>
      <c r="AO805" s="399"/>
      <c r="AP805" s="399"/>
      <c r="AQ805" s="399"/>
      <c r="AR805" s="399"/>
      <c r="AS805" s="399"/>
      <c r="AT805" s="400"/>
      <c r="AU805" s="395">
        <v>2</v>
      </c>
      <c r="AV805" s="396"/>
      <c r="AW805" s="396"/>
      <c r="AX805" s="397"/>
      <c r="AY805">
        <f t="shared" si="115"/>
        <v>2</v>
      </c>
    </row>
    <row r="806" spans="1:51" ht="24.8" customHeight="1" x14ac:dyDescent="0.2">
      <c r="A806" s="552"/>
      <c r="B806" s="759"/>
      <c r="C806" s="759"/>
      <c r="D806" s="759"/>
      <c r="E806" s="759"/>
      <c r="F806" s="760"/>
      <c r="G806" s="348" t="s">
        <v>780</v>
      </c>
      <c r="H806" s="349"/>
      <c r="I806" s="349"/>
      <c r="J806" s="349"/>
      <c r="K806" s="350"/>
      <c r="L806" s="398" t="s">
        <v>781</v>
      </c>
      <c r="M806" s="399"/>
      <c r="N806" s="399"/>
      <c r="O806" s="399"/>
      <c r="P806" s="399"/>
      <c r="Q806" s="399"/>
      <c r="R806" s="399"/>
      <c r="S806" s="399"/>
      <c r="T806" s="399"/>
      <c r="U806" s="399"/>
      <c r="V806" s="399"/>
      <c r="W806" s="399"/>
      <c r="X806" s="400"/>
      <c r="Y806" s="395">
        <v>4.4000000000000004</v>
      </c>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8" hidden="1" customHeight="1" x14ac:dyDescent="0.2">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8" hidden="1" customHeight="1" x14ac:dyDescent="0.2">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8" hidden="1" customHeight="1" x14ac:dyDescent="0.2">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8" hidden="1" customHeight="1" x14ac:dyDescent="0.2">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8" hidden="1" customHeight="1" x14ac:dyDescent="0.2">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8" customHeight="1" thickBot="1" x14ac:dyDescent="0.25">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26.200000000000003</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15</v>
      </c>
      <c r="AV812" s="412"/>
      <c r="AW812" s="412"/>
      <c r="AX812" s="414"/>
      <c r="AY812">
        <f t="shared" si="115"/>
        <v>2</v>
      </c>
    </row>
    <row r="813" spans="1:51" ht="24.8" customHeight="1" x14ac:dyDescent="0.2">
      <c r="A813" s="552"/>
      <c r="B813" s="759"/>
      <c r="C813" s="759"/>
      <c r="D813" s="759"/>
      <c r="E813" s="759"/>
      <c r="F813" s="760"/>
      <c r="G813" s="435" t="s">
        <v>808</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797</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2</v>
      </c>
    </row>
    <row r="814" spans="1:51" ht="24.8" customHeight="1" x14ac:dyDescent="0.2">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2</v>
      </c>
    </row>
    <row r="815" spans="1:51" ht="24.8" customHeight="1" x14ac:dyDescent="0.2">
      <c r="A815" s="552"/>
      <c r="B815" s="759"/>
      <c r="C815" s="759"/>
      <c r="D815" s="759"/>
      <c r="E815" s="759"/>
      <c r="F815" s="760"/>
      <c r="G815" s="445" t="s">
        <v>788</v>
      </c>
      <c r="H815" s="446"/>
      <c r="I815" s="446"/>
      <c r="J815" s="446"/>
      <c r="K815" s="447"/>
      <c r="L815" s="448" t="s">
        <v>791</v>
      </c>
      <c r="M815" s="449"/>
      <c r="N815" s="449"/>
      <c r="O815" s="449"/>
      <c r="P815" s="449"/>
      <c r="Q815" s="449"/>
      <c r="R815" s="449"/>
      <c r="S815" s="449"/>
      <c r="T815" s="449"/>
      <c r="U815" s="449"/>
      <c r="V815" s="449"/>
      <c r="W815" s="449"/>
      <c r="X815" s="450"/>
      <c r="Y815" s="451">
        <v>8.5</v>
      </c>
      <c r="Z815" s="452"/>
      <c r="AA815" s="452"/>
      <c r="AB815" s="553"/>
      <c r="AC815" s="445" t="s">
        <v>763</v>
      </c>
      <c r="AD815" s="446"/>
      <c r="AE815" s="446"/>
      <c r="AF815" s="446"/>
      <c r="AG815" s="447"/>
      <c r="AH815" s="448" t="s">
        <v>796</v>
      </c>
      <c r="AI815" s="449"/>
      <c r="AJ815" s="449"/>
      <c r="AK815" s="449"/>
      <c r="AL815" s="449"/>
      <c r="AM815" s="449"/>
      <c r="AN815" s="449"/>
      <c r="AO815" s="449"/>
      <c r="AP815" s="449"/>
      <c r="AQ815" s="449"/>
      <c r="AR815" s="449"/>
      <c r="AS815" s="449"/>
      <c r="AT815" s="450"/>
      <c r="AU815" s="451">
        <v>4</v>
      </c>
      <c r="AV815" s="452"/>
      <c r="AW815" s="452"/>
      <c r="AX815" s="453"/>
      <c r="AY815">
        <f t="shared" ref="AY815:AY825" si="116">$AY$813</f>
        <v>2</v>
      </c>
    </row>
    <row r="816" spans="1:51" ht="24.8" customHeight="1" x14ac:dyDescent="0.2">
      <c r="A816" s="552"/>
      <c r="B816" s="759"/>
      <c r="C816" s="759"/>
      <c r="D816" s="759"/>
      <c r="E816" s="759"/>
      <c r="F816" s="760"/>
      <c r="G816" s="348" t="s">
        <v>762</v>
      </c>
      <c r="H816" s="349"/>
      <c r="I816" s="349"/>
      <c r="J816" s="349"/>
      <c r="K816" s="350"/>
      <c r="L816" s="398" t="s">
        <v>794</v>
      </c>
      <c r="M816" s="399"/>
      <c r="N816" s="399"/>
      <c r="O816" s="399"/>
      <c r="P816" s="399"/>
      <c r="Q816" s="399"/>
      <c r="R816" s="399"/>
      <c r="S816" s="399"/>
      <c r="T816" s="399"/>
      <c r="U816" s="399"/>
      <c r="V816" s="399"/>
      <c r="W816" s="399"/>
      <c r="X816" s="400"/>
      <c r="Y816" s="395">
        <v>2.8</v>
      </c>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2</v>
      </c>
    </row>
    <row r="817" spans="1:51" ht="24.8" customHeight="1" x14ac:dyDescent="0.2">
      <c r="A817" s="552"/>
      <c r="B817" s="759"/>
      <c r="C817" s="759"/>
      <c r="D817" s="759"/>
      <c r="E817" s="759"/>
      <c r="F817" s="760"/>
      <c r="G817" s="348" t="s">
        <v>790</v>
      </c>
      <c r="H817" s="349"/>
      <c r="I817" s="349"/>
      <c r="J817" s="349"/>
      <c r="K817" s="350"/>
      <c r="L817" s="398" t="s">
        <v>793</v>
      </c>
      <c r="M817" s="399"/>
      <c r="N817" s="399"/>
      <c r="O817" s="399"/>
      <c r="P817" s="399"/>
      <c r="Q817" s="399"/>
      <c r="R817" s="399"/>
      <c r="S817" s="399"/>
      <c r="T817" s="399"/>
      <c r="U817" s="399"/>
      <c r="V817" s="399"/>
      <c r="W817" s="399"/>
      <c r="X817" s="400"/>
      <c r="Y817" s="395">
        <v>0.1</v>
      </c>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2</v>
      </c>
    </row>
    <row r="818" spans="1:51" ht="24.8" customHeight="1" x14ac:dyDescent="0.2">
      <c r="A818" s="552"/>
      <c r="B818" s="759"/>
      <c r="C818" s="759"/>
      <c r="D818" s="759"/>
      <c r="E818" s="759"/>
      <c r="F818" s="760"/>
      <c r="G818" s="348" t="s">
        <v>789</v>
      </c>
      <c r="H818" s="349"/>
      <c r="I818" s="349"/>
      <c r="J818" s="349"/>
      <c r="K818" s="350"/>
      <c r="L818" s="398" t="s">
        <v>792</v>
      </c>
      <c r="M818" s="399"/>
      <c r="N818" s="399"/>
      <c r="O818" s="399"/>
      <c r="P818" s="399"/>
      <c r="Q818" s="399"/>
      <c r="R818" s="399"/>
      <c r="S818" s="399"/>
      <c r="T818" s="399"/>
      <c r="U818" s="399"/>
      <c r="V818" s="399"/>
      <c r="W818" s="399"/>
      <c r="X818" s="400"/>
      <c r="Y818" s="395">
        <v>0.1</v>
      </c>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8" customHeight="1" x14ac:dyDescent="0.2">
      <c r="A819" s="552"/>
      <c r="B819" s="759"/>
      <c r="C819" s="759"/>
      <c r="D819" s="759"/>
      <c r="E819" s="759"/>
      <c r="F819" s="760"/>
      <c r="G819" s="348" t="s">
        <v>763</v>
      </c>
      <c r="H819" s="349"/>
      <c r="I819" s="349"/>
      <c r="J819" s="349"/>
      <c r="K819" s="350"/>
      <c r="L819" s="398" t="s">
        <v>795</v>
      </c>
      <c r="M819" s="399"/>
      <c r="N819" s="399"/>
      <c r="O819" s="399"/>
      <c r="P819" s="399"/>
      <c r="Q819" s="399"/>
      <c r="R819" s="399"/>
      <c r="S819" s="399"/>
      <c r="T819" s="399"/>
      <c r="U819" s="399"/>
      <c r="V819" s="399"/>
      <c r="W819" s="399"/>
      <c r="X819" s="400"/>
      <c r="Y819" s="395">
        <v>3</v>
      </c>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8" hidden="1" customHeight="1" x14ac:dyDescent="0.2">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402"/>
      <c r="AY820">
        <f t="shared" si="116"/>
        <v>2</v>
      </c>
    </row>
    <row r="821" spans="1:51" ht="24.8" hidden="1" customHeight="1" x14ac:dyDescent="0.2">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8" hidden="1" customHeight="1" x14ac:dyDescent="0.2">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8" hidden="1" customHeight="1" x14ac:dyDescent="0.2">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8" hidden="1" customHeight="1" x14ac:dyDescent="0.2">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8" customHeight="1" thickBot="1" x14ac:dyDescent="0.25">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14.5</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4</v>
      </c>
      <c r="AV825" s="412"/>
      <c r="AW825" s="412"/>
      <c r="AX825" s="414"/>
      <c r="AY825">
        <f t="shared" si="116"/>
        <v>2</v>
      </c>
    </row>
    <row r="826" spans="1:51" ht="24.8" customHeight="1" x14ac:dyDescent="0.2">
      <c r="A826" s="552"/>
      <c r="B826" s="759"/>
      <c r="C826" s="759"/>
      <c r="D826" s="759"/>
      <c r="E826" s="759"/>
      <c r="F826" s="760"/>
      <c r="G826" s="435" t="s">
        <v>811</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761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2</v>
      </c>
    </row>
    <row r="827" spans="1:51" ht="24.8" customHeight="1" x14ac:dyDescent="0.2">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2</v>
      </c>
    </row>
    <row r="828" spans="1:51" s="16" customFormat="1" ht="24.8" customHeight="1" x14ac:dyDescent="0.2">
      <c r="A828" s="552"/>
      <c r="B828" s="759"/>
      <c r="C828" s="759"/>
      <c r="D828" s="759"/>
      <c r="E828" s="759"/>
      <c r="F828" s="760"/>
      <c r="G828" s="445" t="s">
        <v>762</v>
      </c>
      <c r="H828" s="446"/>
      <c r="I828" s="446"/>
      <c r="J828" s="446"/>
      <c r="K828" s="447"/>
      <c r="L828" s="448" t="s">
        <v>787</v>
      </c>
      <c r="M828" s="449"/>
      <c r="N828" s="449"/>
      <c r="O828" s="449"/>
      <c r="P828" s="449"/>
      <c r="Q828" s="449"/>
      <c r="R828" s="449"/>
      <c r="S828" s="449"/>
      <c r="T828" s="449"/>
      <c r="U828" s="449"/>
      <c r="V828" s="449"/>
      <c r="W828" s="449"/>
      <c r="X828" s="450"/>
      <c r="Y828" s="451">
        <v>3.3</v>
      </c>
      <c r="Z828" s="452"/>
      <c r="AA828" s="452"/>
      <c r="AB828" s="553"/>
      <c r="AC828" s="445" t="s">
        <v>762</v>
      </c>
      <c r="AD828" s="446"/>
      <c r="AE828" s="446"/>
      <c r="AF828" s="446"/>
      <c r="AG828" s="447"/>
      <c r="AH828" s="448" t="s">
        <v>765</v>
      </c>
      <c r="AI828" s="449"/>
      <c r="AJ828" s="449"/>
      <c r="AK828" s="449"/>
      <c r="AL828" s="449"/>
      <c r="AM828" s="449"/>
      <c r="AN828" s="449"/>
      <c r="AO828" s="449"/>
      <c r="AP828" s="449"/>
      <c r="AQ828" s="449"/>
      <c r="AR828" s="449"/>
      <c r="AS828" s="449"/>
      <c r="AT828" s="450"/>
      <c r="AU828" s="451">
        <v>2.5</v>
      </c>
      <c r="AV828" s="452"/>
      <c r="AW828" s="452"/>
      <c r="AX828" s="453"/>
      <c r="AY828">
        <f t="shared" ref="AY828:AY838" si="117">$AY$826</f>
        <v>2</v>
      </c>
    </row>
    <row r="829" spans="1:51" ht="24.8" hidden="1" customHeight="1" x14ac:dyDescent="0.2">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2</v>
      </c>
    </row>
    <row r="830" spans="1:51" ht="24.8" hidden="1" customHeight="1" x14ac:dyDescent="0.2">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2</v>
      </c>
    </row>
    <row r="831" spans="1:51" ht="24.8" hidden="1" customHeight="1" x14ac:dyDescent="0.2">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2</v>
      </c>
    </row>
    <row r="832" spans="1:51" ht="24.8" hidden="1" customHeight="1" x14ac:dyDescent="0.2">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2</v>
      </c>
    </row>
    <row r="833" spans="1:51" ht="24.8" hidden="1" customHeight="1" x14ac:dyDescent="0.2">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2</v>
      </c>
    </row>
    <row r="834" spans="1:51" ht="24.8" hidden="1" customHeight="1" x14ac:dyDescent="0.2">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2</v>
      </c>
    </row>
    <row r="835" spans="1:51" ht="24.8" hidden="1" customHeight="1" x14ac:dyDescent="0.2">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2</v>
      </c>
    </row>
    <row r="836" spans="1:51" ht="24.8" hidden="1" customHeight="1" x14ac:dyDescent="0.2">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2</v>
      </c>
    </row>
    <row r="837" spans="1:51" ht="24.8" hidden="1" customHeight="1" x14ac:dyDescent="0.2">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2</v>
      </c>
    </row>
    <row r="838" spans="1:51" ht="24.8" customHeight="1" x14ac:dyDescent="0.2">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3.3</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2.5</v>
      </c>
      <c r="AV838" s="412"/>
      <c r="AW838" s="412"/>
      <c r="AX838" s="414"/>
      <c r="AY838">
        <f t="shared" si="117"/>
        <v>2</v>
      </c>
    </row>
    <row r="839" spans="1:51" ht="24.8" customHeight="1" thickBot="1" x14ac:dyDescent="0.25">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338</v>
      </c>
      <c r="AM839" s="950"/>
      <c r="AN839" s="950"/>
      <c r="AO839" s="102" t="s">
        <v>336</v>
      </c>
      <c r="AP839" s="21"/>
      <c r="AQ839" s="21"/>
      <c r="AR839" s="21"/>
      <c r="AS839" s="21"/>
      <c r="AT839" s="21"/>
      <c r="AU839" s="21"/>
      <c r="AV839" s="21"/>
      <c r="AW839" s="21"/>
      <c r="AX839" s="22"/>
      <c r="AY839">
        <f>COUNTIF($AO$839,"☑")</f>
        <v>0</v>
      </c>
    </row>
    <row r="840" spans="1:51" ht="24.8"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8" customHeight="1" x14ac:dyDescent="0.2"/>
    <row r="842" spans="1:51" ht="24.8"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8" customHeight="1" x14ac:dyDescent="0.2">
      <c r="A843" s="9"/>
      <c r="B843" s="50" t="s">
        <v>352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3" customHeight="1" x14ac:dyDescent="0.2">
      <c r="A844" s="347"/>
      <c r="B844" s="347"/>
      <c r="C844" s="347" t="s">
        <v>26</v>
      </c>
      <c r="D844" s="347"/>
      <c r="E844" s="347"/>
      <c r="F844" s="347"/>
      <c r="G844" s="347"/>
      <c r="H844" s="347"/>
      <c r="I844" s="347"/>
      <c r="J844" s="277" t="s">
        <v>295</v>
      </c>
      <c r="K844" s="109"/>
      <c r="L844" s="109"/>
      <c r="M844" s="109"/>
      <c r="N844" s="109"/>
      <c r="O844" s="109"/>
      <c r="P844" s="335" t="s">
        <v>243</v>
      </c>
      <c r="Q844" s="335"/>
      <c r="R844" s="335"/>
      <c r="S844" s="335"/>
      <c r="T844" s="335"/>
      <c r="U844" s="335"/>
      <c r="V844" s="335"/>
      <c r="W844" s="335"/>
      <c r="X844" s="335"/>
      <c r="Y844" s="345" t="s">
        <v>293</v>
      </c>
      <c r="Z844" s="346"/>
      <c r="AA844" s="346"/>
      <c r="AB844" s="346"/>
      <c r="AC844" s="277" t="s">
        <v>332</v>
      </c>
      <c r="AD844" s="277"/>
      <c r="AE844" s="277"/>
      <c r="AF844" s="277"/>
      <c r="AG844" s="277"/>
      <c r="AH844" s="345" t="s">
        <v>358</v>
      </c>
      <c r="AI844" s="347"/>
      <c r="AJ844" s="347"/>
      <c r="AK844" s="347"/>
      <c r="AL844" s="347" t="s">
        <v>21</v>
      </c>
      <c r="AM844" s="347"/>
      <c r="AN844" s="347"/>
      <c r="AO844" s="422"/>
      <c r="AP844" s="423" t="s">
        <v>296</v>
      </c>
      <c r="AQ844" s="423"/>
      <c r="AR844" s="423"/>
      <c r="AS844" s="423"/>
      <c r="AT844" s="423"/>
      <c r="AU844" s="423"/>
      <c r="AV844" s="423"/>
      <c r="AW844" s="423"/>
      <c r="AX844" s="423"/>
    </row>
    <row r="845" spans="1:51" ht="30.05" customHeight="1" x14ac:dyDescent="0.2">
      <c r="A845" s="401">
        <v>1</v>
      </c>
      <c r="B845" s="401">
        <v>1</v>
      </c>
      <c r="C845" s="418" t="s">
        <v>798</v>
      </c>
      <c r="D845" s="415"/>
      <c r="E845" s="415"/>
      <c r="F845" s="415"/>
      <c r="G845" s="415"/>
      <c r="H845" s="415"/>
      <c r="I845" s="415"/>
      <c r="J845" s="416">
        <v>6010001055730</v>
      </c>
      <c r="K845" s="417"/>
      <c r="L845" s="417"/>
      <c r="M845" s="417"/>
      <c r="N845" s="417"/>
      <c r="O845" s="417"/>
      <c r="P845" s="419" t="s">
        <v>847</v>
      </c>
      <c r="Q845" s="317"/>
      <c r="R845" s="317"/>
      <c r="S845" s="317"/>
      <c r="T845" s="317"/>
      <c r="U845" s="317"/>
      <c r="V845" s="317"/>
      <c r="W845" s="317"/>
      <c r="X845" s="317"/>
      <c r="Y845" s="318">
        <v>27</v>
      </c>
      <c r="Z845" s="319"/>
      <c r="AA845" s="319"/>
      <c r="AB845" s="320"/>
      <c r="AC845" s="322" t="s">
        <v>363</v>
      </c>
      <c r="AD845" s="323"/>
      <c r="AE845" s="323"/>
      <c r="AF845" s="323"/>
      <c r="AG845" s="323"/>
      <c r="AH845" s="420">
        <v>1</v>
      </c>
      <c r="AI845" s="421"/>
      <c r="AJ845" s="421"/>
      <c r="AK845" s="421"/>
      <c r="AL845" s="326">
        <v>94</v>
      </c>
      <c r="AM845" s="327"/>
      <c r="AN845" s="327"/>
      <c r="AO845" s="328"/>
      <c r="AP845" s="321" t="s">
        <v>826</v>
      </c>
      <c r="AQ845" s="321"/>
      <c r="AR845" s="321"/>
      <c r="AS845" s="321"/>
      <c r="AT845" s="321"/>
      <c r="AU845" s="321"/>
      <c r="AV845" s="321"/>
      <c r="AW845" s="321"/>
      <c r="AX845" s="321"/>
    </row>
    <row r="846" spans="1:51" ht="30.05" hidden="1" customHeight="1" x14ac:dyDescent="0.2">
      <c r="A846" s="401">
        <v>2</v>
      </c>
      <c r="B846" s="401">
        <v>1</v>
      </c>
      <c r="C846" s="418"/>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20"/>
      <c r="AI846" s="421"/>
      <c r="AJ846" s="421"/>
      <c r="AK846" s="421"/>
      <c r="AL846" s="326"/>
      <c r="AM846" s="327"/>
      <c r="AN846" s="327"/>
      <c r="AO846" s="328"/>
      <c r="AP846" s="321"/>
      <c r="AQ846" s="321"/>
      <c r="AR846" s="321"/>
      <c r="AS846" s="321"/>
      <c r="AT846" s="321"/>
      <c r="AU846" s="321"/>
      <c r="AV846" s="321"/>
      <c r="AW846" s="321"/>
      <c r="AX846" s="321"/>
      <c r="AY846">
        <f>COUNTA($C$846)</f>
        <v>0</v>
      </c>
    </row>
    <row r="847" spans="1:51" ht="30.05" hidden="1" customHeight="1" x14ac:dyDescent="0.2">
      <c r="A847" s="401">
        <v>3</v>
      </c>
      <c r="B847" s="401">
        <v>1</v>
      </c>
      <c r="C847" s="418"/>
      <c r="D847" s="415"/>
      <c r="E847" s="415"/>
      <c r="F847" s="415"/>
      <c r="G847" s="415"/>
      <c r="H847" s="415"/>
      <c r="I847" s="415"/>
      <c r="J847" s="416"/>
      <c r="K847" s="417"/>
      <c r="L847" s="417"/>
      <c r="M847" s="417"/>
      <c r="N847" s="417"/>
      <c r="O847" s="417"/>
      <c r="P847" s="419"/>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05" hidden="1" customHeight="1" x14ac:dyDescent="0.2">
      <c r="A848" s="401">
        <v>4</v>
      </c>
      <c r="B848" s="401">
        <v>1</v>
      </c>
      <c r="C848" s="418"/>
      <c r="D848" s="415"/>
      <c r="E848" s="415"/>
      <c r="F848" s="415"/>
      <c r="G848" s="415"/>
      <c r="H848" s="415"/>
      <c r="I848" s="415"/>
      <c r="J848" s="416"/>
      <c r="K848" s="417"/>
      <c r="L848" s="417"/>
      <c r="M848" s="417"/>
      <c r="N848" s="417"/>
      <c r="O848" s="417"/>
      <c r="P848" s="419"/>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05" hidden="1" customHeight="1" x14ac:dyDescent="0.2">
      <c r="A849" s="401">
        <v>5</v>
      </c>
      <c r="B849" s="401">
        <v>1</v>
      </c>
      <c r="C849" s="418"/>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05" hidden="1" customHeight="1" x14ac:dyDescent="0.2">
      <c r="A850" s="401">
        <v>6</v>
      </c>
      <c r="B850" s="401">
        <v>1</v>
      </c>
      <c r="C850" s="418"/>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05" hidden="1" customHeight="1" x14ac:dyDescent="0.2">
      <c r="A851" s="401">
        <v>7</v>
      </c>
      <c r="B851" s="401">
        <v>1</v>
      </c>
      <c r="C851" s="418"/>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05" hidden="1" customHeight="1" x14ac:dyDescent="0.2">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05" hidden="1" customHeight="1" x14ac:dyDescent="0.2">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05" hidden="1" customHeight="1" x14ac:dyDescent="0.2">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05" hidden="1" customHeight="1" x14ac:dyDescent="0.2">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05" hidden="1" customHeight="1" x14ac:dyDescent="0.2">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05" hidden="1" customHeight="1" x14ac:dyDescent="0.2">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05" hidden="1" customHeight="1" x14ac:dyDescent="0.2">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05" hidden="1" customHeight="1" x14ac:dyDescent="0.2">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05" hidden="1" customHeight="1" x14ac:dyDescent="0.2">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05" hidden="1" customHeight="1" x14ac:dyDescent="0.2">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05" hidden="1" customHeight="1" x14ac:dyDescent="0.2">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05" hidden="1" customHeight="1" x14ac:dyDescent="0.2">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05" hidden="1" customHeight="1" x14ac:dyDescent="0.2">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05" hidden="1" customHeight="1" x14ac:dyDescent="0.2">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05" hidden="1" customHeight="1" x14ac:dyDescent="0.2">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05" hidden="1" customHeight="1" x14ac:dyDescent="0.2">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05" hidden="1" customHeight="1" x14ac:dyDescent="0.2">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05" hidden="1" customHeight="1" x14ac:dyDescent="0.2">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05" hidden="1" customHeight="1" x14ac:dyDescent="0.2">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05" hidden="1" customHeight="1" x14ac:dyDescent="0.2">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05" hidden="1" customHeight="1" x14ac:dyDescent="0.2">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05" hidden="1" customHeight="1" x14ac:dyDescent="0.2">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05" hidden="1" customHeight="1" x14ac:dyDescent="0.2">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8"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8" customHeight="1" x14ac:dyDescent="0.2">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3" customHeight="1" x14ac:dyDescent="0.2">
      <c r="A877" s="347"/>
      <c r="B877" s="347"/>
      <c r="C877" s="347" t="s">
        <v>26</v>
      </c>
      <c r="D877" s="347"/>
      <c r="E877" s="347"/>
      <c r="F877" s="347"/>
      <c r="G877" s="347"/>
      <c r="H877" s="347"/>
      <c r="I877" s="347"/>
      <c r="J877" s="277" t="s">
        <v>295</v>
      </c>
      <c r="K877" s="109"/>
      <c r="L877" s="109"/>
      <c r="M877" s="109"/>
      <c r="N877" s="109"/>
      <c r="O877" s="109"/>
      <c r="P877" s="335" t="s">
        <v>243</v>
      </c>
      <c r="Q877" s="335"/>
      <c r="R877" s="335"/>
      <c r="S877" s="335"/>
      <c r="T877" s="335"/>
      <c r="U877" s="335"/>
      <c r="V877" s="335"/>
      <c r="W877" s="335"/>
      <c r="X877" s="335"/>
      <c r="Y877" s="345" t="s">
        <v>293</v>
      </c>
      <c r="Z877" s="346"/>
      <c r="AA877" s="346"/>
      <c r="AB877" s="346"/>
      <c r="AC877" s="277" t="s">
        <v>332</v>
      </c>
      <c r="AD877" s="277"/>
      <c r="AE877" s="277"/>
      <c r="AF877" s="277"/>
      <c r="AG877" s="277"/>
      <c r="AH877" s="345" t="s">
        <v>358</v>
      </c>
      <c r="AI877" s="347"/>
      <c r="AJ877" s="347"/>
      <c r="AK877" s="347"/>
      <c r="AL877" s="347" t="s">
        <v>21</v>
      </c>
      <c r="AM877" s="347"/>
      <c r="AN877" s="347"/>
      <c r="AO877" s="422"/>
      <c r="AP877" s="423" t="s">
        <v>296</v>
      </c>
      <c r="AQ877" s="423"/>
      <c r="AR877" s="423"/>
      <c r="AS877" s="423"/>
      <c r="AT877" s="423"/>
      <c r="AU877" s="423"/>
      <c r="AV877" s="423"/>
      <c r="AW877" s="423"/>
      <c r="AX877" s="423"/>
      <c r="AY877">
        <f t="shared" ref="AY877:AY878" si="118">$AY$875</f>
        <v>1</v>
      </c>
    </row>
    <row r="878" spans="1:51" ht="44.45" customHeight="1" x14ac:dyDescent="0.2">
      <c r="A878" s="401">
        <v>1</v>
      </c>
      <c r="B878" s="401">
        <v>1</v>
      </c>
      <c r="C878" s="418" t="s">
        <v>799</v>
      </c>
      <c r="D878" s="415"/>
      <c r="E878" s="415"/>
      <c r="F878" s="415"/>
      <c r="G878" s="415"/>
      <c r="H878" s="415"/>
      <c r="I878" s="415"/>
      <c r="J878" s="416">
        <v>6011101002696</v>
      </c>
      <c r="K878" s="417"/>
      <c r="L878" s="417"/>
      <c r="M878" s="417"/>
      <c r="N878" s="417"/>
      <c r="O878" s="417"/>
      <c r="P878" s="419" t="s">
        <v>800</v>
      </c>
      <c r="Q878" s="317"/>
      <c r="R878" s="317"/>
      <c r="S878" s="317"/>
      <c r="T878" s="317"/>
      <c r="U878" s="317"/>
      <c r="V878" s="317"/>
      <c r="W878" s="317"/>
      <c r="X878" s="317"/>
      <c r="Y878" s="318">
        <v>26.7</v>
      </c>
      <c r="Z878" s="319"/>
      <c r="AA878" s="319"/>
      <c r="AB878" s="320"/>
      <c r="AC878" s="322" t="s">
        <v>370</v>
      </c>
      <c r="AD878" s="323"/>
      <c r="AE878" s="323"/>
      <c r="AF878" s="323"/>
      <c r="AG878" s="323"/>
      <c r="AH878" s="420" t="s">
        <v>748</v>
      </c>
      <c r="AI878" s="421"/>
      <c r="AJ878" s="421"/>
      <c r="AK878" s="421"/>
      <c r="AL878" s="326" t="s">
        <v>741</v>
      </c>
      <c r="AM878" s="327"/>
      <c r="AN878" s="327"/>
      <c r="AO878" s="328"/>
      <c r="AP878" s="321" t="s">
        <v>836</v>
      </c>
      <c r="AQ878" s="321"/>
      <c r="AR878" s="321"/>
      <c r="AS878" s="321"/>
      <c r="AT878" s="321"/>
      <c r="AU878" s="321"/>
      <c r="AV878" s="321"/>
      <c r="AW878" s="321"/>
      <c r="AX878" s="321"/>
      <c r="AY878">
        <f t="shared" si="118"/>
        <v>1</v>
      </c>
    </row>
    <row r="879" spans="1:51" ht="30.05" hidden="1" customHeight="1" x14ac:dyDescent="0.2">
      <c r="A879" s="401">
        <v>2</v>
      </c>
      <c r="B879" s="401">
        <v>1</v>
      </c>
      <c r="C879" s="418"/>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20"/>
      <c r="AI879" s="421"/>
      <c r="AJ879" s="421"/>
      <c r="AK879" s="421"/>
      <c r="AL879" s="326"/>
      <c r="AM879" s="327"/>
      <c r="AN879" s="327"/>
      <c r="AO879" s="328"/>
      <c r="AP879" s="321"/>
      <c r="AQ879" s="321"/>
      <c r="AR879" s="321"/>
      <c r="AS879" s="321"/>
      <c r="AT879" s="321"/>
      <c r="AU879" s="321"/>
      <c r="AV879" s="321"/>
      <c r="AW879" s="321"/>
      <c r="AX879" s="321"/>
      <c r="AY879">
        <f>COUNTA($C$879)</f>
        <v>0</v>
      </c>
    </row>
    <row r="880" spans="1:51" ht="30.05" hidden="1" customHeight="1" x14ac:dyDescent="0.2">
      <c r="A880" s="401">
        <v>3</v>
      </c>
      <c r="B880" s="401">
        <v>1</v>
      </c>
      <c r="C880" s="418"/>
      <c r="D880" s="415"/>
      <c r="E880" s="415"/>
      <c r="F880" s="415"/>
      <c r="G880" s="415"/>
      <c r="H880" s="415"/>
      <c r="I880" s="415"/>
      <c r="J880" s="416"/>
      <c r="K880" s="417"/>
      <c r="L880" s="417"/>
      <c r="M880" s="417"/>
      <c r="N880" s="417"/>
      <c r="O880" s="417"/>
      <c r="P880" s="419"/>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05" hidden="1" customHeight="1" x14ac:dyDescent="0.2">
      <c r="A881" s="401">
        <v>4</v>
      </c>
      <c r="B881" s="401">
        <v>1</v>
      </c>
      <c r="C881" s="418"/>
      <c r="D881" s="415"/>
      <c r="E881" s="415"/>
      <c r="F881" s="415"/>
      <c r="G881" s="415"/>
      <c r="H881" s="415"/>
      <c r="I881" s="415"/>
      <c r="J881" s="416"/>
      <c r="K881" s="417"/>
      <c r="L881" s="417"/>
      <c r="M881" s="417"/>
      <c r="N881" s="417"/>
      <c r="O881" s="417"/>
      <c r="P881" s="419"/>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05" hidden="1" customHeight="1" x14ac:dyDescent="0.2">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05" hidden="1" customHeight="1" x14ac:dyDescent="0.2">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05" hidden="1" customHeight="1" x14ac:dyDescent="0.2">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05" hidden="1" customHeight="1" x14ac:dyDescent="0.2">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05" hidden="1" customHeight="1" x14ac:dyDescent="0.2">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05" hidden="1" customHeight="1" x14ac:dyDescent="0.2">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05" hidden="1" customHeight="1" x14ac:dyDescent="0.2">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05" hidden="1" customHeight="1" x14ac:dyDescent="0.2">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05" hidden="1" customHeight="1" x14ac:dyDescent="0.2">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05" hidden="1" customHeight="1" x14ac:dyDescent="0.2">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05" hidden="1" customHeight="1" x14ac:dyDescent="0.2">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05" hidden="1" customHeight="1" x14ac:dyDescent="0.2">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05" hidden="1" customHeight="1" x14ac:dyDescent="0.2">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05" hidden="1" customHeight="1" x14ac:dyDescent="0.2">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05" hidden="1" customHeight="1" x14ac:dyDescent="0.2">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05" hidden="1" customHeight="1" x14ac:dyDescent="0.2">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05" hidden="1" customHeight="1" x14ac:dyDescent="0.2">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05" hidden="1" customHeight="1" x14ac:dyDescent="0.2">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05" hidden="1" customHeight="1" x14ac:dyDescent="0.2">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05" hidden="1" customHeight="1" x14ac:dyDescent="0.2">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05" hidden="1" customHeight="1" x14ac:dyDescent="0.2">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05" hidden="1" customHeight="1" x14ac:dyDescent="0.2">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05" hidden="1" customHeight="1" x14ac:dyDescent="0.2">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05" hidden="1" customHeight="1" x14ac:dyDescent="0.2">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05" hidden="1" customHeight="1" x14ac:dyDescent="0.2">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05" hidden="1" customHeight="1" x14ac:dyDescent="0.2">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8"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8" customHeight="1" x14ac:dyDescent="0.2">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3" customHeight="1" x14ac:dyDescent="0.2">
      <c r="A910" s="347"/>
      <c r="B910" s="347"/>
      <c r="C910" s="347" t="s">
        <v>26</v>
      </c>
      <c r="D910" s="347"/>
      <c r="E910" s="347"/>
      <c r="F910" s="347"/>
      <c r="G910" s="347"/>
      <c r="H910" s="347"/>
      <c r="I910" s="347"/>
      <c r="J910" s="277" t="s">
        <v>295</v>
      </c>
      <c r="K910" s="109"/>
      <c r="L910" s="109"/>
      <c r="M910" s="109"/>
      <c r="N910" s="109"/>
      <c r="O910" s="109"/>
      <c r="P910" s="335" t="s">
        <v>243</v>
      </c>
      <c r="Q910" s="335"/>
      <c r="R910" s="335"/>
      <c r="S910" s="335"/>
      <c r="T910" s="335"/>
      <c r="U910" s="335"/>
      <c r="V910" s="335"/>
      <c r="W910" s="335"/>
      <c r="X910" s="335"/>
      <c r="Y910" s="345" t="s">
        <v>293</v>
      </c>
      <c r="Z910" s="346"/>
      <c r="AA910" s="346"/>
      <c r="AB910" s="346"/>
      <c r="AC910" s="277" t="s">
        <v>332</v>
      </c>
      <c r="AD910" s="277"/>
      <c r="AE910" s="277"/>
      <c r="AF910" s="277"/>
      <c r="AG910" s="277"/>
      <c r="AH910" s="345" t="s">
        <v>358</v>
      </c>
      <c r="AI910" s="347"/>
      <c r="AJ910" s="347"/>
      <c r="AK910" s="347"/>
      <c r="AL910" s="347" t="s">
        <v>21</v>
      </c>
      <c r="AM910" s="347"/>
      <c r="AN910" s="347"/>
      <c r="AO910" s="422"/>
      <c r="AP910" s="423" t="s">
        <v>296</v>
      </c>
      <c r="AQ910" s="423"/>
      <c r="AR910" s="423"/>
      <c r="AS910" s="423"/>
      <c r="AT910" s="423"/>
      <c r="AU910" s="423"/>
      <c r="AV910" s="423"/>
      <c r="AW910" s="423"/>
      <c r="AX910" s="423"/>
      <c r="AY910">
        <f t="shared" ref="AY910:AY911" si="119">$AY$908</f>
        <v>1</v>
      </c>
    </row>
    <row r="911" spans="1:51" ht="59.3" customHeight="1" x14ac:dyDescent="0.2">
      <c r="A911" s="401">
        <v>1</v>
      </c>
      <c r="B911" s="401">
        <v>1</v>
      </c>
      <c r="C911" s="418" t="s">
        <v>803</v>
      </c>
      <c r="D911" s="415"/>
      <c r="E911" s="415"/>
      <c r="F911" s="415"/>
      <c r="G911" s="415"/>
      <c r="H911" s="415"/>
      <c r="I911" s="415"/>
      <c r="J911" s="416">
        <v>3010401011971</v>
      </c>
      <c r="K911" s="417"/>
      <c r="L911" s="417"/>
      <c r="M911" s="417"/>
      <c r="N911" s="417"/>
      <c r="O911" s="417"/>
      <c r="P911" s="419" t="s">
        <v>804</v>
      </c>
      <c r="Q911" s="317"/>
      <c r="R911" s="317"/>
      <c r="S911" s="317"/>
      <c r="T911" s="317"/>
      <c r="U911" s="317"/>
      <c r="V911" s="317"/>
      <c r="W911" s="317"/>
      <c r="X911" s="317"/>
      <c r="Y911" s="318">
        <v>26.2</v>
      </c>
      <c r="Z911" s="319"/>
      <c r="AA911" s="319"/>
      <c r="AB911" s="320"/>
      <c r="AC911" s="322" t="s">
        <v>364</v>
      </c>
      <c r="AD911" s="323"/>
      <c r="AE911" s="323"/>
      <c r="AF911" s="323"/>
      <c r="AG911" s="323"/>
      <c r="AH911" s="420">
        <v>1</v>
      </c>
      <c r="AI911" s="421"/>
      <c r="AJ911" s="421"/>
      <c r="AK911" s="421"/>
      <c r="AL911" s="326">
        <v>99</v>
      </c>
      <c r="AM911" s="327"/>
      <c r="AN911" s="327"/>
      <c r="AO911" s="328"/>
      <c r="AP911" s="321" t="s">
        <v>826</v>
      </c>
      <c r="AQ911" s="321"/>
      <c r="AR911" s="321"/>
      <c r="AS911" s="321"/>
      <c r="AT911" s="321"/>
      <c r="AU911" s="321"/>
      <c r="AV911" s="321"/>
      <c r="AW911" s="321"/>
      <c r="AX911" s="321"/>
      <c r="AY911">
        <f t="shared" si="119"/>
        <v>1</v>
      </c>
    </row>
    <row r="912" spans="1:51" ht="30.05" hidden="1" customHeight="1" x14ac:dyDescent="0.2">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20"/>
      <c r="AI912" s="421"/>
      <c r="AJ912" s="421"/>
      <c r="AK912" s="421"/>
      <c r="AL912" s="326"/>
      <c r="AM912" s="327"/>
      <c r="AN912" s="327"/>
      <c r="AO912" s="328"/>
      <c r="AP912" s="321"/>
      <c r="AQ912" s="321"/>
      <c r="AR912" s="321"/>
      <c r="AS912" s="321"/>
      <c r="AT912" s="321"/>
      <c r="AU912" s="321"/>
      <c r="AV912" s="321"/>
      <c r="AW912" s="321"/>
      <c r="AX912" s="321"/>
      <c r="AY912">
        <f>COUNTA($C$912)</f>
        <v>0</v>
      </c>
    </row>
    <row r="913" spans="1:51" ht="30.05" hidden="1" customHeight="1" x14ac:dyDescent="0.2">
      <c r="A913" s="401">
        <v>3</v>
      </c>
      <c r="B913" s="401">
        <v>1</v>
      </c>
      <c r="C913" s="418"/>
      <c r="D913" s="415"/>
      <c r="E913" s="415"/>
      <c r="F913" s="415"/>
      <c r="G913" s="415"/>
      <c r="H913" s="415"/>
      <c r="I913" s="415"/>
      <c r="J913" s="416"/>
      <c r="K913" s="417"/>
      <c r="L913" s="417"/>
      <c r="M913" s="417"/>
      <c r="N913" s="417"/>
      <c r="O913" s="417"/>
      <c r="P913" s="419"/>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05" hidden="1" customHeight="1" x14ac:dyDescent="0.2">
      <c r="A914" s="401">
        <v>4</v>
      </c>
      <c r="B914" s="401">
        <v>1</v>
      </c>
      <c r="C914" s="418"/>
      <c r="D914" s="415"/>
      <c r="E914" s="415"/>
      <c r="F914" s="415"/>
      <c r="G914" s="415"/>
      <c r="H914" s="415"/>
      <c r="I914" s="415"/>
      <c r="J914" s="416"/>
      <c r="K914" s="417"/>
      <c r="L914" s="417"/>
      <c r="M914" s="417"/>
      <c r="N914" s="417"/>
      <c r="O914" s="417"/>
      <c r="P914" s="419"/>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05" hidden="1" customHeight="1" x14ac:dyDescent="0.2">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05" hidden="1" customHeight="1" x14ac:dyDescent="0.2">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05" hidden="1" customHeight="1" x14ac:dyDescent="0.2">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05" hidden="1" customHeight="1" x14ac:dyDescent="0.2">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05" hidden="1" customHeight="1" x14ac:dyDescent="0.2">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05" hidden="1" customHeight="1" x14ac:dyDescent="0.2">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05" hidden="1" customHeight="1" x14ac:dyDescent="0.2">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05" hidden="1" customHeight="1" x14ac:dyDescent="0.2">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05" hidden="1" customHeight="1" x14ac:dyDescent="0.2">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05" hidden="1" customHeight="1" x14ac:dyDescent="0.2">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05" hidden="1" customHeight="1" x14ac:dyDescent="0.2">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05" hidden="1" customHeight="1" x14ac:dyDescent="0.2">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05" hidden="1" customHeight="1" x14ac:dyDescent="0.2">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05" hidden="1" customHeight="1" x14ac:dyDescent="0.2">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05" hidden="1" customHeight="1" x14ac:dyDescent="0.2">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05" hidden="1" customHeight="1" x14ac:dyDescent="0.2">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05" hidden="1" customHeight="1" x14ac:dyDescent="0.2">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05" hidden="1" customHeight="1" x14ac:dyDescent="0.2">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05" hidden="1" customHeight="1" x14ac:dyDescent="0.2">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05" hidden="1" customHeight="1" x14ac:dyDescent="0.2">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05" hidden="1" customHeight="1" x14ac:dyDescent="0.2">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05" hidden="1" customHeight="1" x14ac:dyDescent="0.2">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05" hidden="1" customHeight="1" x14ac:dyDescent="0.2">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05" hidden="1" customHeight="1" x14ac:dyDescent="0.2">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05" hidden="1" customHeight="1" x14ac:dyDescent="0.2">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05" hidden="1" customHeight="1" x14ac:dyDescent="0.2">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8"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8" customHeight="1" x14ac:dyDescent="0.2">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3" customHeight="1" x14ac:dyDescent="0.2">
      <c r="A943" s="347"/>
      <c r="B943" s="347"/>
      <c r="C943" s="347" t="s">
        <v>26</v>
      </c>
      <c r="D943" s="347"/>
      <c r="E943" s="347"/>
      <c r="F943" s="347"/>
      <c r="G943" s="347"/>
      <c r="H943" s="347"/>
      <c r="I943" s="347"/>
      <c r="J943" s="277" t="s">
        <v>295</v>
      </c>
      <c r="K943" s="109"/>
      <c r="L943" s="109"/>
      <c r="M943" s="109"/>
      <c r="N943" s="109"/>
      <c r="O943" s="109"/>
      <c r="P943" s="335" t="s">
        <v>243</v>
      </c>
      <c r="Q943" s="335"/>
      <c r="R943" s="335"/>
      <c r="S943" s="335"/>
      <c r="T943" s="335"/>
      <c r="U943" s="335"/>
      <c r="V943" s="335"/>
      <c r="W943" s="335"/>
      <c r="X943" s="335"/>
      <c r="Y943" s="345" t="s">
        <v>293</v>
      </c>
      <c r="Z943" s="346"/>
      <c r="AA943" s="346"/>
      <c r="AB943" s="346"/>
      <c r="AC943" s="277" t="s">
        <v>332</v>
      </c>
      <c r="AD943" s="277"/>
      <c r="AE943" s="277"/>
      <c r="AF943" s="277"/>
      <c r="AG943" s="277"/>
      <c r="AH943" s="345" t="s">
        <v>358</v>
      </c>
      <c r="AI943" s="347"/>
      <c r="AJ943" s="347"/>
      <c r="AK943" s="347"/>
      <c r="AL943" s="347" t="s">
        <v>21</v>
      </c>
      <c r="AM943" s="347"/>
      <c r="AN943" s="347"/>
      <c r="AO943" s="422"/>
      <c r="AP943" s="423" t="s">
        <v>296</v>
      </c>
      <c r="AQ943" s="423"/>
      <c r="AR943" s="423"/>
      <c r="AS943" s="423"/>
      <c r="AT943" s="423"/>
      <c r="AU943" s="423"/>
      <c r="AV943" s="423"/>
      <c r="AW943" s="423"/>
      <c r="AX943" s="423"/>
      <c r="AY943">
        <f t="shared" ref="AY943:AY944" si="120">$AY$941</f>
        <v>1</v>
      </c>
    </row>
    <row r="944" spans="1:51" ht="30.05" customHeight="1" x14ac:dyDescent="0.2">
      <c r="A944" s="401">
        <v>1</v>
      </c>
      <c r="B944" s="401">
        <v>1</v>
      </c>
      <c r="C944" s="418" t="s">
        <v>806</v>
      </c>
      <c r="D944" s="415"/>
      <c r="E944" s="415"/>
      <c r="F944" s="415"/>
      <c r="G944" s="415"/>
      <c r="H944" s="415"/>
      <c r="I944" s="415"/>
      <c r="J944" s="416">
        <v>8010405010569</v>
      </c>
      <c r="K944" s="417"/>
      <c r="L944" s="417"/>
      <c r="M944" s="417"/>
      <c r="N944" s="417"/>
      <c r="O944" s="417"/>
      <c r="P944" s="419" t="s">
        <v>807</v>
      </c>
      <c r="Q944" s="317"/>
      <c r="R944" s="317"/>
      <c r="S944" s="317"/>
      <c r="T944" s="317"/>
      <c r="U944" s="317"/>
      <c r="V944" s="317"/>
      <c r="W944" s="317"/>
      <c r="X944" s="317"/>
      <c r="Y944" s="318">
        <v>15</v>
      </c>
      <c r="Z944" s="319"/>
      <c r="AA944" s="319"/>
      <c r="AB944" s="320"/>
      <c r="AC944" s="322" t="s">
        <v>364</v>
      </c>
      <c r="AD944" s="323"/>
      <c r="AE944" s="323"/>
      <c r="AF944" s="323"/>
      <c r="AG944" s="323"/>
      <c r="AH944" s="420">
        <v>1</v>
      </c>
      <c r="AI944" s="421"/>
      <c r="AJ944" s="421"/>
      <c r="AK944" s="421"/>
      <c r="AL944" s="326">
        <v>75</v>
      </c>
      <c r="AM944" s="327"/>
      <c r="AN944" s="327"/>
      <c r="AO944" s="328"/>
      <c r="AP944" s="321" t="s">
        <v>826</v>
      </c>
      <c r="AQ944" s="321"/>
      <c r="AR944" s="321"/>
      <c r="AS944" s="321"/>
      <c r="AT944" s="321"/>
      <c r="AU944" s="321"/>
      <c r="AV944" s="321"/>
      <c r="AW944" s="321"/>
      <c r="AX944" s="321"/>
      <c r="AY944">
        <f t="shared" si="120"/>
        <v>1</v>
      </c>
    </row>
    <row r="945" spans="1:51" ht="30.05" hidden="1" customHeight="1" x14ac:dyDescent="0.2">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20"/>
      <c r="AI945" s="421"/>
      <c r="AJ945" s="421"/>
      <c r="AK945" s="421"/>
      <c r="AL945" s="326"/>
      <c r="AM945" s="327"/>
      <c r="AN945" s="327"/>
      <c r="AO945" s="328"/>
      <c r="AP945" s="321"/>
      <c r="AQ945" s="321"/>
      <c r="AR945" s="321"/>
      <c r="AS945" s="321"/>
      <c r="AT945" s="321"/>
      <c r="AU945" s="321"/>
      <c r="AV945" s="321"/>
      <c r="AW945" s="321"/>
      <c r="AX945" s="321"/>
      <c r="AY945">
        <f>COUNTA($C$945)</f>
        <v>0</v>
      </c>
    </row>
    <row r="946" spans="1:51" ht="30.05" hidden="1" customHeight="1" x14ac:dyDescent="0.2">
      <c r="A946" s="401">
        <v>3</v>
      </c>
      <c r="B946" s="401">
        <v>1</v>
      </c>
      <c r="C946" s="418"/>
      <c r="D946" s="415"/>
      <c r="E946" s="415"/>
      <c r="F946" s="415"/>
      <c r="G946" s="415"/>
      <c r="H946" s="415"/>
      <c r="I946" s="415"/>
      <c r="J946" s="416"/>
      <c r="K946" s="417"/>
      <c r="L946" s="417"/>
      <c r="M946" s="417"/>
      <c r="N946" s="417"/>
      <c r="O946" s="417"/>
      <c r="P946" s="419"/>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05" hidden="1" customHeight="1" x14ac:dyDescent="0.2">
      <c r="A947" s="401">
        <v>4</v>
      </c>
      <c r="B947" s="401">
        <v>1</v>
      </c>
      <c r="C947" s="418"/>
      <c r="D947" s="415"/>
      <c r="E947" s="415"/>
      <c r="F947" s="415"/>
      <c r="G947" s="415"/>
      <c r="H947" s="415"/>
      <c r="I947" s="415"/>
      <c r="J947" s="416"/>
      <c r="K947" s="417"/>
      <c r="L947" s="417"/>
      <c r="M947" s="417"/>
      <c r="N947" s="417"/>
      <c r="O947" s="417"/>
      <c r="P947" s="419"/>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05" hidden="1" customHeight="1" x14ac:dyDescent="0.2">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05" hidden="1" customHeight="1" x14ac:dyDescent="0.2">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05" hidden="1" customHeight="1" x14ac:dyDescent="0.2">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05" hidden="1" customHeight="1" x14ac:dyDescent="0.2">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05" hidden="1" customHeight="1" x14ac:dyDescent="0.2">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05" hidden="1" customHeight="1" x14ac:dyDescent="0.2">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05" hidden="1" customHeight="1" x14ac:dyDescent="0.2">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05" hidden="1" customHeight="1" x14ac:dyDescent="0.2">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05" hidden="1" customHeight="1" x14ac:dyDescent="0.2">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05" hidden="1" customHeight="1" x14ac:dyDescent="0.2">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05" hidden="1" customHeight="1" x14ac:dyDescent="0.2">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05" hidden="1" customHeight="1" x14ac:dyDescent="0.2">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05" hidden="1" customHeight="1" x14ac:dyDescent="0.2">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05" hidden="1" customHeight="1" x14ac:dyDescent="0.2">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05" hidden="1" customHeight="1" x14ac:dyDescent="0.2">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05" hidden="1" customHeight="1" x14ac:dyDescent="0.2">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05" hidden="1" customHeight="1" x14ac:dyDescent="0.2">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05" hidden="1" customHeight="1" x14ac:dyDescent="0.2">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05" hidden="1" customHeight="1" x14ac:dyDescent="0.2">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05" hidden="1" customHeight="1" x14ac:dyDescent="0.2">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05" hidden="1" customHeight="1" x14ac:dyDescent="0.2">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05" hidden="1" customHeight="1" x14ac:dyDescent="0.2">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05" hidden="1" customHeight="1" x14ac:dyDescent="0.2">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05" hidden="1" customHeight="1" x14ac:dyDescent="0.2">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05" hidden="1" customHeight="1" x14ac:dyDescent="0.2">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05" hidden="1" customHeight="1" x14ac:dyDescent="0.2">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8"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8" customHeight="1" x14ac:dyDescent="0.2">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3" customHeight="1" x14ac:dyDescent="0.2">
      <c r="A976" s="347"/>
      <c r="B976" s="347"/>
      <c r="C976" s="347" t="s">
        <v>26</v>
      </c>
      <c r="D976" s="347"/>
      <c r="E976" s="347"/>
      <c r="F976" s="347"/>
      <c r="G976" s="347"/>
      <c r="H976" s="347"/>
      <c r="I976" s="347"/>
      <c r="J976" s="277" t="s">
        <v>295</v>
      </c>
      <c r="K976" s="109"/>
      <c r="L976" s="109"/>
      <c r="M976" s="109"/>
      <c r="N976" s="109"/>
      <c r="O976" s="109"/>
      <c r="P976" s="335" t="s">
        <v>243</v>
      </c>
      <c r="Q976" s="335"/>
      <c r="R976" s="335"/>
      <c r="S976" s="335"/>
      <c r="T976" s="335"/>
      <c r="U976" s="335"/>
      <c r="V976" s="335"/>
      <c r="W976" s="335"/>
      <c r="X976" s="335"/>
      <c r="Y976" s="345" t="s">
        <v>293</v>
      </c>
      <c r="Z976" s="346"/>
      <c r="AA976" s="346"/>
      <c r="AB976" s="346"/>
      <c r="AC976" s="277" t="s">
        <v>332</v>
      </c>
      <c r="AD976" s="277"/>
      <c r="AE976" s="277"/>
      <c r="AF976" s="277"/>
      <c r="AG976" s="277"/>
      <c r="AH976" s="345" t="s">
        <v>358</v>
      </c>
      <c r="AI976" s="347"/>
      <c r="AJ976" s="347"/>
      <c r="AK976" s="347"/>
      <c r="AL976" s="347" t="s">
        <v>21</v>
      </c>
      <c r="AM976" s="347"/>
      <c r="AN976" s="347"/>
      <c r="AO976" s="422"/>
      <c r="AP976" s="423" t="s">
        <v>296</v>
      </c>
      <c r="AQ976" s="423"/>
      <c r="AR976" s="423"/>
      <c r="AS976" s="423"/>
      <c r="AT976" s="423"/>
      <c r="AU976" s="423"/>
      <c r="AV976" s="423"/>
      <c r="AW976" s="423"/>
      <c r="AX976" s="423"/>
      <c r="AY976">
        <f t="shared" ref="AY976:AY977" si="121">$AY$974</f>
        <v>1</v>
      </c>
    </row>
    <row r="977" spans="1:51" ht="44.45" customHeight="1" x14ac:dyDescent="0.2">
      <c r="A977" s="401">
        <v>1</v>
      </c>
      <c r="B977" s="401">
        <v>1</v>
      </c>
      <c r="C977" s="418" t="s">
        <v>809</v>
      </c>
      <c r="D977" s="415"/>
      <c r="E977" s="415"/>
      <c r="F977" s="415"/>
      <c r="G977" s="415"/>
      <c r="H977" s="415"/>
      <c r="I977" s="415"/>
      <c r="J977" s="416">
        <v>8021005009182</v>
      </c>
      <c r="K977" s="417"/>
      <c r="L977" s="417"/>
      <c r="M977" s="417"/>
      <c r="N977" s="417"/>
      <c r="O977" s="417"/>
      <c r="P977" s="419" t="s">
        <v>810</v>
      </c>
      <c r="Q977" s="317"/>
      <c r="R977" s="317"/>
      <c r="S977" s="317"/>
      <c r="T977" s="317"/>
      <c r="U977" s="317"/>
      <c r="V977" s="317"/>
      <c r="W977" s="317"/>
      <c r="X977" s="317"/>
      <c r="Y977" s="318">
        <v>14.5</v>
      </c>
      <c r="Z977" s="319"/>
      <c r="AA977" s="319"/>
      <c r="AB977" s="320"/>
      <c r="AC977" s="322" t="s">
        <v>364</v>
      </c>
      <c r="AD977" s="323"/>
      <c r="AE977" s="323"/>
      <c r="AF977" s="323"/>
      <c r="AG977" s="323"/>
      <c r="AH977" s="420">
        <v>1</v>
      </c>
      <c r="AI977" s="421"/>
      <c r="AJ977" s="421"/>
      <c r="AK977" s="421"/>
      <c r="AL977" s="326">
        <v>88</v>
      </c>
      <c r="AM977" s="327"/>
      <c r="AN977" s="327"/>
      <c r="AO977" s="328"/>
      <c r="AP977" s="321" t="s">
        <v>826</v>
      </c>
      <c r="AQ977" s="321"/>
      <c r="AR977" s="321"/>
      <c r="AS977" s="321"/>
      <c r="AT977" s="321"/>
      <c r="AU977" s="321"/>
      <c r="AV977" s="321"/>
      <c r="AW977" s="321"/>
      <c r="AX977" s="321"/>
      <c r="AY977">
        <f t="shared" si="121"/>
        <v>1</v>
      </c>
    </row>
    <row r="978" spans="1:51" ht="30.05" hidden="1" customHeight="1" x14ac:dyDescent="0.2">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20"/>
      <c r="AI978" s="421"/>
      <c r="AJ978" s="421"/>
      <c r="AK978" s="421"/>
      <c r="AL978" s="326"/>
      <c r="AM978" s="327"/>
      <c r="AN978" s="327"/>
      <c r="AO978" s="328"/>
      <c r="AP978" s="321"/>
      <c r="AQ978" s="321"/>
      <c r="AR978" s="321"/>
      <c r="AS978" s="321"/>
      <c r="AT978" s="321"/>
      <c r="AU978" s="321"/>
      <c r="AV978" s="321"/>
      <c r="AW978" s="321"/>
      <c r="AX978" s="321"/>
      <c r="AY978">
        <f>COUNTA($C$978)</f>
        <v>0</v>
      </c>
    </row>
    <row r="979" spans="1:51" ht="30.05" hidden="1" customHeight="1" x14ac:dyDescent="0.2">
      <c r="A979" s="401">
        <v>3</v>
      </c>
      <c r="B979" s="401">
        <v>1</v>
      </c>
      <c r="C979" s="418"/>
      <c r="D979" s="415"/>
      <c r="E979" s="415"/>
      <c r="F979" s="415"/>
      <c r="G979" s="415"/>
      <c r="H979" s="415"/>
      <c r="I979" s="415"/>
      <c r="J979" s="416"/>
      <c r="K979" s="417"/>
      <c r="L979" s="417"/>
      <c r="M979" s="417"/>
      <c r="N979" s="417"/>
      <c r="O979" s="417"/>
      <c r="P979" s="419"/>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05" hidden="1" customHeight="1" x14ac:dyDescent="0.2">
      <c r="A980" s="401">
        <v>4</v>
      </c>
      <c r="B980" s="401">
        <v>1</v>
      </c>
      <c r="C980" s="418"/>
      <c r="D980" s="415"/>
      <c r="E980" s="415"/>
      <c r="F980" s="415"/>
      <c r="G980" s="415"/>
      <c r="H980" s="415"/>
      <c r="I980" s="415"/>
      <c r="J980" s="416"/>
      <c r="K980" s="417"/>
      <c r="L980" s="417"/>
      <c r="M980" s="417"/>
      <c r="N980" s="417"/>
      <c r="O980" s="417"/>
      <c r="P980" s="419"/>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05" hidden="1" customHeight="1" x14ac:dyDescent="0.2">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05" hidden="1" customHeight="1" x14ac:dyDescent="0.2">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05" hidden="1" customHeight="1" x14ac:dyDescent="0.2">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05" hidden="1" customHeight="1" x14ac:dyDescent="0.2">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05" hidden="1" customHeight="1" x14ac:dyDescent="0.2">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05" hidden="1" customHeight="1" x14ac:dyDescent="0.2">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05" hidden="1" customHeight="1" x14ac:dyDescent="0.2">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05" hidden="1" customHeight="1" x14ac:dyDescent="0.2">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05" hidden="1" customHeight="1" x14ac:dyDescent="0.2">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05" hidden="1" customHeight="1" x14ac:dyDescent="0.2">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05" hidden="1" customHeight="1" x14ac:dyDescent="0.2">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05" hidden="1" customHeight="1" x14ac:dyDescent="0.2">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05" hidden="1" customHeight="1" x14ac:dyDescent="0.2">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05" hidden="1" customHeight="1" x14ac:dyDescent="0.2">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05" hidden="1" customHeight="1" x14ac:dyDescent="0.2">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05" hidden="1" customHeight="1" x14ac:dyDescent="0.2">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05" hidden="1" customHeight="1" x14ac:dyDescent="0.2">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05" hidden="1" customHeight="1" x14ac:dyDescent="0.2">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05" hidden="1" customHeight="1" x14ac:dyDescent="0.2">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05" hidden="1" customHeight="1" x14ac:dyDescent="0.2">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05" hidden="1" customHeight="1" x14ac:dyDescent="0.2">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05" hidden="1" customHeight="1" x14ac:dyDescent="0.2">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05" hidden="1" customHeight="1" x14ac:dyDescent="0.2">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05" hidden="1" customHeight="1" x14ac:dyDescent="0.2">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05" hidden="1" customHeight="1" x14ac:dyDescent="0.2">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05" hidden="1" customHeight="1" x14ac:dyDescent="0.2">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8"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8" customHeight="1" x14ac:dyDescent="0.2">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3" customHeight="1" x14ac:dyDescent="0.2">
      <c r="A1009" s="347"/>
      <c r="B1009" s="347"/>
      <c r="C1009" s="347" t="s">
        <v>26</v>
      </c>
      <c r="D1009" s="347"/>
      <c r="E1009" s="347"/>
      <c r="F1009" s="347"/>
      <c r="G1009" s="347"/>
      <c r="H1009" s="347"/>
      <c r="I1009" s="347"/>
      <c r="J1009" s="277" t="s">
        <v>295</v>
      </c>
      <c r="K1009" s="109"/>
      <c r="L1009" s="109"/>
      <c r="M1009" s="109"/>
      <c r="N1009" s="109"/>
      <c r="O1009" s="109"/>
      <c r="P1009" s="335" t="s">
        <v>243</v>
      </c>
      <c r="Q1009" s="335"/>
      <c r="R1009" s="335"/>
      <c r="S1009" s="335"/>
      <c r="T1009" s="335"/>
      <c r="U1009" s="335"/>
      <c r="V1009" s="335"/>
      <c r="W1009" s="335"/>
      <c r="X1009" s="335"/>
      <c r="Y1009" s="345" t="s">
        <v>293</v>
      </c>
      <c r="Z1009" s="346"/>
      <c r="AA1009" s="346"/>
      <c r="AB1009" s="346"/>
      <c r="AC1009" s="277" t="s">
        <v>332</v>
      </c>
      <c r="AD1009" s="277"/>
      <c r="AE1009" s="277"/>
      <c r="AF1009" s="277"/>
      <c r="AG1009" s="277"/>
      <c r="AH1009" s="345" t="s">
        <v>358</v>
      </c>
      <c r="AI1009" s="347"/>
      <c r="AJ1009" s="347"/>
      <c r="AK1009" s="347"/>
      <c r="AL1009" s="347" t="s">
        <v>21</v>
      </c>
      <c r="AM1009" s="347"/>
      <c r="AN1009" s="347"/>
      <c r="AO1009" s="422"/>
      <c r="AP1009" s="423" t="s">
        <v>296</v>
      </c>
      <c r="AQ1009" s="423"/>
      <c r="AR1009" s="423"/>
      <c r="AS1009" s="423"/>
      <c r="AT1009" s="423"/>
      <c r="AU1009" s="423"/>
      <c r="AV1009" s="423"/>
      <c r="AW1009" s="423"/>
      <c r="AX1009" s="423"/>
      <c r="AY1009">
        <f t="shared" ref="AY1009:AY1010" si="122">$AY$1007</f>
        <v>1</v>
      </c>
    </row>
    <row r="1010" spans="1:51" ht="30.05" customHeight="1" x14ac:dyDescent="0.2">
      <c r="A1010" s="401">
        <v>1</v>
      </c>
      <c r="B1010" s="401">
        <v>1</v>
      </c>
      <c r="C1010" s="418" t="s">
        <v>764</v>
      </c>
      <c r="D1010" s="415"/>
      <c r="E1010" s="415"/>
      <c r="F1010" s="415"/>
      <c r="G1010" s="415"/>
      <c r="H1010" s="415"/>
      <c r="I1010" s="415"/>
      <c r="J1010" s="416">
        <v>9000012040001</v>
      </c>
      <c r="K1010" s="417"/>
      <c r="L1010" s="417"/>
      <c r="M1010" s="417"/>
      <c r="N1010" s="417"/>
      <c r="O1010" s="417"/>
      <c r="P1010" s="419" t="s">
        <v>796</v>
      </c>
      <c r="Q1010" s="317"/>
      <c r="R1010" s="317"/>
      <c r="S1010" s="317"/>
      <c r="T1010" s="317"/>
      <c r="U1010" s="317"/>
      <c r="V1010" s="317"/>
      <c r="W1010" s="317"/>
      <c r="X1010" s="317"/>
      <c r="Y1010" s="318">
        <v>4</v>
      </c>
      <c r="Z1010" s="319"/>
      <c r="AA1010" s="319"/>
      <c r="AB1010" s="320"/>
      <c r="AC1010" s="322" t="s">
        <v>80</v>
      </c>
      <c r="AD1010" s="323"/>
      <c r="AE1010" s="323"/>
      <c r="AF1010" s="323"/>
      <c r="AG1010" s="323"/>
      <c r="AH1010" s="420" t="s">
        <v>741</v>
      </c>
      <c r="AI1010" s="421"/>
      <c r="AJ1010" s="421"/>
      <c r="AK1010" s="421"/>
      <c r="AL1010" s="326" t="s">
        <v>741</v>
      </c>
      <c r="AM1010" s="327"/>
      <c r="AN1010" s="327"/>
      <c r="AO1010" s="328"/>
      <c r="AP1010" s="321" t="s">
        <v>826</v>
      </c>
      <c r="AQ1010" s="321"/>
      <c r="AR1010" s="321"/>
      <c r="AS1010" s="321"/>
      <c r="AT1010" s="321"/>
      <c r="AU1010" s="321"/>
      <c r="AV1010" s="321"/>
      <c r="AW1010" s="321"/>
      <c r="AX1010" s="321"/>
      <c r="AY1010">
        <f t="shared" si="122"/>
        <v>1</v>
      </c>
    </row>
    <row r="1011" spans="1:51" ht="30.05" hidden="1" customHeight="1" x14ac:dyDescent="0.2">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20"/>
      <c r="AI1011" s="421"/>
      <c r="AJ1011" s="421"/>
      <c r="AK1011" s="421"/>
      <c r="AL1011" s="326"/>
      <c r="AM1011" s="327"/>
      <c r="AN1011" s="327"/>
      <c r="AO1011" s="328"/>
      <c r="AP1011" s="321"/>
      <c r="AQ1011" s="321"/>
      <c r="AR1011" s="321"/>
      <c r="AS1011" s="321"/>
      <c r="AT1011" s="321"/>
      <c r="AU1011" s="321"/>
      <c r="AV1011" s="321"/>
      <c r="AW1011" s="321"/>
      <c r="AX1011" s="321"/>
      <c r="AY1011">
        <f>COUNTA($C$1011)</f>
        <v>0</v>
      </c>
    </row>
    <row r="1012" spans="1:51" ht="30.05" hidden="1" customHeight="1" x14ac:dyDescent="0.2">
      <c r="A1012" s="401">
        <v>3</v>
      </c>
      <c r="B1012" s="401">
        <v>1</v>
      </c>
      <c r="C1012" s="418"/>
      <c r="D1012" s="415"/>
      <c r="E1012" s="415"/>
      <c r="F1012" s="415"/>
      <c r="G1012" s="415"/>
      <c r="H1012" s="415"/>
      <c r="I1012" s="415"/>
      <c r="J1012" s="416"/>
      <c r="K1012" s="417"/>
      <c r="L1012" s="417"/>
      <c r="M1012" s="417"/>
      <c r="N1012" s="417"/>
      <c r="O1012" s="417"/>
      <c r="P1012" s="419"/>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05" hidden="1" customHeight="1" x14ac:dyDescent="0.2">
      <c r="A1013" s="401">
        <v>4</v>
      </c>
      <c r="B1013" s="401">
        <v>1</v>
      </c>
      <c r="C1013" s="418"/>
      <c r="D1013" s="415"/>
      <c r="E1013" s="415"/>
      <c r="F1013" s="415"/>
      <c r="G1013" s="415"/>
      <c r="H1013" s="415"/>
      <c r="I1013" s="415"/>
      <c r="J1013" s="416"/>
      <c r="K1013" s="417"/>
      <c r="L1013" s="417"/>
      <c r="M1013" s="417"/>
      <c r="N1013" s="417"/>
      <c r="O1013" s="417"/>
      <c r="P1013" s="419"/>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05" hidden="1" customHeight="1" x14ac:dyDescent="0.2">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05" hidden="1" customHeight="1" x14ac:dyDescent="0.2">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05" hidden="1" customHeight="1" x14ac:dyDescent="0.2">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05" hidden="1" customHeight="1" x14ac:dyDescent="0.2">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05" hidden="1" customHeight="1" x14ac:dyDescent="0.2">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05" hidden="1" customHeight="1" x14ac:dyDescent="0.2">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05" hidden="1" customHeight="1" x14ac:dyDescent="0.2">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05" hidden="1" customHeight="1" x14ac:dyDescent="0.2">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05" hidden="1" customHeight="1" x14ac:dyDescent="0.2">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05" hidden="1" customHeight="1" x14ac:dyDescent="0.2">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05" hidden="1" customHeight="1" x14ac:dyDescent="0.2">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05" hidden="1" customHeight="1" x14ac:dyDescent="0.2">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05" hidden="1" customHeight="1" x14ac:dyDescent="0.2">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05" hidden="1" customHeight="1" x14ac:dyDescent="0.2">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05" hidden="1" customHeight="1" x14ac:dyDescent="0.2">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05" hidden="1" customHeight="1" x14ac:dyDescent="0.2">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05" hidden="1" customHeight="1" x14ac:dyDescent="0.2">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05" hidden="1" customHeight="1" x14ac:dyDescent="0.2">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05" hidden="1" customHeight="1" x14ac:dyDescent="0.2">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05" hidden="1" customHeight="1" x14ac:dyDescent="0.2">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05" hidden="1" customHeight="1" x14ac:dyDescent="0.2">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05" hidden="1" customHeight="1" x14ac:dyDescent="0.2">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05" hidden="1" customHeight="1" x14ac:dyDescent="0.2">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05" hidden="1" customHeight="1" x14ac:dyDescent="0.2">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05" hidden="1" customHeight="1" x14ac:dyDescent="0.2">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05" hidden="1" customHeight="1" x14ac:dyDescent="0.2">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8"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8" customHeight="1" x14ac:dyDescent="0.2">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3" customHeight="1" x14ac:dyDescent="0.2">
      <c r="A1042" s="347"/>
      <c r="B1042" s="347"/>
      <c r="C1042" s="347" t="s">
        <v>26</v>
      </c>
      <c r="D1042" s="347"/>
      <c r="E1042" s="347"/>
      <c r="F1042" s="347"/>
      <c r="G1042" s="347"/>
      <c r="H1042" s="347"/>
      <c r="I1042" s="347"/>
      <c r="J1042" s="277" t="s">
        <v>295</v>
      </c>
      <c r="K1042" s="109"/>
      <c r="L1042" s="109"/>
      <c r="M1042" s="109"/>
      <c r="N1042" s="109"/>
      <c r="O1042" s="109"/>
      <c r="P1042" s="335" t="s">
        <v>243</v>
      </c>
      <c r="Q1042" s="335"/>
      <c r="R1042" s="335"/>
      <c r="S1042" s="335"/>
      <c r="T1042" s="335"/>
      <c r="U1042" s="335"/>
      <c r="V1042" s="335"/>
      <c r="W1042" s="335"/>
      <c r="X1042" s="335"/>
      <c r="Y1042" s="345" t="s">
        <v>293</v>
      </c>
      <c r="Z1042" s="346"/>
      <c r="AA1042" s="346"/>
      <c r="AB1042" s="346"/>
      <c r="AC1042" s="277" t="s">
        <v>332</v>
      </c>
      <c r="AD1042" s="277"/>
      <c r="AE1042" s="277"/>
      <c r="AF1042" s="277"/>
      <c r="AG1042" s="277"/>
      <c r="AH1042" s="345" t="s">
        <v>358</v>
      </c>
      <c r="AI1042" s="347"/>
      <c r="AJ1042" s="347"/>
      <c r="AK1042" s="347"/>
      <c r="AL1042" s="347" t="s">
        <v>21</v>
      </c>
      <c r="AM1042" s="347"/>
      <c r="AN1042" s="347"/>
      <c r="AO1042" s="422"/>
      <c r="AP1042" s="423" t="s">
        <v>296</v>
      </c>
      <c r="AQ1042" s="423"/>
      <c r="AR1042" s="423"/>
      <c r="AS1042" s="423"/>
      <c r="AT1042" s="423"/>
      <c r="AU1042" s="423"/>
      <c r="AV1042" s="423"/>
      <c r="AW1042" s="423"/>
      <c r="AX1042" s="423"/>
      <c r="AY1042">
        <f t="shared" ref="AY1042:AY1043" si="123">$AY$1040</f>
        <v>1</v>
      </c>
    </row>
    <row r="1043" spans="1:51" ht="46.55" customHeight="1" x14ac:dyDescent="0.2">
      <c r="A1043" s="401">
        <v>1</v>
      </c>
      <c r="B1043" s="401">
        <v>1</v>
      </c>
      <c r="C1043" s="418" t="s">
        <v>812</v>
      </c>
      <c r="D1043" s="415"/>
      <c r="E1043" s="415"/>
      <c r="F1043" s="415"/>
      <c r="G1043" s="415"/>
      <c r="H1043" s="415"/>
      <c r="I1043" s="415"/>
      <c r="J1043" s="416">
        <v>3011001104810</v>
      </c>
      <c r="K1043" s="417"/>
      <c r="L1043" s="417"/>
      <c r="M1043" s="417"/>
      <c r="N1043" s="417"/>
      <c r="O1043" s="417"/>
      <c r="P1043" s="419" t="s">
        <v>787</v>
      </c>
      <c r="Q1043" s="317"/>
      <c r="R1043" s="317"/>
      <c r="S1043" s="317"/>
      <c r="T1043" s="317"/>
      <c r="U1043" s="317"/>
      <c r="V1043" s="317"/>
      <c r="W1043" s="317"/>
      <c r="X1043" s="317"/>
      <c r="Y1043" s="318">
        <v>3.3</v>
      </c>
      <c r="Z1043" s="319"/>
      <c r="AA1043" s="319"/>
      <c r="AB1043" s="320"/>
      <c r="AC1043" s="322" t="s">
        <v>370</v>
      </c>
      <c r="AD1043" s="323"/>
      <c r="AE1043" s="323"/>
      <c r="AF1043" s="323"/>
      <c r="AG1043" s="323"/>
      <c r="AH1043" s="420" t="s">
        <v>741</v>
      </c>
      <c r="AI1043" s="421"/>
      <c r="AJ1043" s="421"/>
      <c r="AK1043" s="421"/>
      <c r="AL1043" s="326" t="s">
        <v>741</v>
      </c>
      <c r="AM1043" s="327"/>
      <c r="AN1043" s="327"/>
      <c r="AO1043" s="328"/>
      <c r="AP1043" s="321" t="s">
        <v>837</v>
      </c>
      <c r="AQ1043" s="321"/>
      <c r="AR1043" s="321"/>
      <c r="AS1043" s="321"/>
      <c r="AT1043" s="321"/>
      <c r="AU1043" s="321"/>
      <c r="AV1043" s="321"/>
      <c r="AW1043" s="321"/>
      <c r="AX1043" s="321"/>
      <c r="AY1043">
        <f t="shared" si="123"/>
        <v>1</v>
      </c>
    </row>
    <row r="1044" spans="1:51" ht="30.05" hidden="1" customHeight="1" x14ac:dyDescent="0.2">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20"/>
      <c r="AI1044" s="421"/>
      <c r="AJ1044" s="421"/>
      <c r="AK1044" s="421"/>
      <c r="AL1044" s="326"/>
      <c r="AM1044" s="327"/>
      <c r="AN1044" s="327"/>
      <c r="AO1044" s="328"/>
      <c r="AP1044" s="321"/>
      <c r="AQ1044" s="321"/>
      <c r="AR1044" s="321"/>
      <c r="AS1044" s="321"/>
      <c r="AT1044" s="321"/>
      <c r="AU1044" s="321"/>
      <c r="AV1044" s="321"/>
      <c r="AW1044" s="321"/>
      <c r="AX1044" s="321"/>
      <c r="AY1044">
        <f>COUNTA($C$1044)</f>
        <v>0</v>
      </c>
    </row>
    <row r="1045" spans="1:51" ht="30.05" hidden="1" customHeight="1" x14ac:dyDescent="0.2">
      <c r="A1045" s="401">
        <v>3</v>
      </c>
      <c r="B1045" s="401">
        <v>1</v>
      </c>
      <c r="C1045" s="418"/>
      <c r="D1045" s="415"/>
      <c r="E1045" s="415"/>
      <c r="F1045" s="415"/>
      <c r="G1045" s="415"/>
      <c r="H1045" s="415"/>
      <c r="I1045" s="415"/>
      <c r="J1045" s="416"/>
      <c r="K1045" s="417"/>
      <c r="L1045" s="417"/>
      <c r="M1045" s="417"/>
      <c r="N1045" s="417"/>
      <c r="O1045" s="417"/>
      <c r="P1045" s="419"/>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05" hidden="1" customHeight="1" x14ac:dyDescent="0.2">
      <c r="A1046" s="401">
        <v>4</v>
      </c>
      <c r="B1046" s="401">
        <v>1</v>
      </c>
      <c r="C1046" s="418"/>
      <c r="D1046" s="415"/>
      <c r="E1046" s="415"/>
      <c r="F1046" s="415"/>
      <c r="G1046" s="415"/>
      <c r="H1046" s="415"/>
      <c r="I1046" s="415"/>
      <c r="J1046" s="416"/>
      <c r="K1046" s="417"/>
      <c r="L1046" s="417"/>
      <c r="M1046" s="417"/>
      <c r="N1046" s="417"/>
      <c r="O1046" s="417"/>
      <c r="P1046" s="419"/>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05" hidden="1" customHeight="1" x14ac:dyDescent="0.2">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05" hidden="1" customHeight="1" x14ac:dyDescent="0.2">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05" hidden="1" customHeight="1" x14ac:dyDescent="0.2">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05" hidden="1" customHeight="1" x14ac:dyDescent="0.2">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05" hidden="1" customHeight="1" x14ac:dyDescent="0.2">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05" hidden="1" customHeight="1" x14ac:dyDescent="0.2">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05" hidden="1" customHeight="1" x14ac:dyDescent="0.2">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05" hidden="1" customHeight="1" x14ac:dyDescent="0.2">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05" hidden="1" customHeight="1" x14ac:dyDescent="0.2">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05" hidden="1" customHeight="1" x14ac:dyDescent="0.2">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05" hidden="1" customHeight="1" x14ac:dyDescent="0.2">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05" hidden="1" customHeight="1" x14ac:dyDescent="0.2">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05" hidden="1" customHeight="1" x14ac:dyDescent="0.2">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05" hidden="1" customHeight="1" x14ac:dyDescent="0.2">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05" hidden="1" customHeight="1" x14ac:dyDescent="0.2">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05" hidden="1" customHeight="1" x14ac:dyDescent="0.2">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05" hidden="1" customHeight="1" x14ac:dyDescent="0.2">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05" hidden="1" customHeight="1" x14ac:dyDescent="0.2">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05" hidden="1" customHeight="1" x14ac:dyDescent="0.2">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05" hidden="1" customHeight="1" x14ac:dyDescent="0.2">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05" hidden="1" customHeight="1" x14ac:dyDescent="0.2">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05" hidden="1" customHeight="1" x14ac:dyDescent="0.2">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05" hidden="1" customHeight="1" x14ac:dyDescent="0.2">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05" hidden="1" customHeight="1" x14ac:dyDescent="0.2">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05" hidden="1" customHeight="1" x14ac:dyDescent="0.2">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05" hidden="1" customHeight="1" x14ac:dyDescent="0.2">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8"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8" customHeight="1" x14ac:dyDescent="0.2">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3" customHeight="1" x14ac:dyDescent="0.2">
      <c r="A1075" s="347"/>
      <c r="B1075" s="347"/>
      <c r="C1075" s="347" t="s">
        <v>26</v>
      </c>
      <c r="D1075" s="347"/>
      <c r="E1075" s="347"/>
      <c r="F1075" s="347"/>
      <c r="G1075" s="347"/>
      <c r="H1075" s="347"/>
      <c r="I1075" s="347"/>
      <c r="J1075" s="277" t="s">
        <v>295</v>
      </c>
      <c r="K1075" s="109"/>
      <c r="L1075" s="109"/>
      <c r="M1075" s="109"/>
      <c r="N1075" s="109"/>
      <c r="O1075" s="109"/>
      <c r="P1075" s="335" t="s">
        <v>243</v>
      </c>
      <c r="Q1075" s="335"/>
      <c r="R1075" s="335"/>
      <c r="S1075" s="335"/>
      <c r="T1075" s="335"/>
      <c r="U1075" s="335"/>
      <c r="V1075" s="335"/>
      <c r="W1075" s="335"/>
      <c r="X1075" s="335"/>
      <c r="Y1075" s="345" t="s">
        <v>293</v>
      </c>
      <c r="Z1075" s="346"/>
      <c r="AA1075" s="346"/>
      <c r="AB1075" s="346"/>
      <c r="AC1075" s="277" t="s">
        <v>332</v>
      </c>
      <c r="AD1075" s="277"/>
      <c r="AE1075" s="277"/>
      <c r="AF1075" s="277"/>
      <c r="AG1075" s="277"/>
      <c r="AH1075" s="345" t="s">
        <v>358</v>
      </c>
      <c r="AI1075" s="347"/>
      <c r="AJ1075" s="347"/>
      <c r="AK1075" s="347"/>
      <c r="AL1075" s="347" t="s">
        <v>21</v>
      </c>
      <c r="AM1075" s="347"/>
      <c r="AN1075" s="347"/>
      <c r="AO1075" s="422"/>
      <c r="AP1075" s="423" t="s">
        <v>296</v>
      </c>
      <c r="AQ1075" s="423"/>
      <c r="AR1075" s="423"/>
      <c r="AS1075" s="423"/>
      <c r="AT1075" s="423"/>
      <c r="AU1075" s="423"/>
      <c r="AV1075" s="423"/>
      <c r="AW1075" s="423"/>
      <c r="AX1075" s="423"/>
      <c r="AY1075">
        <f t="shared" ref="AY1075:AY1076" si="124">$AY$1073</f>
        <v>1</v>
      </c>
    </row>
    <row r="1076" spans="1:51" ht="30.05" customHeight="1" x14ac:dyDescent="0.2">
      <c r="A1076" s="401">
        <v>1</v>
      </c>
      <c r="B1076" s="401">
        <v>1</v>
      </c>
      <c r="C1076" s="418" t="s">
        <v>814</v>
      </c>
      <c r="D1076" s="415"/>
      <c r="E1076" s="415"/>
      <c r="F1076" s="415"/>
      <c r="G1076" s="415"/>
      <c r="H1076" s="415"/>
      <c r="I1076" s="415"/>
      <c r="J1076" s="416">
        <v>8700150002453</v>
      </c>
      <c r="K1076" s="417"/>
      <c r="L1076" s="417"/>
      <c r="M1076" s="417"/>
      <c r="N1076" s="417"/>
      <c r="O1076" s="417"/>
      <c r="P1076" s="419" t="s">
        <v>765</v>
      </c>
      <c r="Q1076" s="317"/>
      <c r="R1076" s="317"/>
      <c r="S1076" s="317"/>
      <c r="T1076" s="317"/>
      <c r="U1076" s="317"/>
      <c r="V1076" s="317"/>
      <c r="W1076" s="317"/>
      <c r="X1076" s="317"/>
      <c r="Y1076" s="318">
        <v>2.5</v>
      </c>
      <c r="Z1076" s="319"/>
      <c r="AA1076" s="319"/>
      <c r="AB1076" s="320"/>
      <c r="AC1076" s="322" t="s">
        <v>370</v>
      </c>
      <c r="AD1076" s="323"/>
      <c r="AE1076" s="323"/>
      <c r="AF1076" s="323"/>
      <c r="AG1076" s="323"/>
      <c r="AH1076" s="420" t="s">
        <v>741</v>
      </c>
      <c r="AI1076" s="421"/>
      <c r="AJ1076" s="421"/>
      <c r="AK1076" s="421"/>
      <c r="AL1076" s="326" t="s">
        <v>748</v>
      </c>
      <c r="AM1076" s="327"/>
      <c r="AN1076" s="327"/>
      <c r="AO1076" s="328"/>
      <c r="AP1076" s="321" t="s">
        <v>826</v>
      </c>
      <c r="AQ1076" s="321"/>
      <c r="AR1076" s="321"/>
      <c r="AS1076" s="321"/>
      <c r="AT1076" s="321"/>
      <c r="AU1076" s="321"/>
      <c r="AV1076" s="321"/>
      <c r="AW1076" s="321"/>
      <c r="AX1076" s="321"/>
      <c r="AY1076">
        <f t="shared" si="124"/>
        <v>1</v>
      </c>
    </row>
    <row r="1077" spans="1:51" ht="41.95" customHeight="1" x14ac:dyDescent="0.2">
      <c r="A1077" s="401">
        <v>2</v>
      </c>
      <c r="B1077" s="401">
        <v>1</v>
      </c>
      <c r="C1077" s="418" t="s">
        <v>809</v>
      </c>
      <c r="D1077" s="415"/>
      <c r="E1077" s="415"/>
      <c r="F1077" s="415"/>
      <c r="G1077" s="415"/>
      <c r="H1077" s="415"/>
      <c r="I1077" s="415"/>
      <c r="J1077" s="416">
        <v>8021005009182</v>
      </c>
      <c r="K1077" s="417"/>
      <c r="L1077" s="417"/>
      <c r="M1077" s="417"/>
      <c r="N1077" s="417"/>
      <c r="O1077" s="417"/>
      <c r="P1077" s="419" t="s">
        <v>845</v>
      </c>
      <c r="Q1077" s="317"/>
      <c r="R1077" s="317"/>
      <c r="S1077" s="317"/>
      <c r="T1077" s="317"/>
      <c r="U1077" s="317"/>
      <c r="V1077" s="317"/>
      <c r="W1077" s="317"/>
      <c r="X1077" s="317"/>
      <c r="Y1077" s="318">
        <v>1</v>
      </c>
      <c r="Z1077" s="319"/>
      <c r="AA1077" s="319"/>
      <c r="AB1077" s="320"/>
      <c r="AC1077" s="322" t="s">
        <v>80</v>
      </c>
      <c r="AD1077" s="323"/>
      <c r="AE1077" s="323"/>
      <c r="AF1077" s="323"/>
      <c r="AG1077" s="323"/>
      <c r="AH1077" s="420" t="s">
        <v>741</v>
      </c>
      <c r="AI1077" s="421"/>
      <c r="AJ1077" s="421"/>
      <c r="AK1077" s="421"/>
      <c r="AL1077" s="326" t="s">
        <v>741</v>
      </c>
      <c r="AM1077" s="327"/>
      <c r="AN1077" s="327"/>
      <c r="AO1077" s="328"/>
      <c r="AP1077" s="321" t="s">
        <v>826</v>
      </c>
      <c r="AQ1077" s="321"/>
      <c r="AR1077" s="321"/>
      <c r="AS1077" s="321"/>
      <c r="AT1077" s="321"/>
      <c r="AU1077" s="321"/>
      <c r="AV1077" s="321"/>
      <c r="AW1077" s="321"/>
      <c r="AX1077" s="321"/>
      <c r="AY1077">
        <f>COUNTA($C$1077)</f>
        <v>1</v>
      </c>
    </row>
    <row r="1078" spans="1:51" ht="30.05" customHeight="1" x14ac:dyDescent="0.2">
      <c r="A1078" s="401">
        <v>3</v>
      </c>
      <c r="B1078" s="401">
        <v>1</v>
      </c>
      <c r="C1078" s="418" t="s">
        <v>813</v>
      </c>
      <c r="D1078" s="415"/>
      <c r="E1078" s="415"/>
      <c r="F1078" s="415"/>
      <c r="G1078" s="415"/>
      <c r="H1078" s="415"/>
      <c r="I1078" s="415"/>
      <c r="J1078" s="416">
        <v>1010001067912</v>
      </c>
      <c r="K1078" s="417"/>
      <c r="L1078" s="417"/>
      <c r="M1078" s="417"/>
      <c r="N1078" s="417"/>
      <c r="O1078" s="417"/>
      <c r="P1078" s="419" t="s">
        <v>815</v>
      </c>
      <c r="Q1078" s="317"/>
      <c r="R1078" s="317"/>
      <c r="S1078" s="317"/>
      <c r="T1078" s="317"/>
      <c r="U1078" s="317"/>
      <c r="V1078" s="317"/>
      <c r="W1078" s="317"/>
      <c r="X1078" s="317"/>
      <c r="Y1078" s="318">
        <v>0.4</v>
      </c>
      <c r="Z1078" s="319"/>
      <c r="AA1078" s="319"/>
      <c r="AB1078" s="320"/>
      <c r="AC1078" s="322" t="s">
        <v>370</v>
      </c>
      <c r="AD1078" s="323"/>
      <c r="AE1078" s="323"/>
      <c r="AF1078" s="323"/>
      <c r="AG1078" s="323"/>
      <c r="AH1078" s="324" t="s">
        <v>741</v>
      </c>
      <c r="AI1078" s="325"/>
      <c r="AJ1078" s="325"/>
      <c r="AK1078" s="325"/>
      <c r="AL1078" s="326" t="s">
        <v>741</v>
      </c>
      <c r="AM1078" s="327"/>
      <c r="AN1078" s="327"/>
      <c r="AO1078" s="328"/>
      <c r="AP1078" s="321" t="s">
        <v>826</v>
      </c>
      <c r="AQ1078" s="321"/>
      <c r="AR1078" s="321"/>
      <c r="AS1078" s="321"/>
      <c r="AT1078" s="321"/>
      <c r="AU1078" s="321"/>
      <c r="AV1078" s="321"/>
      <c r="AW1078" s="321"/>
      <c r="AX1078" s="321"/>
      <c r="AY1078">
        <f>COUNTA($C$1078)</f>
        <v>1</v>
      </c>
    </row>
    <row r="1079" spans="1:51" ht="30.05" customHeight="1" x14ac:dyDescent="0.2">
      <c r="A1079" s="401">
        <v>4</v>
      </c>
      <c r="B1079" s="401">
        <v>1</v>
      </c>
      <c r="C1079" s="418" t="s">
        <v>820</v>
      </c>
      <c r="D1079" s="415"/>
      <c r="E1079" s="415"/>
      <c r="F1079" s="415"/>
      <c r="G1079" s="415"/>
      <c r="H1079" s="415"/>
      <c r="I1079" s="415"/>
      <c r="J1079" s="416">
        <v>7140001011975</v>
      </c>
      <c r="K1079" s="417"/>
      <c r="L1079" s="417"/>
      <c r="M1079" s="417"/>
      <c r="N1079" s="417"/>
      <c r="O1079" s="417"/>
      <c r="P1079" s="419" t="s">
        <v>817</v>
      </c>
      <c r="Q1079" s="317"/>
      <c r="R1079" s="317"/>
      <c r="S1079" s="317"/>
      <c r="T1079" s="317"/>
      <c r="U1079" s="317"/>
      <c r="V1079" s="317"/>
      <c r="W1079" s="317"/>
      <c r="X1079" s="317"/>
      <c r="Y1079" s="318">
        <v>0.3</v>
      </c>
      <c r="Z1079" s="319"/>
      <c r="AA1079" s="319"/>
      <c r="AB1079" s="320"/>
      <c r="AC1079" s="322" t="s">
        <v>370</v>
      </c>
      <c r="AD1079" s="323"/>
      <c r="AE1079" s="323"/>
      <c r="AF1079" s="323"/>
      <c r="AG1079" s="323"/>
      <c r="AH1079" s="324" t="s">
        <v>741</v>
      </c>
      <c r="AI1079" s="325"/>
      <c r="AJ1079" s="325"/>
      <c r="AK1079" s="325"/>
      <c r="AL1079" s="326" t="s">
        <v>741</v>
      </c>
      <c r="AM1079" s="327"/>
      <c r="AN1079" s="327"/>
      <c r="AO1079" s="328"/>
      <c r="AP1079" s="321" t="s">
        <v>838</v>
      </c>
      <c r="AQ1079" s="321"/>
      <c r="AR1079" s="321"/>
      <c r="AS1079" s="321"/>
      <c r="AT1079" s="321"/>
      <c r="AU1079" s="321"/>
      <c r="AV1079" s="321"/>
      <c r="AW1079" s="321"/>
      <c r="AX1079" s="321"/>
      <c r="AY1079">
        <f>COUNTA($C$1079)</f>
        <v>1</v>
      </c>
    </row>
    <row r="1080" spans="1:51" ht="30.05" customHeight="1" x14ac:dyDescent="0.2">
      <c r="A1080" s="401">
        <v>5</v>
      </c>
      <c r="B1080" s="401">
        <v>1</v>
      </c>
      <c r="C1080" s="418" t="s">
        <v>821</v>
      </c>
      <c r="D1080" s="415"/>
      <c r="E1080" s="415"/>
      <c r="F1080" s="415"/>
      <c r="G1080" s="415"/>
      <c r="H1080" s="415"/>
      <c r="I1080" s="415"/>
      <c r="J1080" s="416">
        <v>8120001060882</v>
      </c>
      <c r="K1080" s="417"/>
      <c r="L1080" s="417"/>
      <c r="M1080" s="417"/>
      <c r="N1080" s="417"/>
      <c r="O1080" s="417"/>
      <c r="P1080" s="419" t="s">
        <v>816</v>
      </c>
      <c r="Q1080" s="317"/>
      <c r="R1080" s="317"/>
      <c r="S1080" s="317"/>
      <c r="T1080" s="317"/>
      <c r="U1080" s="317"/>
      <c r="V1080" s="317"/>
      <c r="W1080" s="317"/>
      <c r="X1080" s="317"/>
      <c r="Y1080" s="318">
        <v>0.2</v>
      </c>
      <c r="Z1080" s="319"/>
      <c r="AA1080" s="319"/>
      <c r="AB1080" s="320"/>
      <c r="AC1080" s="322" t="s">
        <v>370</v>
      </c>
      <c r="AD1080" s="323"/>
      <c r="AE1080" s="323"/>
      <c r="AF1080" s="323"/>
      <c r="AG1080" s="323"/>
      <c r="AH1080" s="324" t="s">
        <v>819</v>
      </c>
      <c r="AI1080" s="325"/>
      <c r="AJ1080" s="325"/>
      <c r="AK1080" s="325"/>
      <c r="AL1080" s="326" t="s">
        <v>741</v>
      </c>
      <c r="AM1080" s="327"/>
      <c r="AN1080" s="327"/>
      <c r="AO1080" s="328"/>
      <c r="AP1080" s="321" t="s">
        <v>837</v>
      </c>
      <c r="AQ1080" s="321"/>
      <c r="AR1080" s="321"/>
      <c r="AS1080" s="321"/>
      <c r="AT1080" s="321"/>
      <c r="AU1080" s="321"/>
      <c r="AV1080" s="321"/>
      <c r="AW1080" s="321"/>
      <c r="AX1080" s="321"/>
      <c r="AY1080">
        <f>COUNTA($C$1080)</f>
        <v>1</v>
      </c>
    </row>
    <row r="1081" spans="1:51" ht="30.05" customHeight="1" x14ac:dyDescent="0.2">
      <c r="A1081" s="401">
        <v>6</v>
      </c>
      <c r="B1081" s="401">
        <v>1</v>
      </c>
      <c r="C1081" s="418" t="s">
        <v>822</v>
      </c>
      <c r="D1081" s="415"/>
      <c r="E1081" s="415"/>
      <c r="F1081" s="415"/>
      <c r="G1081" s="415"/>
      <c r="H1081" s="415"/>
      <c r="I1081" s="415"/>
      <c r="J1081" s="416">
        <v>7010901016970</v>
      </c>
      <c r="K1081" s="417"/>
      <c r="L1081" s="417"/>
      <c r="M1081" s="417"/>
      <c r="N1081" s="417"/>
      <c r="O1081" s="417"/>
      <c r="P1081" s="419" t="s">
        <v>818</v>
      </c>
      <c r="Q1081" s="317"/>
      <c r="R1081" s="317"/>
      <c r="S1081" s="317"/>
      <c r="T1081" s="317"/>
      <c r="U1081" s="317"/>
      <c r="V1081" s="317"/>
      <c r="W1081" s="317"/>
      <c r="X1081" s="317"/>
      <c r="Y1081" s="318">
        <v>0</v>
      </c>
      <c r="Z1081" s="319"/>
      <c r="AA1081" s="319"/>
      <c r="AB1081" s="320"/>
      <c r="AC1081" s="322" t="s">
        <v>370</v>
      </c>
      <c r="AD1081" s="323"/>
      <c r="AE1081" s="323"/>
      <c r="AF1081" s="323"/>
      <c r="AG1081" s="323"/>
      <c r="AH1081" s="324" t="s">
        <v>819</v>
      </c>
      <c r="AI1081" s="325"/>
      <c r="AJ1081" s="325"/>
      <c r="AK1081" s="325"/>
      <c r="AL1081" s="326" t="s">
        <v>741</v>
      </c>
      <c r="AM1081" s="327"/>
      <c r="AN1081" s="327"/>
      <c r="AO1081" s="328"/>
      <c r="AP1081" s="321" t="s">
        <v>824</v>
      </c>
      <c r="AQ1081" s="321"/>
      <c r="AR1081" s="321"/>
      <c r="AS1081" s="321"/>
      <c r="AT1081" s="321"/>
      <c r="AU1081" s="321"/>
      <c r="AV1081" s="321"/>
      <c r="AW1081" s="321"/>
      <c r="AX1081" s="321"/>
      <c r="AY1081">
        <f>COUNTA($C$1081)</f>
        <v>1</v>
      </c>
    </row>
    <row r="1082" spans="1:51" ht="30.05" hidden="1" customHeight="1" x14ac:dyDescent="0.2">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05" hidden="1" customHeight="1" x14ac:dyDescent="0.2">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05" hidden="1" customHeight="1" x14ac:dyDescent="0.2">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05" hidden="1" customHeight="1" x14ac:dyDescent="0.2">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05" hidden="1" customHeight="1" x14ac:dyDescent="0.2">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05" hidden="1" customHeight="1" x14ac:dyDescent="0.2">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05" hidden="1" customHeight="1" x14ac:dyDescent="0.2">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05" hidden="1" customHeight="1" x14ac:dyDescent="0.2">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05" hidden="1" customHeight="1" x14ac:dyDescent="0.2">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05" hidden="1" customHeight="1" x14ac:dyDescent="0.2">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05" hidden="1" customHeight="1" x14ac:dyDescent="0.2">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05" hidden="1" customHeight="1" x14ac:dyDescent="0.2">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05" hidden="1" customHeight="1" x14ac:dyDescent="0.2">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05" hidden="1" customHeight="1" x14ac:dyDescent="0.2">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05" hidden="1" customHeight="1" x14ac:dyDescent="0.2">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05" hidden="1" customHeight="1" x14ac:dyDescent="0.2">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05" hidden="1" customHeight="1" x14ac:dyDescent="0.2">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05" hidden="1" customHeight="1" x14ac:dyDescent="0.2">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05" hidden="1" customHeight="1" x14ac:dyDescent="0.2">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05" hidden="1" customHeight="1" x14ac:dyDescent="0.2">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05" hidden="1" customHeight="1" x14ac:dyDescent="0.2">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05" hidden="1" customHeight="1" x14ac:dyDescent="0.2">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05" hidden="1" customHeight="1" x14ac:dyDescent="0.2">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05" hidden="1" customHeight="1" x14ac:dyDescent="0.2">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8" hidden="1" customHeight="1" x14ac:dyDescent="0.2">
      <c r="A1106" s="882" t="s">
        <v>323</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338</v>
      </c>
      <c r="AM1106" s="952"/>
      <c r="AN1106" s="952"/>
      <c r="AO1106" s="76"/>
      <c r="AP1106" s="66"/>
      <c r="AQ1106" s="66"/>
      <c r="AR1106" s="66"/>
      <c r="AS1106" s="66"/>
      <c r="AT1106" s="66"/>
      <c r="AU1106" s="66"/>
      <c r="AV1106" s="66"/>
      <c r="AW1106" s="66"/>
      <c r="AX1106" s="67"/>
      <c r="AY1106">
        <f>COUNTIF($AO$1106,"☑")</f>
        <v>0</v>
      </c>
    </row>
    <row r="1107" spans="1:51" ht="24.8" hidden="1"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8" hidden="1" customHeight="1" x14ac:dyDescent="0.2">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75" hidden="1" customHeight="1" x14ac:dyDescent="0.2">
      <c r="A1109" s="401"/>
      <c r="B1109" s="401"/>
      <c r="C1109" s="277" t="s">
        <v>262</v>
      </c>
      <c r="D1109" s="885"/>
      <c r="E1109" s="277" t="s">
        <v>261</v>
      </c>
      <c r="F1109" s="885"/>
      <c r="G1109" s="885"/>
      <c r="H1109" s="885"/>
      <c r="I1109" s="885"/>
      <c r="J1109" s="277" t="s">
        <v>295</v>
      </c>
      <c r="K1109" s="277"/>
      <c r="L1109" s="277"/>
      <c r="M1109" s="277"/>
      <c r="N1109" s="277"/>
      <c r="O1109" s="277"/>
      <c r="P1109" s="345" t="s">
        <v>27</v>
      </c>
      <c r="Q1109" s="345"/>
      <c r="R1109" s="345"/>
      <c r="S1109" s="345"/>
      <c r="T1109" s="345"/>
      <c r="U1109" s="345"/>
      <c r="V1109" s="345"/>
      <c r="W1109" s="345"/>
      <c r="X1109" s="345"/>
      <c r="Y1109" s="277" t="s">
        <v>297</v>
      </c>
      <c r="Z1109" s="885"/>
      <c r="AA1109" s="885"/>
      <c r="AB1109" s="885"/>
      <c r="AC1109" s="277" t="s">
        <v>244</v>
      </c>
      <c r="AD1109" s="277"/>
      <c r="AE1109" s="277"/>
      <c r="AF1109" s="277"/>
      <c r="AG1109" s="277"/>
      <c r="AH1109" s="345" t="s">
        <v>257</v>
      </c>
      <c r="AI1109" s="346"/>
      <c r="AJ1109" s="346"/>
      <c r="AK1109" s="346"/>
      <c r="AL1109" s="346" t="s">
        <v>21</v>
      </c>
      <c r="AM1109" s="346"/>
      <c r="AN1109" s="346"/>
      <c r="AO1109" s="888"/>
      <c r="AP1109" s="423" t="s">
        <v>324</v>
      </c>
      <c r="AQ1109" s="423"/>
      <c r="AR1109" s="423"/>
      <c r="AS1109" s="423"/>
      <c r="AT1109" s="423"/>
      <c r="AU1109" s="423"/>
      <c r="AV1109" s="423"/>
      <c r="AW1109" s="423"/>
      <c r="AX1109" s="423"/>
    </row>
    <row r="1110" spans="1:51" ht="30.05" hidden="1" customHeight="1" x14ac:dyDescent="0.2">
      <c r="A1110" s="401">
        <v>1</v>
      </c>
      <c r="B1110" s="401">
        <v>1</v>
      </c>
      <c r="C1110" s="887"/>
      <c r="D1110" s="887"/>
      <c r="E1110" s="886"/>
      <c r="F1110" s="886"/>
      <c r="G1110" s="886"/>
      <c r="H1110" s="886"/>
      <c r="I1110" s="88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05" hidden="1" customHeight="1" x14ac:dyDescent="0.2">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05" hidden="1" customHeight="1" x14ac:dyDescent="0.2">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05" hidden="1" customHeight="1" x14ac:dyDescent="0.2">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05" hidden="1" customHeight="1" x14ac:dyDescent="0.2">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05" hidden="1" customHeight="1" x14ac:dyDescent="0.2">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05" hidden="1" customHeight="1" x14ac:dyDescent="0.2">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05" hidden="1" customHeight="1" x14ac:dyDescent="0.2">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05" hidden="1" customHeight="1" x14ac:dyDescent="0.2">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05" hidden="1" customHeight="1" x14ac:dyDescent="0.2">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05" hidden="1" customHeight="1" x14ac:dyDescent="0.2">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05" hidden="1" customHeight="1" x14ac:dyDescent="0.2">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05" hidden="1" customHeight="1" x14ac:dyDescent="0.2">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05" hidden="1" customHeight="1" x14ac:dyDescent="0.2">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05" hidden="1" customHeight="1" x14ac:dyDescent="0.2">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05" hidden="1" customHeight="1" x14ac:dyDescent="0.2">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05" hidden="1" customHeight="1" x14ac:dyDescent="0.2">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05" hidden="1" customHeight="1" x14ac:dyDescent="0.2">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05" hidden="1" customHeight="1" x14ac:dyDescent="0.2">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05" hidden="1" customHeight="1" x14ac:dyDescent="0.2">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05" hidden="1" customHeight="1" x14ac:dyDescent="0.2">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05" hidden="1" customHeight="1" x14ac:dyDescent="0.2">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05" hidden="1" customHeight="1" x14ac:dyDescent="0.2">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05" hidden="1" customHeight="1" x14ac:dyDescent="0.2">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05" hidden="1" customHeight="1" x14ac:dyDescent="0.2">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05" hidden="1" customHeight="1" x14ac:dyDescent="0.2">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05" hidden="1" customHeight="1" x14ac:dyDescent="0.2">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05" hidden="1" customHeight="1" x14ac:dyDescent="0.2">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05" hidden="1" customHeight="1" x14ac:dyDescent="0.2">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05" hidden="1" customHeight="1" x14ac:dyDescent="0.2">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5" priority="14023">
      <formula>IF(RIGHT(TEXT(P14,"0.#"),1)=".",FALSE,TRUE)</formula>
    </cfRule>
    <cfRule type="expression" dxfId="2814" priority="14024">
      <formula>IF(RIGHT(TEXT(P14,"0.#"),1)=".",TRUE,FALSE)</formula>
    </cfRule>
  </conditionalFormatting>
  <conditionalFormatting sqref="AE32">
    <cfRule type="expression" dxfId="2813" priority="14013">
      <formula>IF(RIGHT(TEXT(AE32,"0.#"),1)=".",FALSE,TRUE)</formula>
    </cfRule>
    <cfRule type="expression" dxfId="2812" priority="14014">
      <formula>IF(RIGHT(TEXT(AE32,"0.#"),1)=".",TRUE,FALSE)</formula>
    </cfRule>
  </conditionalFormatting>
  <conditionalFormatting sqref="P18:AX18">
    <cfRule type="expression" dxfId="2811" priority="13899">
      <formula>IF(RIGHT(TEXT(P18,"0.#"),1)=".",FALSE,TRUE)</formula>
    </cfRule>
    <cfRule type="expression" dxfId="2810" priority="13900">
      <formula>IF(RIGHT(TEXT(P18,"0.#"),1)=".",TRUE,FALSE)</formula>
    </cfRule>
  </conditionalFormatting>
  <conditionalFormatting sqref="Y790">
    <cfRule type="expression" dxfId="2809" priority="13895">
      <formula>IF(RIGHT(TEXT(Y790,"0.#"),1)=".",FALSE,TRUE)</formula>
    </cfRule>
    <cfRule type="expression" dxfId="2808" priority="13896">
      <formula>IF(RIGHT(TEXT(Y790,"0.#"),1)=".",TRUE,FALSE)</formula>
    </cfRule>
  </conditionalFormatting>
  <conditionalFormatting sqref="Y799">
    <cfRule type="expression" dxfId="2807" priority="13891">
      <formula>IF(RIGHT(TEXT(Y799,"0.#"),1)=".",FALSE,TRUE)</formula>
    </cfRule>
    <cfRule type="expression" dxfId="2806" priority="13892">
      <formula>IF(RIGHT(TEXT(Y799,"0.#"),1)=".",TRUE,FALSE)</formula>
    </cfRule>
  </conditionalFormatting>
  <conditionalFormatting sqref="Y830:Y837 Y828 Y817 Y815 Y804:Y811 Y802 Y819:Y824">
    <cfRule type="expression" dxfId="2805" priority="13673">
      <formula>IF(RIGHT(TEXT(Y802,"0.#"),1)=".",FALSE,TRUE)</formula>
    </cfRule>
    <cfRule type="expression" dxfId="2804" priority="13674">
      <formula>IF(RIGHT(TEXT(Y802,"0.#"),1)=".",TRUE,FALSE)</formula>
    </cfRule>
  </conditionalFormatting>
  <conditionalFormatting sqref="P16:AQ17 P15:AX15 P13:AX13">
    <cfRule type="expression" dxfId="2803" priority="13721">
      <formula>IF(RIGHT(TEXT(P13,"0.#"),1)=".",FALSE,TRUE)</formula>
    </cfRule>
    <cfRule type="expression" dxfId="2802" priority="13722">
      <formula>IF(RIGHT(TEXT(P13,"0.#"),1)=".",TRUE,FALSE)</formula>
    </cfRule>
  </conditionalFormatting>
  <conditionalFormatting sqref="P19:AJ19">
    <cfRule type="expression" dxfId="2801" priority="13719">
      <formula>IF(RIGHT(TEXT(P19,"0.#"),1)=".",FALSE,TRUE)</formula>
    </cfRule>
    <cfRule type="expression" dxfId="2800" priority="13720">
      <formula>IF(RIGHT(TEXT(P19,"0.#"),1)=".",TRUE,FALSE)</formula>
    </cfRule>
  </conditionalFormatting>
  <conditionalFormatting sqref="AE101 AQ101">
    <cfRule type="expression" dxfId="2799" priority="13711">
      <formula>IF(RIGHT(TEXT(AE101,"0.#"),1)=".",FALSE,TRUE)</formula>
    </cfRule>
    <cfRule type="expression" dxfId="2798" priority="13712">
      <formula>IF(RIGHT(TEXT(AE101,"0.#"),1)=".",TRUE,FALSE)</formula>
    </cfRule>
  </conditionalFormatting>
  <conditionalFormatting sqref="Y791:Y792 Y794:Y798">
    <cfRule type="expression" dxfId="2797" priority="13697">
      <formula>IF(RIGHT(TEXT(Y791,"0.#"),1)=".",FALSE,TRUE)</formula>
    </cfRule>
    <cfRule type="expression" dxfId="2796" priority="13698">
      <formula>IF(RIGHT(TEXT(Y791,"0.#"),1)=".",TRUE,FALSE)</formula>
    </cfRule>
  </conditionalFormatting>
  <conditionalFormatting sqref="AU790">
    <cfRule type="expression" dxfId="2795" priority="13695">
      <formula>IF(RIGHT(TEXT(AU790,"0.#"),1)=".",FALSE,TRUE)</formula>
    </cfRule>
    <cfRule type="expression" dxfId="2794" priority="13696">
      <formula>IF(RIGHT(TEXT(AU790,"0.#"),1)=".",TRUE,FALSE)</formula>
    </cfRule>
  </conditionalFormatting>
  <conditionalFormatting sqref="AU799">
    <cfRule type="expression" dxfId="2793" priority="13693">
      <formula>IF(RIGHT(TEXT(AU799,"0.#"),1)=".",FALSE,TRUE)</formula>
    </cfRule>
    <cfRule type="expression" dxfId="2792" priority="13694">
      <formula>IF(RIGHT(TEXT(AU799,"0.#"),1)=".",TRUE,FALSE)</formula>
    </cfRule>
  </conditionalFormatting>
  <conditionalFormatting sqref="AU791:AU798 AU789">
    <cfRule type="expression" dxfId="2791" priority="13691">
      <formula>IF(RIGHT(TEXT(AU789,"0.#"),1)=".",FALSE,TRUE)</formula>
    </cfRule>
    <cfRule type="expression" dxfId="2790" priority="13692">
      <formula>IF(RIGHT(TEXT(AU789,"0.#"),1)=".",TRUE,FALSE)</formula>
    </cfRule>
  </conditionalFormatting>
  <conditionalFormatting sqref="Y829 Y803">
    <cfRule type="expression" dxfId="2789" priority="13677">
      <formula>IF(RIGHT(TEXT(Y803,"0.#"),1)=".",FALSE,TRUE)</formula>
    </cfRule>
    <cfRule type="expression" dxfId="2788" priority="13678">
      <formula>IF(RIGHT(TEXT(Y803,"0.#"),1)=".",TRUE,FALSE)</formula>
    </cfRule>
  </conditionalFormatting>
  <conditionalFormatting sqref="Y838 Y825 Y812">
    <cfRule type="expression" dxfId="2787" priority="13675">
      <formula>IF(RIGHT(TEXT(Y812,"0.#"),1)=".",FALSE,TRUE)</formula>
    </cfRule>
    <cfRule type="expression" dxfId="2786" priority="13676">
      <formula>IF(RIGHT(TEXT(Y812,"0.#"),1)=".",TRUE,FALSE)</formula>
    </cfRule>
  </conditionalFormatting>
  <conditionalFormatting sqref="AU829 AU816 AU803">
    <cfRule type="expression" dxfId="2785" priority="13671">
      <formula>IF(RIGHT(TEXT(AU803,"0.#"),1)=".",FALSE,TRUE)</formula>
    </cfRule>
    <cfRule type="expression" dxfId="2784" priority="13672">
      <formula>IF(RIGHT(TEXT(AU803,"0.#"),1)=".",TRUE,FALSE)</formula>
    </cfRule>
  </conditionalFormatting>
  <conditionalFormatting sqref="AU838 AU825 AU812">
    <cfRule type="expression" dxfId="2783" priority="13669">
      <formula>IF(RIGHT(TEXT(AU812,"0.#"),1)=".",FALSE,TRUE)</formula>
    </cfRule>
    <cfRule type="expression" dxfId="2782" priority="13670">
      <formula>IF(RIGHT(TEXT(AU812,"0.#"),1)=".",TRUE,FALSE)</formula>
    </cfRule>
  </conditionalFormatting>
  <conditionalFormatting sqref="AU830:AU837 AU828 AU817:AU819 AU815 AU804:AU811 AU802 AU821:AU824">
    <cfRule type="expression" dxfId="2781" priority="13667">
      <formula>IF(RIGHT(TEXT(AU802,"0.#"),1)=".",FALSE,TRUE)</formula>
    </cfRule>
    <cfRule type="expression" dxfId="2780" priority="13668">
      <formula>IF(RIGHT(TEXT(AU802,"0.#"),1)=".",TRUE,FALSE)</formula>
    </cfRule>
  </conditionalFormatting>
  <conditionalFormatting sqref="AM87">
    <cfRule type="expression" dxfId="2779" priority="13321">
      <formula>IF(RIGHT(TEXT(AM87,"0.#"),1)=".",FALSE,TRUE)</formula>
    </cfRule>
    <cfRule type="expression" dxfId="2778" priority="13322">
      <formula>IF(RIGHT(TEXT(AM87,"0.#"),1)=".",TRUE,FALSE)</formula>
    </cfRule>
  </conditionalFormatting>
  <conditionalFormatting sqref="AE55">
    <cfRule type="expression" dxfId="2777" priority="13389">
      <formula>IF(RIGHT(TEXT(AE55,"0.#"),1)=".",FALSE,TRUE)</formula>
    </cfRule>
    <cfRule type="expression" dxfId="2776" priority="13390">
      <formula>IF(RIGHT(TEXT(AE55,"0.#"),1)=".",TRUE,FALSE)</formula>
    </cfRule>
  </conditionalFormatting>
  <conditionalFormatting sqref="AI55">
    <cfRule type="expression" dxfId="2775" priority="13387">
      <formula>IF(RIGHT(TEXT(AI55,"0.#"),1)=".",FALSE,TRUE)</formula>
    </cfRule>
    <cfRule type="expression" dxfId="2774" priority="13388">
      <formula>IF(RIGHT(TEXT(AI55,"0.#"),1)=".",TRUE,FALSE)</formula>
    </cfRule>
  </conditionalFormatting>
  <conditionalFormatting sqref="AM34">
    <cfRule type="expression" dxfId="2773" priority="13467">
      <formula>IF(RIGHT(TEXT(AM34,"0.#"),1)=".",FALSE,TRUE)</formula>
    </cfRule>
    <cfRule type="expression" dxfId="2772" priority="13468">
      <formula>IF(RIGHT(TEXT(AM34,"0.#"),1)=".",TRUE,FALSE)</formula>
    </cfRule>
  </conditionalFormatting>
  <conditionalFormatting sqref="AE33">
    <cfRule type="expression" dxfId="2771" priority="13481">
      <formula>IF(RIGHT(TEXT(AE33,"0.#"),1)=".",FALSE,TRUE)</formula>
    </cfRule>
    <cfRule type="expression" dxfId="2770" priority="13482">
      <formula>IF(RIGHT(TEXT(AE33,"0.#"),1)=".",TRUE,FALSE)</formula>
    </cfRule>
  </conditionalFormatting>
  <conditionalFormatting sqref="AE34">
    <cfRule type="expression" dxfId="2769" priority="13479">
      <formula>IF(RIGHT(TEXT(AE34,"0.#"),1)=".",FALSE,TRUE)</formula>
    </cfRule>
    <cfRule type="expression" dxfId="2768" priority="13480">
      <formula>IF(RIGHT(TEXT(AE34,"0.#"),1)=".",TRUE,FALSE)</formula>
    </cfRule>
  </conditionalFormatting>
  <conditionalFormatting sqref="AI34">
    <cfRule type="expression" dxfId="2767" priority="13477">
      <formula>IF(RIGHT(TEXT(AI34,"0.#"),1)=".",FALSE,TRUE)</formula>
    </cfRule>
    <cfRule type="expression" dxfId="2766" priority="13478">
      <formula>IF(RIGHT(TEXT(AI34,"0.#"),1)=".",TRUE,FALSE)</formula>
    </cfRule>
  </conditionalFormatting>
  <conditionalFormatting sqref="AI33">
    <cfRule type="expression" dxfId="2765" priority="13475">
      <formula>IF(RIGHT(TEXT(AI33,"0.#"),1)=".",FALSE,TRUE)</formula>
    </cfRule>
    <cfRule type="expression" dxfId="2764" priority="13476">
      <formula>IF(RIGHT(TEXT(AI33,"0.#"),1)=".",TRUE,FALSE)</formula>
    </cfRule>
  </conditionalFormatting>
  <conditionalFormatting sqref="AI32">
    <cfRule type="expression" dxfId="2763" priority="13473">
      <formula>IF(RIGHT(TEXT(AI32,"0.#"),1)=".",FALSE,TRUE)</formula>
    </cfRule>
    <cfRule type="expression" dxfId="2762" priority="13474">
      <formula>IF(RIGHT(TEXT(AI32,"0.#"),1)=".",TRUE,FALSE)</formula>
    </cfRule>
  </conditionalFormatting>
  <conditionalFormatting sqref="AM32">
    <cfRule type="expression" dxfId="2761" priority="13471">
      <formula>IF(RIGHT(TEXT(AM32,"0.#"),1)=".",FALSE,TRUE)</formula>
    </cfRule>
    <cfRule type="expression" dxfId="2760" priority="13472">
      <formula>IF(RIGHT(TEXT(AM32,"0.#"),1)=".",TRUE,FALSE)</formula>
    </cfRule>
  </conditionalFormatting>
  <conditionalFormatting sqref="AM33">
    <cfRule type="expression" dxfId="2759" priority="13469">
      <formula>IF(RIGHT(TEXT(AM33,"0.#"),1)=".",FALSE,TRUE)</formula>
    </cfRule>
    <cfRule type="expression" dxfId="2758" priority="13470">
      <formula>IF(RIGHT(TEXT(AM33,"0.#"),1)=".",TRUE,FALSE)</formula>
    </cfRule>
  </conditionalFormatting>
  <conditionalFormatting sqref="AQ32:AQ34">
    <cfRule type="expression" dxfId="2757" priority="13461">
      <formula>IF(RIGHT(TEXT(AQ32,"0.#"),1)=".",FALSE,TRUE)</formula>
    </cfRule>
    <cfRule type="expression" dxfId="2756" priority="13462">
      <formula>IF(RIGHT(TEXT(AQ32,"0.#"),1)=".",TRUE,FALSE)</formula>
    </cfRule>
  </conditionalFormatting>
  <conditionalFormatting sqref="AU32:AU34">
    <cfRule type="expression" dxfId="2755" priority="13459">
      <formula>IF(RIGHT(TEXT(AU32,"0.#"),1)=".",FALSE,TRUE)</formula>
    </cfRule>
    <cfRule type="expression" dxfId="2754" priority="13460">
      <formula>IF(RIGHT(TEXT(AU32,"0.#"),1)=".",TRUE,FALSE)</formula>
    </cfRule>
  </conditionalFormatting>
  <conditionalFormatting sqref="AE53">
    <cfRule type="expression" dxfId="2753" priority="13393">
      <formula>IF(RIGHT(TEXT(AE53,"0.#"),1)=".",FALSE,TRUE)</formula>
    </cfRule>
    <cfRule type="expression" dxfId="2752" priority="13394">
      <formula>IF(RIGHT(TEXT(AE53,"0.#"),1)=".",TRUE,FALSE)</formula>
    </cfRule>
  </conditionalFormatting>
  <conditionalFormatting sqref="AE54">
    <cfRule type="expression" dxfId="2751" priority="13391">
      <formula>IF(RIGHT(TEXT(AE54,"0.#"),1)=".",FALSE,TRUE)</formula>
    </cfRule>
    <cfRule type="expression" dxfId="2750" priority="13392">
      <formula>IF(RIGHT(TEXT(AE54,"0.#"),1)=".",TRUE,FALSE)</formula>
    </cfRule>
  </conditionalFormatting>
  <conditionalFormatting sqref="AI54">
    <cfRule type="expression" dxfId="2749" priority="13385">
      <formula>IF(RIGHT(TEXT(AI54,"0.#"),1)=".",FALSE,TRUE)</formula>
    </cfRule>
    <cfRule type="expression" dxfId="2748" priority="13386">
      <formula>IF(RIGHT(TEXT(AI54,"0.#"),1)=".",TRUE,FALSE)</formula>
    </cfRule>
  </conditionalFormatting>
  <conditionalFormatting sqref="AI53">
    <cfRule type="expression" dxfId="2747" priority="13383">
      <formula>IF(RIGHT(TEXT(AI53,"0.#"),1)=".",FALSE,TRUE)</formula>
    </cfRule>
    <cfRule type="expression" dxfId="2746" priority="13384">
      <formula>IF(RIGHT(TEXT(AI53,"0.#"),1)=".",TRUE,FALSE)</formula>
    </cfRule>
  </conditionalFormatting>
  <conditionalFormatting sqref="AM53">
    <cfRule type="expression" dxfId="2745" priority="13381">
      <formula>IF(RIGHT(TEXT(AM53,"0.#"),1)=".",FALSE,TRUE)</formula>
    </cfRule>
    <cfRule type="expression" dxfId="2744" priority="13382">
      <formula>IF(RIGHT(TEXT(AM53,"0.#"),1)=".",TRUE,FALSE)</formula>
    </cfRule>
  </conditionalFormatting>
  <conditionalFormatting sqref="AM54">
    <cfRule type="expression" dxfId="2743" priority="13379">
      <formula>IF(RIGHT(TEXT(AM54,"0.#"),1)=".",FALSE,TRUE)</formula>
    </cfRule>
    <cfRule type="expression" dxfId="2742" priority="13380">
      <formula>IF(RIGHT(TEXT(AM54,"0.#"),1)=".",TRUE,FALSE)</formula>
    </cfRule>
  </conditionalFormatting>
  <conditionalFormatting sqref="AM55">
    <cfRule type="expression" dxfId="2741" priority="13377">
      <formula>IF(RIGHT(TEXT(AM55,"0.#"),1)=".",FALSE,TRUE)</formula>
    </cfRule>
    <cfRule type="expression" dxfId="2740" priority="13378">
      <formula>IF(RIGHT(TEXT(AM55,"0.#"),1)=".",TRUE,FALSE)</formula>
    </cfRule>
  </conditionalFormatting>
  <conditionalFormatting sqref="AE60">
    <cfRule type="expression" dxfId="2739" priority="13363">
      <formula>IF(RIGHT(TEXT(AE60,"0.#"),1)=".",FALSE,TRUE)</formula>
    </cfRule>
    <cfRule type="expression" dxfId="2738" priority="13364">
      <formula>IF(RIGHT(TEXT(AE60,"0.#"),1)=".",TRUE,FALSE)</formula>
    </cfRule>
  </conditionalFormatting>
  <conditionalFormatting sqref="AE61">
    <cfRule type="expression" dxfId="2737" priority="13361">
      <formula>IF(RIGHT(TEXT(AE61,"0.#"),1)=".",FALSE,TRUE)</formula>
    </cfRule>
    <cfRule type="expression" dxfId="2736" priority="13362">
      <formula>IF(RIGHT(TEXT(AE61,"0.#"),1)=".",TRUE,FALSE)</formula>
    </cfRule>
  </conditionalFormatting>
  <conditionalFormatting sqref="AE62">
    <cfRule type="expression" dxfId="2735" priority="13359">
      <formula>IF(RIGHT(TEXT(AE62,"0.#"),1)=".",FALSE,TRUE)</formula>
    </cfRule>
    <cfRule type="expression" dxfId="2734" priority="13360">
      <formula>IF(RIGHT(TEXT(AE62,"0.#"),1)=".",TRUE,FALSE)</formula>
    </cfRule>
  </conditionalFormatting>
  <conditionalFormatting sqref="AI62">
    <cfRule type="expression" dxfId="2733" priority="13357">
      <formula>IF(RIGHT(TEXT(AI62,"0.#"),1)=".",FALSE,TRUE)</formula>
    </cfRule>
    <cfRule type="expression" dxfId="2732" priority="13358">
      <formula>IF(RIGHT(TEXT(AI62,"0.#"),1)=".",TRUE,FALSE)</formula>
    </cfRule>
  </conditionalFormatting>
  <conditionalFormatting sqref="AI61">
    <cfRule type="expression" dxfId="2731" priority="13355">
      <formula>IF(RIGHT(TEXT(AI61,"0.#"),1)=".",FALSE,TRUE)</formula>
    </cfRule>
    <cfRule type="expression" dxfId="2730" priority="13356">
      <formula>IF(RIGHT(TEXT(AI61,"0.#"),1)=".",TRUE,FALSE)</formula>
    </cfRule>
  </conditionalFormatting>
  <conditionalFormatting sqref="AI60">
    <cfRule type="expression" dxfId="2729" priority="13353">
      <formula>IF(RIGHT(TEXT(AI60,"0.#"),1)=".",FALSE,TRUE)</formula>
    </cfRule>
    <cfRule type="expression" dxfId="2728" priority="13354">
      <formula>IF(RIGHT(TEXT(AI60,"0.#"),1)=".",TRUE,FALSE)</formula>
    </cfRule>
  </conditionalFormatting>
  <conditionalFormatting sqref="AM60">
    <cfRule type="expression" dxfId="2727" priority="13351">
      <formula>IF(RIGHT(TEXT(AM60,"0.#"),1)=".",FALSE,TRUE)</formula>
    </cfRule>
    <cfRule type="expression" dxfId="2726" priority="13352">
      <formula>IF(RIGHT(TEXT(AM60,"0.#"),1)=".",TRUE,FALSE)</formula>
    </cfRule>
  </conditionalFormatting>
  <conditionalFormatting sqref="AM61">
    <cfRule type="expression" dxfId="2725" priority="13349">
      <formula>IF(RIGHT(TEXT(AM61,"0.#"),1)=".",FALSE,TRUE)</formula>
    </cfRule>
    <cfRule type="expression" dxfId="2724" priority="13350">
      <formula>IF(RIGHT(TEXT(AM61,"0.#"),1)=".",TRUE,FALSE)</formula>
    </cfRule>
  </conditionalFormatting>
  <conditionalFormatting sqref="AM62">
    <cfRule type="expression" dxfId="2723" priority="13347">
      <formula>IF(RIGHT(TEXT(AM62,"0.#"),1)=".",FALSE,TRUE)</formula>
    </cfRule>
    <cfRule type="expression" dxfId="2722" priority="13348">
      <formula>IF(RIGHT(TEXT(AM62,"0.#"),1)=".",TRUE,FALSE)</formula>
    </cfRule>
  </conditionalFormatting>
  <conditionalFormatting sqref="AE87">
    <cfRule type="expression" dxfId="2721" priority="13333">
      <formula>IF(RIGHT(TEXT(AE87,"0.#"),1)=".",FALSE,TRUE)</formula>
    </cfRule>
    <cfRule type="expression" dxfId="2720" priority="13334">
      <formula>IF(RIGHT(TEXT(AE87,"0.#"),1)=".",TRUE,FALSE)</formula>
    </cfRule>
  </conditionalFormatting>
  <conditionalFormatting sqref="AE88">
    <cfRule type="expression" dxfId="2719" priority="13331">
      <formula>IF(RIGHT(TEXT(AE88,"0.#"),1)=".",FALSE,TRUE)</formula>
    </cfRule>
    <cfRule type="expression" dxfId="2718" priority="13332">
      <formula>IF(RIGHT(TEXT(AE88,"0.#"),1)=".",TRUE,FALSE)</formula>
    </cfRule>
  </conditionalFormatting>
  <conditionalFormatting sqref="AE89">
    <cfRule type="expression" dxfId="2717" priority="13329">
      <formula>IF(RIGHT(TEXT(AE89,"0.#"),1)=".",FALSE,TRUE)</formula>
    </cfRule>
    <cfRule type="expression" dxfId="2716" priority="13330">
      <formula>IF(RIGHT(TEXT(AE89,"0.#"),1)=".",TRUE,FALSE)</formula>
    </cfRule>
  </conditionalFormatting>
  <conditionalFormatting sqref="AI89">
    <cfRule type="expression" dxfId="2715" priority="13327">
      <formula>IF(RIGHT(TEXT(AI89,"0.#"),1)=".",FALSE,TRUE)</formula>
    </cfRule>
    <cfRule type="expression" dxfId="2714" priority="13328">
      <formula>IF(RIGHT(TEXT(AI89,"0.#"),1)=".",TRUE,FALSE)</formula>
    </cfRule>
  </conditionalFormatting>
  <conditionalFormatting sqref="AI88">
    <cfRule type="expression" dxfId="2713" priority="13325">
      <formula>IF(RIGHT(TEXT(AI88,"0.#"),1)=".",FALSE,TRUE)</formula>
    </cfRule>
    <cfRule type="expression" dxfId="2712" priority="13326">
      <formula>IF(RIGHT(TEXT(AI88,"0.#"),1)=".",TRUE,FALSE)</formula>
    </cfRule>
  </conditionalFormatting>
  <conditionalFormatting sqref="AI87">
    <cfRule type="expression" dxfId="2711" priority="13323">
      <formula>IF(RIGHT(TEXT(AI87,"0.#"),1)=".",FALSE,TRUE)</formula>
    </cfRule>
    <cfRule type="expression" dxfId="2710" priority="13324">
      <formula>IF(RIGHT(TEXT(AI87,"0.#"),1)=".",TRUE,FALSE)</formula>
    </cfRule>
  </conditionalFormatting>
  <conditionalFormatting sqref="AM88">
    <cfRule type="expression" dxfId="2709" priority="13319">
      <formula>IF(RIGHT(TEXT(AM88,"0.#"),1)=".",FALSE,TRUE)</formula>
    </cfRule>
    <cfRule type="expression" dxfId="2708" priority="13320">
      <formula>IF(RIGHT(TEXT(AM88,"0.#"),1)=".",TRUE,FALSE)</formula>
    </cfRule>
  </conditionalFormatting>
  <conditionalFormatting sqref="AM89">
    <cfRule type="expression" dxfId="2707" priority="13317">
      <formula>IF(RIGHT(TEXT(AM89,"0.#"),1)=".",FALSE,TRUE)</formula>
    </cfRule>
    <cfRule type="expression" dxfId="2706" priority="13318">
      <formula>IF(RIGHT(TEXT(AM89,"0.#"),1)=".",TRUE,FALSE)</formula>
    </cfRule>
  </conditionalFormatting>
  <conditionalFormatting sqref="AE92">
    <cfRule type="expression" dxfId="2705" priority="13303">
      <formula>IF(RIGHT(TEXT(AE92,"0.#"),1)=".",FALSE,TRUE)</formula>
    </cfRule>
    <cfRule type="expression" dxfId="2704" priority="13304">
      <formula>IF(RIGHT(TEXT(AE92,"0.#"),1)=".",TRUE,FALSE)</formula>
    </cfRule>
  </conditionalFormatting>
  <conditionalFormatting sqref="AE93">
    <cfRule type="expression" dxfId="2703" priority="13301">
      <formula>IF(RIGHT(TEXT(AE93,"0.#"),1)=".",FALSE,TRUE)</formula>
    </cfRule>
    <cfRule type="expression" dxfId="2702" priority="13302">
      <formula>IF(RIGHT(TEXT(AE93,"0.#"),1)=".",TRUE,FALSE)</formula>
    </cfRule>
  </conditionalFormatting>
  <conditionalFormatting sqref="AE94">
    <cfRule type="expression" dxfId="2701" priority="13299">
      <formula>IF(RIGHT(TEXT(AE94,"0.#"),1)=".",FALSE,TRUE)</formula>
    </cfRule>
    <cfRule type="expression" dxfId="2700" priority="13300">
      <formula>IF(RIGHT(TEXT(AE94,"0.#"),1)=".",TRUE,FALSE)</formula>
    </cfRule>
  </conditionalFormatting>
  <conditionalFormatting sqref="AI94">
    <cfRule type="expression" dxfId="2699" priority="13297">
      <formula>IF(RIGHT(TEXT(AI94,"0.#"),1)=".",FALSE,TRUE)</formula>
    </cfRule>
    <cfRule type="expression" dxfId="2698" priority="13298">
      <formula>IF(RIGHT(TEXT(AI94,"0.#"),1)=".",TRUE,FALSE)</formula>
    </cfRule>
  </conditionalFormatting>
  <conditionalFormatting sqref="AI93">
    <cfRule type="expression" dxfId="2697" priority="13295">
      <formula>IF(RIGHT(TEXT(AI93,"0.#"),1)=".",FALSE,TRUE)</formula>
    </cfRule>
    <cfRule type="expression" dxfId="2696" priority="13296">
      <formula>IF(RIGHT(TEXT(AI93,"0.#"),1)=".",TRUE,FALSE)</formula>
    </cfRule>
  </conditionalFormatting>
  <conditionalFormatting sqref="AI92">
    <cfRule type="expression" dxfId="2695" priority="13293">
      <formula>IF(RIGHT(TEXT(AI92,"0.#"),1)=".",FALSE,TRUE)</formula>
    </cfRule>
    <cfRule type="expression" dxfId="2694" priority="13294">
      <formula>IF(RIGHT(TEXT(AI92,"0.#"),1)=".",TRUE,FALSE)</formula>
    </cfRule>
  </conditionalFormatting>
  <conditionalFormatting sqref="AM92">
    <cfRule type="expression" dxfId="2693" priority="13291">
      <formula>IF(RIGHT(TEXT(AM92,"0.#"),1)=".",FALSE,TRUE)</formula>
    </cfRule>
    <cfRule type="expression" dxfId="2692" priority="13292">
      <formula>IF(RIGHT(TEXT(AM92,"0.#"),1)=".",TRUE,FALSE)</formula>
    </cfRule>
  </conditionalFormatting>
  <conditionalFormatting sqref="AM93">
    <cfRule type="expression" dxfId="2691" priority="13289">
      <formula>IF(RIGHT(TEXT(AM93,"0.#"),1)=".",FALSE,TRUE)</formula>
    </cfRule>
    <cfRule type="expression" dxfId="2690" priority="13290">
      <formula>IF(RIGHT(TEXT(AM93,"0.#"),1)=".",TRUE,FALSE)</formula>
    </cfRule>
  </conditionalFormatting>
  <conditionalFormatting sqref="AM94">
    <cfRule type="expression" dxfId="2689" priority="13287">
      <formula>IF(RIGHT(TEXT(AM94,"0.#"),1)=".",FALSE,TRUE)</formula>
    </cfRule>
    <cfRule type="expression" dxfId="2688" priority="13288">
      <formula>IF(RIGHT(TEXT(AM94,"0.#"),1)=".",TRUE,FALSE)</formula>
    </cfRule>
  </conditionalFormatting>
  <conditionalFormatting sqref="AE97">
    <cfRule type="expression" dxfId="2687" priority="13273">
      <formula>IF(RIGHT(TEXT(AE97,"0.#"),1)=".",FALSE,TRUE)</formula>
    </cfRule>
    <cfRule type="expression" dxfId="2686" priority="13274">
      <formula>IF(RIGHT(TEXT(AE97,"0.#"),1)=".",TRUE,FALSE)</formula>
    </cfRule>
  </conditionalFormatting>
  <conditionalFormatting sqref="AE98">
    <cfRule type="expression" dxfId="2685" priority="13271">
      <formula>IF(RIGHT(TEXT(AE98,"0.#"),1)=".",FALSE,TRUE)</formula>
    </cfRule>
    <cfRule type="expression" dxfId="2684" priority="13272">
      <formula>IF(RIGHT(TEXT(AE98,"0.#"),1)=".",TRUE,FALSE)</formula>
    </cfRule>
  </conditionalFormatting>
  <conditionalFormatting sqref="AE99">
    <cfRule type="expression" dxfId="2683" priority="13269">
      <formula>IF(RIGHT(TEXT(AE99,"0.#"),1)=".",FALSE,TRUE)</formula>
    </cfRule>
    <cfRule type="expression" dxfId="2682" priority="13270">
      <formula>IF(RIGHT(TEXT(AE99,"0.#"),1)=".",TRUE,FALSE)</formula>
    </cfRule>
  </conditionalFormatting>
  <conditionalFormatting sqref="AI99">
    <cfRule type="expression" dxfId="2681" priority="13267">
      <formula>IF(RIGHT(TEXT(AI99,"0.#"),1)=".",FALSE,TRUE)</formula>
    </cfRule>
    <cfRule type="expression" dxfId="2680" priority="13268">
      <formula>IF(RIGHT(TEXT(AI99,"0.#"),1)=".",TRUE,FALSE)</formula>
    </cfRule>
  </conditionalFormatting>
  <conditionalFormatting sqref="AI98">
    <cfRule type="expression" dxfId="2679" priority="13265">
      <formula>IF(RIGHT(TEXT(AI98,"0.#"),1)=".",FALSE,TRUE)</formula>
    </cfRule>
    <cfRule type="expression" dxfId="2678" priority="13266">
      <formula>IF(RIGHT(TEXT(AI98,"0.#"),1)=".",TRUE,FALSE)</formula>
    </cfRule>
  </conditionalFormatting>
  <conditionalFormatting sqref="AI97">
    <cfRule type="expression" dxfId="2677" priority="13263">
      <formula>IF(RIGHT(TEXT(AI97,"0.#"),1)=".",FALSE,TRUE)</formula>
    </cfRule>
    <cfRule type="expression" dxfId="2676" priority="13264">
      <formula>IF(RIGHT(TEXT(AI97,"0.#"),1)=".",TRUE,FALSE)</formula>
    </cfRule>
  </conditionalFormatting>
  <conditionalFormatting sqref="AM97">
    <cfRule type="expression" dxfId="2675" priority="13261">
      <formula>IF(RIGHT(TEXT(AM97,"0.#"),1)=".",FALSE,TRUE)</formula>
    </cfRule>
    <cfRule type="expression" dxfId="2674" priority="13262">
      <formula>IF(RIGHT(TEXT(AM97,"0.#"),1)=".",TRUE,FALSE)</formula>
    </cfRule>
  </conditionalFormatting>
  <conditionalFormatting sqref="AM98">
    <cfRule type="expression" dxfId="2673" priority="13259">
      <formula>IF(RIGHT(TEXT(AM98,"0.#"),1)=".",FALSE,TRUE)</formula>
    </cfRule>
    <cfRule type="expression" dxfId="2672" priority="13260">
      <formula>IF(RIGHT(TEXT(AM98,"0.#"),1)=".",TRUE,FALSE)</formula>
    </cfRule>
  </conditionalFormatting>
  <conditionalFormatting sqref="AM99">
    <cfRule type="expression" dxfId="2671" priority="13257">
      <formula>IF(RIGHT(TEXT(AM99,"0.#"),1)=".",FALSE,TRUE)</formula>
    </cfRule>
    <cfRule type="expression" dxfId="2670" priority="13258">
      <formula>IF(RIGHT(TEXT(AM99,"0.#"),1)=".",TRUE,FALSE)</formula>
    </cfRule>
  </conditionalFormatting>
  <conditionalFormatting sqref="AI101">
    <cfRule type="expression" dxfId="2669" priority="13243">
      <formula>IF(RIGHT(TEXT(AI101,"0.#"),1)=".",FALSE,TRUE)</formula>
    </cfRule>
    <cfRule type="expression" dxfId="2668" priority="13244">
      <formula>IF(RIGHT(TEXT(AI101,"0.#"),1)=".",TRUE,FALSE)</formula>
    </cfRule>
  </conditionalFormatting>
  <conditionalFormatting sqref="AM101">
    <cfRule type="expression" dxfId="2667" priority="13241">
      <formula>IF(RIGHT(TEXT(AM101,"0.#"),1)=".",FALSE,TRUE)</formula>
    </cfRule>
    <cfRule type="expression" dxfId="2666" priority="13242">
      <formula>IF(RIGHT(TEXT(AM101,"0.#"),1)=".",TRUE,FALSE)</formula>
    </cfRule>
  </conditionalFormatting>
  <conditionalFormatting sqref="AE102">
    <cfRule type="expression" dxfId="2665" priority="13239">
      <formula>IF(RIGHT(TEXT(AE102,"0.#"),1)=".",FALSE,TRUE)</formula>
    </cfRule>
    <cfRule type="expression" dxfId="2664" priority="13240">
      <formula>IF(RIGHT(TEXT(AE102,"0.#"),1)=".",TRUE,FALSE)</formula>
    </cfRule>
  </conditionalFormatting>
  <conditionalFormatting sqref="AI102">
    <cfRule type="expression" dxfId="2663" priority="13237">
      <formula>IF(RIGHT(TEXT(AI102,"0.#"),1)=".",FALSE,TRUE)</formula>
    </cfRule>
    <cfRule type="expression" dxfId="2662" priority="13238">
      <formula>IF(RIGHT(TEXT(AI102,"0.#"),1)=".",TRUE,FALSE)</formula>
    </cfRule>
  </conditionalFormatting>
  <conditionalFormatting sqref="AM102">
    <cfRule type="expression" dxfId="2661" priority="13235">
      <formula>IF(RIGHT(TEXT(AM102,"0.#"),1)=".",FALSE,TRUE)</formula>
    </cfRule>
    <cfRule type="expression" dxfId="2660" priority="13236">
      <formula>IF(RIGHT(TEXT(AM102,"0.#"),1)=".",TRUE,FALSE)</formula>
    </cfRule>
  </conditionalFormatting>
  <conditionalFormatting sqref="AQ102">
    <cfRule type="expression" dxfId="2659" priority="13233">
      <formula>IF(RIGHT(TEXT(AQ102,"0.#"),1)=".",FALSE,TRUE)</formula>
    </cfRule>
    <cfRule type="expression" dxfId="2658" priority="13234">
      <formula>IF(RIGHT(TEXT(AQ102,"0.#"),1)=".",TRUE,FALSE)</formula>
    </cfRule>
  </conditionalFormatting>
  <conditionalFormatting sqref="AE104">
    <cfRule type="expression" dxfId="2657" priority="13231">
      <formula>IF(RIGHT(TEXT(AE104,"0.#"),1)=".",FALSE,TRUE)</formula>
    </cfRule>
    <cfRule type="expression" dxfId="2656" priority="13232">
      <formula>IF(RIGHT(TEXT(AE104,"0.#"),1)=".",TRUE,FALSE)</formula>
    </cfRule>
  </conditionalFormatting>
  <conditionalFormatting sqref="AI104">
    <cfRule type="expression" dxfId="2655" priority="13229">
      <formula>IF(RIGHT(TEXT(AI104,"0.#"),1)=".",FALSE,TRUE)</formula>
    </cfRule>
    <cfRule type="expression" dxfId="2654" priority="13230">
      <formula>IF(RIGHT(TEXT(AI104,"0.#"),1)=".",TRUE,FALSE)</formula>
    </cfRule>
  </conditionalFormatting>
  <conditionalFormatting sqref="AM104">
    <cfRule type="expression" dxfId="2653" priority="13227">
      <formula>IF(RIGHT(TEXT(AM104,"0.#"),1)=".",FALSE,TRUE)</formula>
    </cfRule>
    <cfRule type="expression" dxfId="2652" priority="13228">
      <formula>IF(RIGHT(TEXT(AM104,"0.#"),1)=".",TRUE,FALSE)</formula>
    </cfRule>
  </conditionalFormatting>
  <conditionalFormatting sqref="AE105">
    <cfRule type="expression" dxfId="2651" priority="13225">
      <formula>IF(RIGHT(TEXT(AE105,"0.#"),1)=".",FALSE,TRUE)</formula>
    </cfRule>
    <cfRule type="expression" dxfId="2650" priority="13226">
      <formula>IF(RIGHT(TEXT(AE105,"0.#"),1)=".",TRUE,FALSE)</formula>
    </cfRule>
  </conditionalFormatting>
  <conditionalFormatting sqref="AI105">
    <cfRule type="expression" dxfId="2649" priority="13223">
      <formula>IF(RIGHT(TEXT(AI105,"0.#"),1)=".",FALSE,TRUE)</formula>
    </cfRule>
    <cfRule type="expression" dxfId="2648" priority="13224">
      <formula>IF(RIGHT(TEXT(AI105,"0.#"),1)=".",TRUE,FALSE)</formula>
    </cfRule>
  </conditionalFormatting>
  <conditionalFormatting sqref="AM105">
    <cfRule type="expression" dxfId="2647" priority="13221">
      <formula>IF(RIGHT(TEXT(AM105,"0.#"),1)=".",FALSE,TRUE)</formula>
    </cfRule>
    <cfRule type="expression" dxfId="2646" priority="13222">
      <formula>IF(RIGHT(TEXT(AM105,"0.#"),1)=".",TRUE,FALSE)</formula>
    </cfRule>
  </conditionalFormatting>
  <conditionalFormatting sqref="AE107">
    <cfRule type="expression" dxfId="2645" priority="13217">
      <formula>IF(RIGHT(TEXT(AE107,"0.#"),1)=".",FALSE,TRUE)</formula>
    </cfRule>
    <cfRule type="expression" dxfId="2644" priority="13218">
      <formula>IF(RIGHT(TEXT(AE107,"0.#"),1)=".",TRUE,FALSE)</formula>
    </cfRule>
  </conditionalFormatting>
  <conditionalFormatting sqref="AI107">
    <cfRule type="expression" dxfId="2643" priority="13215">
      <formula>IF(RIGHT(TEXT(AI107,"0.#"),1)=".",FALSE,TRUE)</formula>
    </cfRule>
    <cfRule type="expression" dxfId="2642" priority="13216">
      <formula>IF(RIGHT(TEXT(AI107,"0.#"),1)=".",TRUE,FALSE)</formula>
    </cfRule>
  </conditionalFormatting>
  <conditionalFormatting sqref="AM107">
    <cfRule type="expression" dxfId="2641" priority="13213">
      <formula>IF(RIGHT(TEXT(AM107,"0.#"),1)=".",FALSE,TRUE)</formula>
    </cfRule>
    <cfRule type="expression" dxfId="2640" priority="13214">
      <formula>IF(RIGHT(TEXT(AM107,"0.#"),1)=".",TRUE,FALSE)</formula>
    </cfRule>
  </conditionalFormatting>
  <conditionalFormatting sqref="AE108">
    <cfRule type="expression" dxfId="2639" priority="13211">
      <formula>IF(RIGHT(TEXT(AE108,"0.#"),1)=".",FALSE,TRUE)</formula>
    </cfRule>
    <cfRule type="expression" dxfId="2638" priority="13212">
      <formula>IF(RIGHT(TEXT(AE108,"0.#"),1)=".",TRUE,FALSE)</formula>
    </cfRule>
  </conditionalFormatting>
  <conditionalFormatting sqref="AI108">
    <cfRule type="expression" dxfId="2637" priority="13209">
      <formula>IF(RIGHT(TEXT(AI108,"0.#"),1)=".",FALSE,TRUE)</formula>
    </cfRule>
    <cfRule type="expression" dxfId="2636" priority="13210">
      <formula>IF(RIGHT(TEXT(AI108,"0.#"),1)=".",TRUE,FALSE)</formula>
    </cfRule>
  </conditionalFormatting>
  <conditionalFormatting sqref="AM108">
    <cfRule type="expression" dxfId="2635" priority="13207">
      <formula>IF(RIGHT(TEXT(AM108,"0.#"),1)=".",FALSE,TRUE)</formula>
    </cfRule>
    <cfRule type="expression" dxfId="2634" priority="13208">
      <formula>IF(RIGHT(TEXT(AM108,"0.#"),1)=".",TRUE,FALSE)</formula>
    </cfRule>
  </conditionalFormatting>
  <conditionalFormatting sqref="AE110">
    <cfRule type="expression" dxfId="2633" priority="13203">
      <formula>IF(RIGHT(TEXT(AE110,"0.#"),1)=".",FALSE,TRUE)</formula>
    </cfRule>
    <cfRule type="expression" dxfId="2632" priority="13204">
      <formula>IF(RIGHT(TEXT(AE110,"0.#"),1)=".",TRUE,FALSE)</formula>
    </cfRule>
  </conditionalFormatting>
  <conditionalFormatting sqref="AI110">
    <cfRule type="expression" dxfId="2631" priority="13201">
      <formula>IF(RIGHT(TEXT(AI110,"0.#"),1)=".",FALSE,TRUE)</formula>
    </cfRule>
    <cfRule type="expression" dxfId="2630" priority="13202">
      <formula>IF(RIGHT(TEXT(AI110,"0.#"),1)=".",TRUE,FALSE)</formula>
    </cfRule>
  </conditionalFormatting>
  <conditionalFormatting sqref="AM110">
    <cfRule type="expression" dxfId="2629" priority="13199">
      <formula>IF(RIGHT(TEXT(AM110,"0.#"),1)=".",FALSE,TRUE)</formula>
    </cfRule>
    <cfRule type="expression" dxfId="2628" priority="13200">
      <formula>IF(RIGHT(TEXT(AM110,"0.#"),1)=".",TRUE,FALSE)</formula>
    </cfRule>
  </conditionalFormatting>
  <conditionalFormatting sqref="AE111">
    <cfRule type="expression" dxfId="2627" priority="13197">
      <formula>IF(RIGHT(TEXT(AE111,"0.#"),1)=".",FALSE,TRUE)</formula>
    </cfRule>
    <cfRule type="expression" dxfId="2626" priority="13198">
      <formula>IF(RIGHT(TEXT(AE111,"0.#"),1)=".",TRUE,FALSE)</formula>
    </cfRule>
  </conditionalFormatting>
  <conditionalFormatting sqref="AI111">
    <cfRule type="expression" dxfId="2625" priority="13195">
      <formula>IF(RIGHT(TEXT(AI111,"0.#"),1)=".",FALSE,TRUE)</formula>
    </cfRule>
    <cfRule type="expression" dxfId="2624" priority="13196">
      <formula>IF(RIGHT(TEXT(AI111,"0.#"),1)=".",TRUE,FALSE)</formula>
    </cfRule>
  </conditionalFormatting>
  <conditionalFormatting sqref="AM111">
    <cfRule type="expression" dxfId="2623" priority="13193">
      <formula>IF(RIGHT(TEXT(AM111,"0.#"),1)=".",FALSE,TRUE)</formula>
    </cfRule>
    <cfRule type="expression" dxfId="2622" priority="13194">
      <formula>IF(RIGHT(TEXT(AM111,"0.#"),1)=".",TRUE,FALSE)</formula>
    </cfRule>
  </conditionalFormatting>
  <conditionalFormatting sqref="AE113">
    <cfRule type="expression" dxfId="2621" priority="13189">
      <formula>IF(RIGHT(TEXT(AE113,"0.#"),1)=".",FALSE,TRUE)</formula>
    </cfRule>
    <cfRule type="expression" dxfId="2620" priority="13190">
      <formula>IF(RIGHT(TEXT(AE113,"0.#"),1)=".",TRUE,FALSE)</formula>
    </cfRule>
  </conditionalFormatting>
  <conditionalFormatting sqref="AI113">
    <cfRule type="expression" dxfId="2619" priority="13187">
      <formula>IF(RIGHT(TEXT(AI113,"0.#"),1)=".",FALSE,TRUE)</formula>
    </cfRule>
    <cfRule type="expression" dxfId="2618" priority="13188">
      <formula>IF(RIGHT(TEXT(AI113,"0.#"),1)=".",TRUE,FALSE)</formula>
    </cfRule>
  </conditionalFormatting>
  <conditionalFormatting sqref="AM113">
    <cfRule type="expression" dxfId="2617" priority="13185">
      <formula>IF(RIGHT(TEXT(AM113,"0.#"),1)=".",FALSE,TRUE)</formula>
    </cfRule>
    <cfRule type="expression" dxfId="2616" priority="13186">
      <formula>IF(RIGHT(TEXT(AM113,"0.#"),1)=".",TRUE,FALSE)</formula>
    </cfRule>
  </conditionalFormatting>
  <conditionalFormatting sqref="AE114">
    <cfRule type="expression" dxfId="2615" priority="13183">
      <formula>IF(RIGHT(TEXT(AE114,"0.#"),1)=".",FALSE,TRUE)</formula>
    </cfRule>
    <cfRule type="expression" dxfId="2614" priority="13184">
      <formula>IF(RIGHT(TEXT(AE114,"0.#"),1)=".",TRUE,FALSE)</formula>
    </cfRule>
  </conditionalFormatting>
  <conditionalFormatting sqref="AI114">
    <cfRule type="expression" dxfId="2613" priority="13181">
      <formula>IF(RIGHT(TEXT(AI114,"0.#"),1)=".",FALSE,TRUE)</formula>
    </cfRule>
    <cfRule type="expression" dxfId="2612" priority="13182">
      <formula>IF(RIGHT(TEXT(AI114,"0.#"),1)=".",TRUE,FALSE)</formula>
    </cfRule>
  </conditionalFormatting>
  <conditionalFormatting sqref="AM114">
    <cfRule type="expression" dxfId="2611" priority="13179">
      <formula>IF(RIGHT(TEXT(AM114,"0.#"),1)=".",FALSE,TRUE)</formula>
    </cfRule>
    <cfRule type="expression" dxfId="2610" priority="13180">
      <formula>IF(RIGHT(TEXT(AM114,"0.#"),1)=".",TRUE,FALSE)</formula>
    </cfRule>
  </conditionalFormatting>
  <conditionalFormatting sqref="AE116 AQ116">
    <cfRule type="expression" dxfId="2609" priority="13175">
      <formula>IF(RIGHT(TEXT(AE116,"0.#"),1)=".",FALSE,TRUE)</formula>
    </cfRule>
    <cfRule type="expression" dxfId="2608" priority="13176">
      <formula>IF(RIGHT(TEXT(AE116,"0.#"),1)=".",TRUE,FALSE)</formula>
    </cfRule>
  </conditionalFormatting>
  <conditionalFormatting sqref="AI116">
    <cfRule type="expression" dxfId="2607" priority="13173">
      <formula>IF(RIGHT(TEXT(AI116,"0.#"),1)=".",FALSE,TRUE)</formula>
    </cfRule>
    <cfRule type="expression" dxfId="2606" priority="13174">
      <formula>IF(RIGHT(TEXT(AI116,"0.#"),1)=".",TRUE,FALSE)</formula>
    </cfRule>
  </conditionalFormatting>
  <conditionalFormatting sqref="AM116">
    <cfRule type="expression" dxfId="2605" priority="13171">
      <formula>IF(RIGHT(TEXT(AM116,"0.#"),1)=".",FALSE,TRUE)</formula>
    </cfRule>
    <cfRule type="expression" dxfId="2604" priority="13172">
      <formula>IF(RIGHT(TEXT(AM116,"0.#"),1)=".",TRUE,FALSE)</formula>
    </cfRule>
  </conditionalFormatting>
  <conditionalFormatting sqref="AE117 AM117">
    <cfRule type="expression" dxfId="2603" priority="13169">
      <formula>IF(RIGHT(TEXT(AE117,"0.#"),1)=".",FALSE,TRUE)</formula>
    </cfRule>
    <cfRule type="expression" dxfId="2602" priority="13170">
      <formula>IF(RIGHT(TEXT(AE117,"0.#"),1)=".",TRUE,FALSE)</formula>
    </cfRule>
  </conditionalFormatting>
  <conditionalFormatting sqref="AI117">
    <cfRule type="expression" dxfId="2601" priority="13167">
      <formula>IF(RIGHT(TEXT(AI117,"0.#"),1)=".",FALSE,TRUE)</formula>
    </cfRule>
    <cfRule type="expression" dxfId="2600" priority="13168">
      <formula>IF(RIGHT(TEXT(AI117,"0.#"),1)=".",TRUE,FALSE)</formula>
    </cfRule>
  </conditionalFormatting>
  <conditionalFormatting sqref="AQ117">
    <cfRule type="expression" dxfId="2599" priority="13163">
      <formula>IF(RIGHT(TEXT(AQ117,"0.#"),1)=".",FALSE,TRUE)</formula>
    </cfRule>
    <cfRule type="expression" dxfId="2598" priority="13164">
      <formula>IF(RIGHT(TEXT(AQ117,"0.#"),1)=".",TRUE,FALSE)</formula>
    </cfRule>
  </conditionalFormatting>
  <conditionalFormatting sqref="AE119 AQ119">
    <cfRule type="expression" dxfId="2597" priority="13161">
      <formula>IF(RIGHT(TEXT(AE119,"0.#"),1)=".",FALSE,TRUE)</formula>
    </cfRule>
    <cfRule type="expression" dxfId="2596" priority="13162">
      <formula>IF(RIGHT(TEXT(AE119,"0.#"),1)=".",TRUE,FALSE)</formula>
    </cfRule>
  </conditionalFormatting>
  <conditionalFormatting sqref="AI119">
    <cfRule type="expression" dxfId="2595" priority="13159">
      <formula>IF(RIGHT(TEXT(AI119,"0.#"),1)=".",FALSE,TRUE)</formula>
    </cfRule>
    <cfRule type="expression" dxfId="2594" priority="13160">
      <formula>IF(RIGHT(TEXT(AI119,"0.#"),1)=".",TRUE,FALSE)</formula>
    </cfRule>
  </conditionalFormatting>
  <conditionalFormatting sqref="AM119">
    <cfRule type="expression" dxfId="2593" priority="13157">
      <formula>IF(RIGHT(TEXT(AM119,"0.#"),1)=".",FALSE,TRUE)</formula>
    </cfRule>
    <cfRule type="expression" dxfId="2592" priority="13158">
      <formula>IF(RIGHT(TEXT(AM119,"0.#"),1)=".",TRUE,FALSE)</formula>
    </cfRule>
  </conditionalFormatting>
  <conditionalFormatting sqref="AQ120">
    <cfRule type="expression" dxfId="2591" priority="13149">
      <formula>IF(RIGHT(TEXT(AQ120,"0.#"),1)=".",FALSE,TRUE)</formula>
    </cfRule>
    <cfRule type="expression" dxfId="2590" priority="13150">
      <formula>IF(RIGHT(TEXT(AQ120,"0.#"),1)=".",TRUE,FALSE)</formula>
    </cfRule>
  </conditionalFormatting>
  <conditionalFormatting sqref="AE122 AQ122">
    <cfRule type="expression" dxfId="2589" priority="13147">
      <formula>IF(RIGHT(TEXT(AE122,"0.#"),1)=".",FALSE,TRUE)</formula>
    </cfRule>
    <cfRule type="expression" dxfId="2588" priority="13148">
      <formula>IF(RIGHT(TEXT(AE122,"0.#"),1)=".",TRUE,FALSE)</formula>
    </cfRule>
  </conditionalFormatting>
  <conditionalFormatting sqref="AI122">
    <cfRule type="expression" dxfId="2587" priority="13145">
      <formula>IF(RIGHT(TEXT(AI122,"0.#"),1)=".",FALSE,TRUE)</formula>
    </cfRule>
    <cfRule type="expression" dxfId="2586" priority="13146">
      <formula>IF(RIGHT(TEXT(AI122,"0.#"),1)=".",TRUE,FALSE)</formula>
    </cfRule>
  </conditionalFormatting>
  <conditionalFormatting sqref="AM122">
    <cfRule type="expression" dxfId="2585" priority="13143">
      <formula>IF(RIGHT(TEXT(AM122,"0.#"),1)=".",FALSE,TRUE)</formula>
    </cfRule>
    <cfRule type="expression" dxfId="2584" priority="13144">
      <formula>IF(RIGHT(TEXT(AM122,"0.#"),1)=".",TRUE,FALSE)</formula>
    </cfRule>
  </conditionalFormatting>
  <conditionalFormatting sqref="AQ123">
    <cfRule type="expression" dxfId="2583" priority="13135">
      <formula>IF(RIGHT(TEXT(AQ123,"0.#"),1)=".",FALSE,TRUE)</formula>
    </cfRule>
    <cfRule type="expression" dxfId="2582" priority="13136">
      <formula>IF(RIGHT(TEXT(AQ123,"0.#"),1)=".",TRUE,FALSE)</formula>
    </cfRule>
  </conditionalFormatting>
  <conditionalFormatting sqref="AE125 AQ125">
    <cfRule type="expression" dxfId="2581" priority="13133">
      <formula>IF(RIGHT(TEXT(AE125,"0.#"),1)=".",FALSE,TRUE)</formula>
    </cfRule>
    <cfRule type="expression" dxfId="2580" priority="13134">
      <formula>IF(RIGHT(TEXT(AE125,"0.#"),1)=".",TRUE,FALSE)</formula>
    </cfRule>
  </conditionalFormatting>
  <conditionalFormatting sqref="AI125">
    <cfRule type="expression" dxfId="2579" priority="13131">
      <formula>IF(RIGHT(TEXT(AI125,"0.#"),1)=".",FALSE,TRUE)</formula>
    </cfRule>
    <cfRule type="expression" dxfId="2578" priority="13132">
      <formula>IF(RIGHT(TEXT(AI125,"0.#"),1)=".",TRUE,FALSE)</formula>
    </cfRule>
  </conditionalFormatting>
  <conditionalFormatting sqref="AM125">
    <cfRule type="expression" dxfId="2577" priority="13129">
      <formula>IF(RIGHT(TEXT(AM125,"0.#"),1)=".",FALSE,TRUE)</formula>
    </cfRule>
    <cfRule type="expression" dxfId="2576" priority="13130">
      <formula>IF(RIGHT(TEXT(AM125,"0.#"),1)=".",TRUE,FALSE)</formula>
    </cfRule>
  </conditionalFormatting>
  <conditionalFormatting sqref="AQ126">
    <cfRule type="expression" dxfId="2575" priority="13121">
      <formula>IF(RIGHT(TEXT(AQ126,"0.#"),1)=".",FALSE,TRUE)</formula>
    </cfRule>
    <cfRule type="expression" dxfId="2574" priority="13122">
      <formula>IF(RIGHT(TEXT(AQ126,"0.#"),1)=".",TRUE,FALSE)</formula>
    </cfRule>
  </conditionalFormatting>
  <conditionalFormatting sqref="AE128 AQ128">
    <cfRule type="expression" dxfId="2573" priority="13119">
      <formula>IF(RIGHT(TEXT(AE128,"0.#"),1)=".",FALSE,TRUE)</formula>
    </cfRule>
    <cfRule type="expression" dxfId="2572" priority="13120">
      <formula>IF(RIGHT(TEXT(AE128,"0.#"),1)=".",TRUE,FALSE)</formula>
    </cfRule>
  </conditionalFormatting>
  <conditionalFormatting sqref="AI128">
    <cfRule type="expression" dxfId="2571" priority="13117">
      <formula>IF(RIGHT(TEXT(AI128,"0.#"),1)=".",FALSE,TRUE)</formula>
    </cfRule>
    <cfRule type="expression" dxfId="2570" priority="13118">
      <formula>IF(RIGHT(TEXT(AI128,"0.#"),1)=".",TRUE,FALSE)</formula>
    </cfRule>
  </conditionalFormatting>
  <conditionalFormatting sqref="AM128">
    <cfRule type="expression" dxfId="2569" priority="13115">
      <formula>IF(RIGHT(TEXT(AM128,"0.#"),1)=".",FALSE,TRUE)</formula>
    </cfRule>
    <cfRule type="expression" dxfId="2568" priority="13116">
      <formula>IF(RIGHT(TEXT(AM128,"0.#"),1)=".",TRUE,FALSE)</formula>
    </cfRule>
  </conditionalFormatting>
  <conditionalFormatting sqref="AQ129">
    <cfRule type="expression" dxfId="2567" priority="13107">
      <formula>IF(RIGHT(TEXT(AQ129,"0.#"),1)=".",FALSE,TRUE)</formula>
    </cfRule>
    <cfRule type="expression" dxfId="2566" priority="13108">
      <formula>IF(RIGHT(TEXT(AQ129,"0.#"),1)=".",TRUE,FALSE)</formula>
    </cfRule>
  </conditionalFormatting>
  <conditionalFormatting sqref="AE75">
    <cfRule type="expression" dxfId="2565" priority="13105">
      <formula>IF(RIGHT(TEXT(AE75,"0.#"),1)=".",FALSE,TRUE)</formula>
    </cfRule>
    <cfRule type="expression" dxfId="2564" priority="13106">
      <formula>IF(RIGHT(TEXT(AE75,"0.#"),1)=".",TRUE,FALSE)</formula>
    </cfRule>
  </conditionalFormatting>
  <conditionalFormatting sqref="AE76">
    <cfRule type="expression" dxfId="2563" priority="13103">
      <formula>IF(RIGHT(TEXT(AE76,"0.#"),1)=".",FALSE,TRUE)</formula>
    </cfRule>
    <cfRule type="expression" dxfId="2562" priority="13104">
      <formula>IF(RIGHT(TEXT(AE76,"0.#"),1)=".",TRUE,FALSE)</formula>
    </cfRule>
  </conditionalFormatting>
  <conditionalFormatting sqref="AE77">
    <cfRule type="expression" dxfId="2561" priority="13101">
      <formula>IF(RIGHT(TEXT(AE77,"0.#"),1)=".",FALSE,TRUE)</formula>
    </cfRule>
    <cfRule type="expression" dxfId="2560" priority="13102">
      <formula>IF(RIGHT(TEXT(AE77,"0.#"),1)=".",TRUE,FALSE)</formula>
    </cfRule>
  </conditionalFormatting>
  <conditionalFormatting sqref="AI77">
    <cfRule type="expression" dxfId="2559" priority="13099">
      <formula>IF(RIGHT(TEXT(AI77,"0.#"),1)=".",FALSE,TRUE)</formula>
    </cfRule>
    <cfRule type="expression" dxfId="2558" priority="13100">
      <formula>IF(RIGHT(TEXT(AI77,"0.#"),1)=".",TRUE,FALSE)</formula>
    </cfRule>
  </conditionalFormatting>
  <conditionalFormatting sqref="AI76">
    <cfRule type="expression" dxfId="2557" priority="13097">
      <formula>IF(RIGHT(TEXT(AI76,"0.#"),1)=".",FALSE,TRUE)</formula>
    </cfRule>
    <cfRule type="expression" dxfId="2556" priority="13098">
      <formula>IF(RIGHT(TEXT(AI76,"0.#"),1)=".",TRUE,FALSE)</formula>
    </cfRule>
  </conditionalFormatting>
  <conditionalFormatting sqref="AI75">
    <cfRule type="expression" dxfId="2555" priority="13095">
      <formula>IF(RIGHT(TEXT(AI75,"0.#"),1)=".",FALSE,TRUE)</formula>
    </cfRule>
    <cfRule type="expression" dxfId="2554" priority="13096">
      <formula>IF(RIGHT(TEXT(AI75,"0.#"),1)=".",TRUE,FALSE)</formula>
    </cfRule>
  </conditionalFormatting>
  <conditionalFormatting sqref="AM75">
    <cfRule type="expression" dxfId="2553" priority="13093">
      <formula>IF(RIGHT(TEXT(AM75,"0.#"),1)=".",FALSE,TRUE)</formula>
    </cfRule>
    <cfRule type="expression" dxfId="2552" priority="13094">
      <formula>IF(RIGHT(TEXT(AM75,"0.#"),1)=".",TRUE,FALSE)</formula>
    </cfRule>
  </conditionalFormatting>
  <conditionalFormatting sqref="AM76">
    <cfRule type="expression" dxfId="2551" priority="13091">
      <formula>IF(RIGHT(TEXT(AM76,"0.#"),1)=".",FALSE,TRUE)</formula>
    </cfRule>
    <cfRule type="expression" dxfId="2550" priority="13092">
      <formula>IF(RIGHT(TEXT(AM76,"0.#"),1)=".",TRUE,FALSE)</formula>
    </cfRule>
  </conditionalFormatting>
  <conditionalFormatting sqref="AM77">
    <cfRule type="expression" dxfId="2549" priority="13089">
      <formula>IF(RIGHT(TEXT(AM77,"0.#"),1)=".",FALSE,TRUE)</formula>
    </cfRule>
    <cfRule type="expression" dxfId="2548" priority="13090">
      <formula>IF(RIGHT(TEXT(AM77,"0.#"),1)=".",TRUE,FALSE)</formula>
    </cfRule>
  </conditionalFormatting>
  <conditionalFormatting sqref="AE134:AE135 AI134:AI135 AM134:AM135 AQ134:AQ135 AU134:AU135">
    <cfRule type="expression" dxfId="2547" priority="13075">
      <formula>IF(RIGHT(TEXT(AE134,"0.#"),1)=".",FALSE,TRUE)</formula>
    </cfRule>
    <cfRule type="expression" dxfId="2546" priority="13076">
      <formula>IF(RIGHT(TEXT(AE134,"0.#"),1)=".",TRUE,FALSE)</formula>
    </cfRule>
  </conditionalFormatting>
  <conditionalFormatting sqref="AE433">
    <cfRule type="expression" dxfId="2545" priority="13045">
      <formula>IF(RIGHT(TEXT(AE433,"0.#"),1)=".",FALSE,TRUE)</formula>
    </cfRule>
    <cfRule type="expression" dxfId="2544" priority="13046">
      <formula>IF(RIGHT(TEXT(AE433,"0.#"),1)=".",TRUE,FALSE)</formula>
    </cfRule>
  </conditionalFormatting>
  <conditionalFormatting sqref="AM435">
    <cfRule type="expression" dxfId="2543" priority="13029">
      <formula>IF(RIGHT(TEXT(AM435,"0.#"),1)=".",FALSE,TRUE)</formula>
    </cfRule>
    <cfRule type="expression" dxfId="2542" priority="13030">
      <formula>IF(RIGHT(TEXT(AM435,"0.#"),1)=".",TRUE,FALSE)</formula>
    </cfRule>
  </conditionalFormatting>
  <conditionalFormatting sqref="AE434">
    <cfRule type="expression" dxfId="2541" priority="13043">
      <formula>IF(RIGHT(TEXT(AE434,"0.#"),1)=".",FALSE,TRUE)</formula>
    </cfRule>
    <cfRule type="expression" dxfId="2540" priority="13044">
      <formula>IF(RIGHT(TEXT(AE434,"0.#"),1)=".",TRUE,FALSE)</formula>
    </cfRule>
  </conditionalFormatting>
  <conditionalFormatting sqref="AE435">
    <cfRule type="expression" dxfId="2539" priority="13041">
      <formula>IF(RIGHT(TEXT(AE435,"0.#"),1)=".",FALSE,TRUE)</formula>
    </cfRule>
    <cfRule type="expression" dxfId="2538" priority="13042">
      <formula>IF(RIGHT(TEXT(AE435,"0.#"),1)=".",TRUE,FALSE)</formula>
    </cfRule>
  </conditionalFormatting>
  <conditionalFormatting sqref="AM433">
    <cfRule type="expression" dxfId="2537" priority="13033">
      <formula>IF(RIGHT(TEXT(AM433,"0.#"),1)=".",FALSE,TRUE)</formula>
    </cfRule>
    <cfRule type="expression" dxfId="2536" priority="13034">
      <formula>IF(RIGHT(TEXT(AM433,"0.#"),1)=".",TRUE,FALSE)</formula>
    </cfRule>
  </conditionalFormatting>
  <conditionalFormatting sqref="AM434">
    <cfRule type="expression" dxfId="2535" priority="13031">
      <formula>IF(RIGHT(TEXT(AM434,"0.#"),1)=".",FALSE,TRUE)</formula>
    </cfRule>
    <cfRule type="expression" dxfId="2534" priority="13032">
      <formula>IF(RIGHT(TEXT(AM434,"0.#"),1)=".",TRUE,FALSE)</formula>
    </cfRule>
  </conditionalFormatting>
  <conditionalFormatting sqref="AU433">
    <cfRule type="expression" dxfId="2533" priority="13021">
      <formula>IF(RIGHT(TEXT(AU433,"0.#"),1)=".",FALSE,TRUE)</formula>
    </cfRule>
    <cfRule type="expression" dxfId="2532" priority="13022">
      <formula>IF(RIGHT(TEXT(AU433,"0.#"),1)=".",TRUE,FALSE)</formula>
    </cfRule>
  </conditionalFormatting>
  <conditionalFormatting sqref="AU434">
    <cfRule type="expression" dxfId="2531" priority="13019">
      <formula>IF(RIGHT(TEXT(AU434,"0.#"),1)=".",FALSE,TRUE)</formula>
    </cfRule>
    <cfRule type="expression" dxfId="2530" priority="13020">
      <formula>IF(RIGHT(TEXT(AU434,"0.#"),1)=".",TRUE,FALSE)</formula>
    </cfRule>
  </conditionalFormatting>
  <conditionalFormatting sqref="AU435">
    <cfRule type="expression" dxfId="2529" priority="13017">
      <formula>IF(RIGHT(TEXT(AU435,"0.#"),1)=".",FALSE,TRUE)</formula>
    </cfRule>
    <cfRule type="expression" dxfId="2528" priority="13018">
      <formula>IF(RIGHT(TEXT(AU435,"0.#"),1)=".",TRUE,FALSE)</formula>
    </cfRule>
  </conditionalFormatting>
  <conditionalFormatting sqref="AI435">
    <cfRule type="expression" dxfId="2527" priority="12951">
      <formula>IF(RIGHT(TEXT(AI435,"0.#"),1)=".",FALSE,TRUE)</formula>
    </cfRule>
    <cfRule type="expression" dxfId="2526" priority="12952">
      <formula>IF(RIGHT(TEXT(AI435,"0.#"),1)=".",TRUE,FALSE)</formula>
    </cfRule>
  </conditionalFormatting>
  <conditionalFormatting sqref="AI433">
    <cfRule type="expression" dxfId="2525" priority="12955">
      <formula>IF(RIGHT(TEXT(AI433,"0.#"),1)=".",FALSE,TRUE)</formula>
    </cfRule>
    <cfRule type="expression" dxfId="2524" priority="12956">
      <formula>IF(RIGHT(TEXT(AI433,"0.#"),1)=".",TRUE,FALSE)</formula>
    </cfRule>
  </conditionalFormatting>
  <conditionalFormatting sqref="AI434">
    <cfRule type="expression" dxfId="2523" priority="12953">
      <formula>IF(RIGHT(TEXT(AI434,"0.#"),1)=".",FALSE,TRUE)</formula>
    </cfRule>
    <cfRule type="expression" dxfId="2522" priority="12954">
      <formula>IF(RIGHT(TEXT(AI434,"0.#"),1)=".",TRUE,FALSE)</formula>
    </cfRule>
  </conditionalFormatting>
  <conditionalFormatting sqref="AQ434">
    <cfRule type="expression" dxfId="2521" priority="12937">
      <formula>IF(RIGHT(TEXT(AQ434,"0.#"),1)=".",FALSE,TRUE)</formula>
    </cfRule>
    <cfRule type="expression" dxfId="2520" priority="12938">
      <formula>IF(RIGHT(TEXT(AQ434,"0.#"),1)=".",TRUE,FALSE)</formula>
    </cfRule>
  </conditionalFormatting>
  <conditionalFormatting sqref="AQ435">
    <cfRule type="expression" dxfId="2519" priority="12923">
      <formula>IF(RIGHT(TEXT(AQ435,"0.#"),1)=".",FALSE,TRUE)</formula>
    </cfRule>
    <cfRule type="expression" dxfId="2518" priority="12924">
      <formula>IF(RIGHT(TEXT(AQ435,"0.#"),1)=".",TRUE,FALSE)</formula>
    </cfRule>
  </conditionalFormatting>
  <conditionalFormatting sqref="AQ433">
    <cfRule type="expression" dxfId="2517" priority="12921">
      <formula>IF(RIGHT(TEXT(AQ433,"0.#"),1)=".",FALSE,TRUE)</formula>
    </cfRule>
    <cfRule type="expression" dxfId="2516" priority="12922">
      <formula>IF(RIGHT(TEXT(AQ433,"0.#"),1)=".",TRUE,FALSE)</formula>
    </cfRule>
  </conditionalFormatting>
  <conditionalFormatting sqref="AL847:AO874">
    <cfRule type="expression" dxfId="2515" priority="6645">
      <formula>IF(AND(AL847&gt;=0, RIGHT(TEXT(AL847,"0.#"),1)&lt;&gt;"."),TRUE,FALSE)</formula>
    </cfRule>
    <cfRule type="expression" dxfId="2514" priority="6646">
      <formula>IF(AND(AL847&gt;=0, RIGHT(TEXT(AL847,"0.#"),1)="."),TRUE,FALSE)</formula>
    </cfRule>
    <cfRule type="expression" dxfId="2513" priority="6647">
      <formula>IF(AND(AL847&lt;0, RIGHT(TEXT(AL847,"0.#"),1)&lt;&gt;"."),TRUE,FALSE)</formula>
    </cfRule>
    <cfRule type="expression" dxfId="2512" priority="6648">
      <formula>IF(AND(AL847&lt;0, RIGHT(TEXT(AL847,"0.#"),1)="."),TRUE,FALSE)</formula>
    </cfRule>
  </conditionalFormatting>
  <conditionalFormatting sqref="AQ53:AQ55">
    <cfRule type="expression" dxfId="2511" priority="4667">
      <formula>IF(RIGHT(TEXT(AQ53,"0.#"),1)=".",FALSE,TRUE)</formula>
    </cfRule>
    <cfRule type="expression" dxfId="2510" priority="4668">
      <formula>IF(RIGHT(TEXT(AQ53,"0.#"),1)=".",TRUE,FALSE)</formula>
    </cfRule>
  </conditionalFormatting>
  <conditionalFormatting sqref="AU53:AU55">
    <cfRule type="expression" dxfId="2509" priority="4665">
      <formula>IF(RIGHT(TEXT(AU53,"0.#"),1)=".",FALSE,TRUE)</formula>
    </cfRule>
    <cfRule type="expression" dxfId="2508" priority="4666">
      <formula>IF(RIGHT(TEXT(AU53,"0.#"),1)=".",TRUE,FALSE)</formula>
    </cfRule>
  </conditionalFormatting>
  <conditionalFormatting sqref="AQ60:AQ62">
    <cfRule type="expression" dxfId="2507" priority="4663">
      <formula>IF(RIGHT(TEXT(AQ60,"0.#"),1)=".",FALSE,TRUE)</formula>
    </cfRule>
    <cfRule type="expression" dxfId="2506" priority="4664">
      <formula>IF(RIGHT(TEXT(AQ60,"0.#"),1)=".",TRUE,FALSE)</formula>
    </cfRule>
  </conditionalFormatting>
  <conditionalFormatting sqref="AU60:AU62">
    <cfRule type="expression" dxfId="2505" priority="4661">
      <formula>IF(RIGHT(TEXT(AU60,"0.#"),1)=".",FALSE,TRUE)</formula>
    </cfRule>
    <cfRule type="expression" dxfId="2504" priority="4662">
      <formula>IF(RIGHT(TEXT(AU60,"0.#"),1)=".",TRUE,FALSE)</formula>
    </cfRule>
  </conditionalFormatting>
  <conditionalFormatting sqref="AQ75:AQ77">
    <cfRule type="expression" dxfId="2503" priority="4659">
      <formula>IF(RIGHT(TEXT(AQ75,"0.#"),1)=".",FALSE,TRUE)</formula>
    </cfRule>
    <cfRule type="expression" dxfId="2502" priority="4660">
      <formula>IF(RIGHT(TEXT(AQ75,"0.#"),1)=".",TRUE,FALSE)</formula>
    </cfRule>
  </conditionalFormatting>
  <conditionalFormatting sqref="AU75:AU77">
    <cfRule type="expression" dxfId="2501" priority="4657">
      <formula>IF(RIGHT(TEXT(AU75,"0.#"),1)=".",FALSE,TRUE)</formula>
    </cfRule>
    <cfRule type="expression" dxfId="2500" priority="4658">
      <formula>IF(RIGHT(TEXT(AU75,"0.#"),1)=".",TRUE,FALSE)</formula>
    </cfRule>
  </conditionalFormatting>
  <conditionalFormatting sqref="AQ87:AQ89">
    <cfRule type="expression" dxfId="2499" priority="4655">
      <formula>IF(RIGHT(TEXT(AQ87,"0.#"),1)=".",FALSE,TRUE)</formula>
    </cfRule>
    <cfRule type="expression" dxfId="2498" priority="4656">
      <formula>IF(RIGHT(TEXT(AQ87,"0.#"),1)=".",TRUE,FALSE)</formula>
    </cfRule>
  </conditionalFormatting>
  <conditionalFormatting sqref="AU87:AU89">
    <cfRule type="expression" dxfId="2497" priority="4653">
      <formula>IF(RIGHT(TEXT(AU87,"0.#"),1)=".",FALSE,TRUE)</formula>
    </cfRule>
    <cfRule type="expression" dxfId="2496" priority="4654">
      <formula>IF(RIGHT(TEXT(AU87,"0.#"),1)=".",TRUE,FALSE)</formula>
    </cfRule>
  </conditionalFormatting>
  <conditionalFormatting sqref="AQ92:AQ94">
    <cfRule type="expression" dxfId="2495" priority="4651">
      <formula>IF(RIGHT(TEXT(AQ92,"0.#"),1)=".",FALSE,TRUE)</formula>
    </cfRule>
    <cfRule type="expression" dxfId="2494" priority="4652">
      <formula>IF(RIGHT(TEXT(AQ92,"0.#"),1)=".",TRUE,FALSE)</formula>
    </cfRule>
  </conditionalFormatting>
  <conditionalFormatting sqref="AU92:AU94">
    <cfRule type="expression" dxfId="2493" priority="4649">
      <formula>IF(RIGHT(TEXT(AU92,"0.#"),1)=".",FALSE,TRUE)</formula>
    </cfRule>
    <cfRule type="expression" dxfId="2492" priority="4650">
      <formula>IF(RIGHT(TEXT(AU92,"0.#"),1)=".",TRUE,FALSE)</formula>
    </cfRule>
  </conditionalFormatting>
  <conditionalFormatting sqref="AQ97:AQ99">
    <cfRule type="expression" dxfId="2491" priority="4647">
      <formula>IF(RIGHT(TEXT(AQ97,"0.#"),1)=".",FALSE,TRUE)</formula>
    </cfRule>
    <cfRule type="expression" dxfId="2490" priority="4648">
      <formula>IF(RIGHT(TEXT(AQ97,"0.#"),1)=".",TRUE,FALSE)</formula>
    </cfRule>
  </conditionalFormatting>
  <conditionalFormatting sqref="AU97:AU99">
    <cfRule type="expression" dxfId="2489" priority="4645">
      <formula>IF(RIGHT(TEXT(AU97,"0.#"),1)=".",FALSE,TRUE)</formula>
    </cfRule>
    <cfRule type="expression" dxfId="2488" priority="4646">
      <formula>IF(RIGHT(TEXT(AU97,"0.#"),1)=".",TRUE,FALSE)</formula>
    </cfRule>
  </conditionalFormatting>
  <conditionalFormatting sqref="AE458">
    <cfRule type="expression" dxfId="2487" priority="4339">
      <formula>IF(RIGHT(TEXT(AE458,"0.#"),1)=".",FALSE,TRUE)</formula>
    </cfRule>
    <cfRule type="expression" dxfId="2486" priority="4340">
      <formula>IF(RIGHT(TEXT(AE458,"0.#"),1)=".",TRUE,FALSE)</formula>
    </cfRule>
  </conditionalFormatting>
  <conditionalFormatting sqref="AM460">
    <cfRule type="expression" dxfId="2485" priority="4329">
      <formula>IF(RIGHT(TEXT(AM460,"0.#"),1)=".",FALSE,TRUE)</formula>
    </cfRule>
    <cfRule type="expression" dxfId="2484" priority="4330">
      <formula>IF(RIGHT(TEXT(AM460,"0.#"),1)=".",TRUE,FALSE)</formula>
    </cfRule>
  </conditionalFormatting>
  <conditionalFormatting sqref="AE459">
    <cfRule type="expression" dxfId="2483" priority="4337">
      <formula>IF(RIGHT(TEXT(AE459,"0.#"),1)=".",FALSE,TRUE)</formula>
    </cfRule>
    <cfRule type="expression" dxfId="2482" priority="4338">
      <formula>IF(RIGHT(TEXT(AE459,"0.#"),1)=".",TRUE,FALSE)</formula>
    </cfRule>
  </conditionalFormatting>
  <conditionalFormatting sqref="AE460">
    <cfRule type="expression" dxfId="2481" priority="4335">
      <formula>IF(RIGHT(TEXT(AE460,"0.#"),1)=".",FALSE,TRUE)</formula>
    </cfRule>
    <cfRule type="expression" dxfId="2480" priority="4336">
      <formula>IF(RIGHT(TEXT(AE460,"0.#"),1)=".",TRUE,FALSE)</formula>
    </cfRule>
  </conditionalFormatting>
  <conditionalFormatting sqref="AM458">
    <cfRule type="expression" dxfId="2479" priority="4333">
      <formula>IF(RIGHT(TEXT(AM458,"0.#"),1)=".",FALSE,TRUE)</formula>
    </cfRule>
    <cfRule type="expression" dxfId="2478" priority="4334">
      <formula>IF(RIGHT(TEXT(AM458,"0.#"),1)=".",TRUE,FALSE)</formula>
    </cfRule>
  </conditionalFormatting>
  <conditionalFormatting sqref="AM459">
    <cfRule type="expression" dxfId="2477" priority="4331">
      <formula>IF(RIGHT(TEXT(AM459,"0.#"),1)=".",FALSE,TRUE)</formula>
    </cfRule>
    <cfRule type="expression" dxfId="2476" priority="4332">
      <formula>IF(RIGHT(TEXT(AM459,"0.#"),1)=".",TRUE,FALSE)</formula>
    </cfRule>
  </conditionalFormatting>
  <conditionalFormatting sqref="AU458">
    <cfRule type="expression" dxfId="2475" priority="4327">
      <formula>IF(RIGHT(TEXT(AU458,"0.#"),1)=".",FALSE,TRUE)</formula>
    </cfRule>
    <cfRule type="expression" dxfId="2474" priority="4328">
      <formula>IF(RIGHT(TEXT(AU458,"0.#"),1)=".",TRUE,FALSE)</formula>
    </cfRule>
  </conditionalFormatting>
  <conditionalFormatting sqref="AU459">
    <cfRule type="expression" dxfId="2473" priority="4325">
      <formula>IF(RIGHT(TEXT(AU459,"0.#"),1)=".",FALSE,TRUE)</formula>
    </cfRule>
    <cfRule type="expression" dxfId="2472" priority="4326">
      <formula>IF(RIGHT(TEXT(AU459,"0.#"),1)=".",TRUE,FALSE)</formula>
    </cfRule>
  </conditionalFormatting>
  <conditionalFormatting sqref="AU460">
    <cfRule type="expression" dxfId="2471" priority="4323">
      <formula>IF(RIGHT(TEXT(AU460,"0.#"),1)=".",FALSE,TRUE)</formula>
    </cfRule>
    <cfRule type="expression" dxfId="2470" priority="4324">
      <formula>IF(RIGHT(TEXT(AU460,"0.#"),1)=".",TRUE,FALSE)</formula>
    </cfRule>
  </conditionalFormatting>
  <conditionalFormatting sqref="AI460">
    <cfRule type="expression" dxfId="2469" priority="4317">
      <formula>IF(RIGHT(TEXT(AI460,"0.#"),1)=".",FALSE,TRUE)</formula>
    </cfRule>
    <cfRule type="expression" dxfId="2468" priority="4318">
      <formula>IF(RIGHT(TEXT(AI460,"0.#"),1)=".",TRUE,FALSE)</formula>
    </cfRule>
  </conditionalFormatting>
  <conditionalFormatting sqref="AI458">
    <cfRule type="expression" dxfId="2467" priority="4321">
      <formula>IF(RIGHT(TEXT(AI458,"0.#"),1)=".",FALSE,TRUE)</formula>
    </cfRule>
    <cfRule type="expression" dxfId="2466" priority="4322">
      <formula>IF(RIGHT(TEXT(AI458,"0.#"),1)=".",TRUE,FALSE)</formula>
    </cfRule>
  </conditionalFormatting>
  <conditionalFormatting sqref="AI459">
    <cfRule type="expression" dxfId="2465" priority="4319">
      <formula>IF(RIGHT(TEXT(AI459,"0.#"),1)=".",FALSE,TRUE)</formula>
    </cfRule>
    <cfRule type="expression" dxfId="2464" priority="4320">
      <formula>IF(RIGHT(TEXT(AI459,"0.#"),1)=".",TRUE,FALSE)</formula>
    </cfRule>
  </conditionalFormatting>
  <conditionalFormatting sqref="AQ459">
    <cfRule type="expression" dxfId="2463" priority="4315">
      <formula>IF(RIGHT(TEXT(AQ459,"0.#"),1)=".",FALSE,TRUE)</formula>
    </cfRule>
    <cfRule type="expression" dxfId="2462" priority="4316">
      <formula>IF(RIGHT(TEXT(AQ459,"0.#"),1)=".",TRUE,FALSE)</formula>
    </cfRule>
  </conditionalFormatting>
  <conditionalFormatting sqref="AQ460">
    <cfRule type="expression" dxfId="2461" priority="4313">
      <formula>IF(RIGHT(TEXT(AQ460,"0.#"),1)=".",FALSE,TRUE)</formula>
    </cfRule>
    <cfRule type="expression" dxfId="2460" priority="4314">
      <formula>IF(RIGHT(TEXT(AQ460,"0.#"),1)=".",TRUE,FALSE)</formula>
    </cfRule>
  </conditionalFormatting>
  <conditionalFormatting sqref="AQ458">
    <cfRule type="expression" dxfId="2459" priority="4311">
      <formula>IF(RIGHT(TEXT(AQ458,"0.#"),1)=".",FALSE,TRUE)</formula>
    </cfRule>
    <cfRule type="expression" dxfId="2458" priority="4312">
      <formula>IF(RIGHT(TEXT(AQ458,"0.#"),1)=".",TRUE,FALSE)</formula>
    </cfRule>
  </conditionalFormatting>
  <conditionalFormatting sqref="AE120 AM120">
    <cfRule type="expression" dxfId="2457" priority="2989">
      <formula>IF(RIGHT(TEXT(AE120,"0.#"),1)=".",FALSE,TRUE)</formula>
    </cfRule>
    <cfRule type="expression" dxfId="2456" priority="2990">
      <formula>IF(RIGHT(TEXT(AE120,"0.#"),1)=".",TRUE,FALSE)</formula>
    </cfRule>
  </conditionalFormatting>
  <conditionalFormatting sqref="AI126">
    <cfRule type="expression" dxfId="2455" priority="2979">
      <formula>IF(RIGHT(TEXT(AI126,"0.#"),1)=".",FALSE,TRUE)</formula>
    </cfRule>
    <cfRule type="expression" dxfId="2454" priority="2980">
      <formula>IF(RIGHT(TEXT(AI126,"0.#"),1)=".",TRUE,FALSE)</formula>
    </cfRule>
  </conditionalFormatting>
  <conditionalFormatting sqref="AI120">
    <cfRule type="expression" dxfId="2453" priority="2987">
      <formula>IF(RIGHT(TEXT(AI120,"0.#"),1)=".",FALSE,TRUE)</formula>
    </cfRule>
    <cfRule type="expression" dxfId="2452" priority="2988">
      <formula>IF(RIGHT(TEXT(AI120,"0.#"),1)=".",TRUE,FALSE)</formula>
    </cfRule>
  </conditionalFormatting>
  <conditionalFormatting sqref="AE123 AM123">
    <cfRule type="expression" dxfId="2451" priority="2985">
      <formula>IF(RIGHT(TEXT(AE123,"0.#"),1)=".",FALSE,TRUE)</formula>
    </cfRule>
    <cfRule type="expression" dxfId="2450" priority="2986">
      <formula>IF(RIGHT(TEXT(AE123,"0.#"),1)=".",TRUE,FALSE)</formula>
    </cfRule>
  </conditionalFormatting>
  <conditionalFormatting sqref="AI123">
    <cfRule type="expression" dxfId="2449" priority="2983">
      <formula>IF(RIGHT(TEXT(AI123,"0.#"),1)=".",FALSE,TRUE)</formula>
    </cfRule>
    <cfRule type="expression" dxfId="2448" priority="2984">
      <formula>IF(RIGHT(TEXT(AI123,"0.#"),1)=".",TRUE,FALSE)</formula>
    </cfRule>
  </conditionalFormatting>
  <conditionalFormatting sqref="AE126 AM126">
    <cfRule type="expression" dxfId="2447" priority="2981">
      <formula>IF(RIGHT(TEXT(AE126,"0.#"),1)=".",FALSE,TRUE)</formula>
    </cfRule>
    <cfRule type="expression" dxfId="2446" priority="2982">
      <formula>IF(RIGHT(TEXT(AE126,"0.#"),1)=".",TRUE,FALSE)</formula>
    </cfRule>
  </conditionalFormatting>
  <conditionalFormatting sqref="AE129 AM129">
    <cfRule type="expression" dxfId="2445" priority="2977">
      <formula>IF(RIGHT(TEXT(AE129,"0.#"),1)=".",FALSE,TRUE)</formula>
    </cfRule>
    <cfRule type="expression" dxfId="2444" priority="2978">
      <formula>IF(RIGHT(TEXT(AE129,"0.#"),1)=".",TRUE,FALSE)</formula>
    </cfRule>
  </conditionalFormatting>
  <conditionalFormatting sqref="AI129">
    <cfRule type="expression" dxfId="2443" priority="2975">
      <formula>IF(RIGHT(TEXT(AI129,"0.#"),1)=".",FALSE,TRUE)</formula>
    </cfRule>
    <cfRule type="expression" dxfId="2442" priority="2976">
      <formula>IF(RIGHT(TEXT(AI129,"0.#"),1)=".",TRUE,FALSE)</formula>
    </cfRule>
  </conditionalFormatting>
  <conditionalFormatting sqref="Y847:Y874">
    <cfRule type="expression" dxfId="2441" priority="2973">
      <formula>IF(RIGHT(TEXT(Y847,"0.#"),1)=".",FALSE,TRUE)</formula>
    </cfRule>
    <cfRule type="expression" dxfId="2440" priority="2974">
      <formula>IF(RIGHT(TEXT(Y847,"0.#"),1)=".",TRUE,FALSE)</formula>
    </cfRule>
  </conditionalFormatting>
  <conditionalFormatting sqref="AU518">
    <cfRule type="expression" dxfId="2439" priority="1483">
      <formula>IF(RIGHT(TEXT(AU518,"0.#"),1)=".",FALSE,TRUE)</formula>
    </cfRule>
    <cfRule type="expression" dxfId="2438" priority="1484">
      <formula>IF(RIGHT(TEXT(AU518,"0.#"),1)=".",TRUE,FALSE)</formula>
    </cfRule>
  </conditionalFormatting>
  <conditionalFormatting sqref="AQ551">
    <cfRule type="expression" dxfId="2437" priority="1259">
      <formula>IF(RIGHT(TEXT(AQ551,"0.#"),1)=".",FALSE,TRUE)</formula>
    </cfRule>
    <cfRule type="expression" dxfId="2436" priority="1260">
      <formula>IF(RIGHT(TEXT(AQ551,"0.#"),1)=".",TRUE,FALSE)</formula>
    </cfRule>
  </conditionalFormatting>
  <conditionalFormatting sqref="AE556">
    <cfRule type="expression" dxfId="2435" priority="1257">
      <formula>IF(RIGHT(TEXT(AE556,"0.#"),1)=".",FALSE,TRUE)</formula>
    </cfRule>
    <cfRule type="expression" dxfId="2434" priority="1258">
      <formula>IF(RIGHT(TEXT(AE556,"0.#"),1)=".",TRUE,FALSE)</formula>
    </cfRule>
  </conditionalFormatting>
  <conditionalFormatting sqref="AE557">
    <cfRule type="expression" dxfId="2433" priority="1255">
      <formula>IF(RIGHT(TEXT(AE557,"0.#"),1)=".",FALSE,TRUE)</formula>
    </cfRule>
    <cfRule type="expression" dxfId="2432" priority="1256">
      <formula>IF(RIGHT(TEXT(AE557,"0.#"),1)=".",TRUE,FALSE)</formula>
    </cfRule>
  </conditionalFormatting>
  <conditionalFormatting sqref="AE558">
    <cfRule type="expression" dxfId="2431" priority="1253">
      <formula>IF(RIGHT(TEXT(AE558,"0.#"),1)=".",FALSE,TRUE)</formula>
    </cfRule>
    <cfRule type="expression" dxfId="2430" priority="1254">
      <formula>IF(RIGHT(TEXT(AE558,"0.#"),1)=".",TRUE,FALSE)</formula>
    </cfRule>
  </conditionalFormatting>
  <conditionalFormatting sqref="AU556">
    <cfRule type="expression" dxfId="2429" priority="1245">
      <formula>IF(RIGHT(TEXT(AU556,"0.#"),1)=".",FALSE,TRUE)</formula>
    </cfRule>
    <cfRule type="expression" dxfId="2428" priority="1246">
      <formula>IF(RIGHT(TEXT(AU556,"0.#"),1)=".",TRUE,FALSE)</formula>
    </cfRule>
  </conditionalFormatting>
  <conditionalFormatting sqref="AU557">
    <cfRule type="expression" dxfId="2427" priority="1243">
      <formula>IF(RIGHT(TEXT(AU557,"0.#"),1)=".",FALSE,TRUE)</formula>
    </cfRule>
    <cfRule type="expression" dxfId="2426" priority="1244">
      <formula>IF(RIGHT(TEXT(AU557,"0.#"),1)=".",TRUE,FALSE)</formula>
    </cfRule>
  </conditionalFormatting>
  <conditionalFormatting sqref="AU558">
    <cfRule type="expression" dxfId="2425" priority="1241">
      <formula>IF(RIGHT(TEXT(AU558,"0.#"),1)=".",FALSE,TRUE)</formula>
    </cfRule>
    <cfRule type="expression" dxfId="2424" priority="1242">
      <formula>IF(RIGHT(TEXT(AU558,"0.#"),1)=".",TRUE,FALSE)</formula>
    </cfRule>
  </conditionalFormatting>
  <conditionalFormatting sqref="AQ557">
    <cfRule type="expression" dxfId="2423" priority="1233">
      <formula>IF(RIGHT(TEXT(AQ557,"0.#"),1)=".",FALSE,TRUE)</formula>
    </cfRule>
    <cfRule type="expression" dxfId="2422" priority="1234">
      <formula>IF(RIGHT(TEXT(AQ557,"0.#"),1)=".",TRUE,FALSE)</formula>
    </cfRule>
  </conditionalFormatting>
  <conditionalFormatting sqref="AQ558">
    <cfRule type="expression" dxfId="2421" priority="1231">
      <formula>IF(RIGHT(TEXT(AQ558,"0.#"),1)=".",FALSE,TRUE)</formula>
    </cfRule>
    <cfRule type="expression" dxfId="2420" priority="1232">
      <formula>IF(RIGHT(TEXT(AQ558,"0.#"),1)=".",TRUE,FALSE)</formula>
    </cfRule>
  </conditionalFormatting>
  <conditionalFormatting sqref="AQ556">
    <cfRule type="expression" dxfId="2419" priority="1229">
      <formula>IF(RIGHT(TEXT(AQ556,"0.#"),1)=".",FALSE,TRUE)</formula>
    </cfRule>
    <cfRule type="expression" dxfId="2418" priority="1230">
      <formula>IF(RIGHT(TEXT(AQ556,"0.#"),1)=".",TRUE,FALSE)</formula>
    </cfRule>
  </conditionalFormatting>
  <conditionalFormatting sqref="AE561">
    <cfRule type="expression" dxfId="2417" priority="1227">
      <formula>IF(RIGHT(TEXT(AE561,"0.#"),1)=".",FALSE,TRUE)</formula>
    </cfRule>
    <cfRule type="expression" dxfId="2416" priority="1228">
      <formula>IF(RIGHT(TEXT(AE561,"0.#"),1)=".",TRUE,FALSE)</formula>
    </cfRule>
  </conditionalFormatting>
  <conditionalFormatting sqref="AE562">
    <cfRule type="expression" dxfId="2415" priority="1225">
      <formula>IF(RIGHT(TEXT(AE562,"0.#"),1)=".",FALSE,TRUE)</formula>
    </cfRule>
    <cfRule type="expression" dxfId="2414" priority="1226">
      <formula>IF(RIGHT(TEXT(AE562,"0.#"),1)=".",TRUE,FALSE)</formula>
    </cfRule>
  </conditionalFormatting>
  <conditionalFormatting sqref="AE563">
    <cfRule type="expression" dxfId="2413" priority="1223">
      <formula>IF(RIGHT(TEXT(AE563,"0.#"),1)=".",FALSE,TRUE)</formula>
    </cfRule>
    <cfRule type="expression" dxfId="2412" priority="1224">
      <formula>IF(RIGHT(TEXT(AE563,"0.#"),1)=".",TRUE,FALSE)</formula>
    </cfRule>
  </conditionalFormatting>
  <conditionalFormatting sqref="AL1110:AO1139">
    <cfRule type="expression" dxfId="2411" priority="2879">
      <formula>IF(AND(AL1110&gt;=0, RIGHT(TEXT(AL1110,"0.#"),1)&lt;&gt;"."),TRUE,FALSE)</formula>
    </cfRule>
    <cfRule type="expression" dxfId="2410" priority="2880">
      <formula>IF(AND(AL1110&gt;=0, RIGHT(TEXT(AL1110,"0.#"),1)="."),TRUE,FALSE)</formula>
    </cfRule>
    <cfRule type="expression" dxfId="2409" priority="2881">
      <formula>IF(AND(AL1110&lt;0, RIGHT(TEXT(AL1110,"0.#"),1)&lt;&gt;"."),TRUE,FALSE)</formula>
    </cfRule>
    <cfRule type="expression" dxfId="2408" priority="2882">
      <formula>IF(AND(AL1110&lt;0, RIGHT(TEXT(AL1110,"0.#"),1)="."),TRUE,FALSE)</formula>
    </cfRule>
  </conditionalFormatting>
  <conditionalFormatting sqref="Y1110:Y1139">
    <cfRule type="expression" dxfId="2407" priority="2877">
      <formula>IF(RIGHT(TEXT(Y1110,"0.#"),1)=".",FALSE,TRUE)</formula>
    </cfRule>
    <cfRule type="expression" dxfId="2406" priority="2878">
      <formula>IF(RIGHT(TEXT(Y1110,"0.#"),1)=".",TRUE,FALSE)</formula>
    </cfRule>
  </conditionalFormatting>
  <conditionalFormatting sqref="AQ553">
    <cfRule type="expression" dxfId="2405" priority="1261">
      <formula>IF(RIGHT(TEXT(AQ553,"0.#"),1)=".",FALSE,TRUE)</formula>
    </cfRule>
    <cfRule type="expression" dxfId="2404" priority="1262">
      <formula>IF(RIGHT(TEXT(AQ553,"0.#"),1)=".",TRUE,FALSE)</formula>
    </cfRule>
  </conditionalFormatting>
  <conditionalFormatting sqref="AU552">
    <cfRule type="expression" dxfId="2403" priority="1273">
      <formula>IF(RIGHT(TEXT(AU552,"0.#"),1)=".",FALSE,TRUE)</formula>
    </cfRule>
    <cfRule type="expression" dxfId="2402" priority="1274">
      <formula>IF(RIGHT(TEXT(AU552,"0.#"),1)=".",TRUE,FALSE)</formula>
    </cfRule>
  </conditionalFormatting>
  <conditionalFormatting sqref="AE552">
    <cfRule type="expression" dxfId="2401" priority="1285">
      <formula>IF(RIGHT(TEXT(AE552,"0.#"),1)=".",FALSE,TRUE)</formula>
    </cfRule>
    <cfRule type="expression" dxfId="2400" priority="1286">
      <formula>IF(RIGHT(TEXT(AE552,"0.#"),1)=".",TRUE,FALSE)</formula>
    </cfRule>
  </conditionalFormatting>
  <conditionalFormatting sqref="AQ548">
    <cfRule type="expression" dxfId="2399" priority="1291">
      <formula>IF(RIGHT(TEXT(AQ548,"0.#"),1)=".",FALSE,TRUE)</formula>
    </cfRule>
    <cfRule type="expression" dxfId="2398" priority="1292">
      <formula>IF(RIGHT(TEXT(AQ548,"0.#"),1)=".",TRUE,FALSE)</formula>
    </cfRule>
  </conditionalFormatting>
  <conditionalFormatting sqref="AL845:AO846">
    <cfRule type="expression" dxfId="2397" priority="2831">
      <formula>IF(AND(AL845&gt;=0, RIGHT(TEXT(AL845,"0.#"),1)&lt;&gt;"."),TRUE,FALSE)</formula>
    </cfRule>
    <cfRule type="expression" dxfId="2396" priority="2832">
      <formula>IF(AND(AL845&gt;=0, RIGHT(TEXT(AL845,"0.#"),1)="."),TRUE,FALSE)</formula>
    </cfRule>
    <cfRule type="expression" dxfId="2395" priority="2833">
      <formula>IF(AND(AL845&lt;0, RIGHT(TEXT(AL845,"0.#"),1)&lt;&gt;"."),TRUE,FALSE)</formula>
    </cfRule>
    <cfRule type="expression" dxfId="2394" priority="2834">
      <formula>IF(AND(AL845&lt;0, RIGHT(TEXT(AL845,"0.#"),1)="."),TRUE,FALSE)</formula>
    </cfRule>
  </conditionalFormatting>
  <conditionalFormatting sqref="Y845:Y846">
    <cfRule type="expression" dxfId="2393" priority="2829">
      <formula>IF(RIGHT(TEXT(Y845,"0.#"),1)=".",FALSE,TRUE)</formula>
    </cfRule>
    <cfRule type="expression" dxfId="2392" priority="2830">
      <formula>IF(RIGHT(TEXT(Y845,"0.#"),1)=".",TRUE,FALSE)</formula>
    </cfRule>
  </conditionalFormatting>
  <conditionalFormatting sqref="AE492">
    <cfRule type="expression" dxfId="2391" priority="1617">
      <formula>IF(RIGHT(TEXT(AE492,"0.#"),1)=".",FALSE,TRUE)</formula>
    </cfRule>
    <cfRule type="expression" dxfId="2390" priority="1618">
      <formula>IF(RIGHT(TEXT(AE492,"0.#"),1)=".",TRUE,FALSE)</formula>
    </cfRule>
  </conditionalFormatting>
  <conditionalFormatting sqref="AE493">
    <cfRule type="expression" dxfId="2389" priority="1615">
      <formula>IF(RIGHT(TEXT(AE493,"0.#"),1)=".",FALSE,TRUE)</formula>
    </cfRule>
    <cfRule type="expression" dxfId="2388" priority="1616">
      <formula>IF(RIGHT(TEXT(AE493,"0.#"),1)=".",TRUE,FALSE)</formula>
    </cfRule>
  </conditionalFormatting>
  <conditionalFormatting sqref="AE494">
    <cfRule type="expression" dxfId="2387" priority="1613">
      <formula>IF(RIGHT(TEXT(AE494,"0.#"),1)=".",FALSE,TRUE)</formula>
    </cfRule>
    <cfRule type="expression" dxfId="2386" priority="1614">
      <formula>IF(RIGHT(TEXT(AE494,"0.#"),1)=".",TRUE,FALSE)</formula>
    </cfRule>
  </conditionalFormatting>
  <conditionalFormatting sqref="AQ493">
    <cfRule type="expression" dxfId="2385" priority="1593">
      <formula>IF(RIGHT(TEXT(AQ493,"0.#"),1)=".",FALSE,TRUE)</formula>
    </cfRule>
    <cfRule type="expression" dxfId="2384" priority="1594">
      <formula>IF(RIGHT(TEXT(AQ493,"0.#"),1)=".",TRUE,FALSE)</formula>
    </cfRule>
  </conditionalFormatting>
  <conditionalFormatting sqref="AQ494">
    <cfRule type="expression" dxfId="2383" priority="1591">
      <formula>IF(RIGHT(TEXT(AQ494,"0.#"),1)=".",FALSE,TRUE)</formula>
    </cfRule>
    <cfRule type="expression" dxfId="2382" priority="1592">
      <formula>IF(RIGHT(TEXT(AQ494,"0.#"),1)=".",TRUE,FALSE)</formula>
    </cfRule>
  </conditionalFormatting>
  <conditionalFormatting sqref="AQ492">
    <cfRule type="expression" dxfId="2381" priority="1589">
      <formula>IF(RIGHT(TEXT(AQ492,"0.#"),1)=".",FALSE,TRUE)</formula>
    </cfRule>
    <cfRule type="expression" dxfId="2380" priority="1590">
      <formula>IF(RIGHT(TEXT(AQ492,"0.#"),1)=".",TRUE,FALSE)</formula>
    </cfRule>
  </conditionalFormatting>
  <conditionalFormatting sqref="AU494">
    <cfRule type="expression" dxfId="2379" priority="1601">
      <formula>IF(RIGHT(TEXT(AU494,"0.#"),1)=".",FALSE,TRUE)</formula>
    </cfRule>
    <cfRule type="expression" dxfId="2378" priority="1602">
      <formula>IF(RIGHT(TEXT(AU494,"0.#"),1)=".",TRUE,FALSE)</formula>
    </cfRule>
  </conditionalFormatting>
  <conditionalFormatting sqref="AU492">
    <cfRule type="expression" dxfId="2377" priority="1605">
      <formula>IF(RIGHT(TEXT(AU492,"0.#"),1)=".",FALSE,TRUE)</formula>
    </cfRule>
    <cfRule type="expression" dxfId="2376" priority="1606">
      <formula>IF(RIGHT(TEXT(AU492,"0.#"),1)=".",TRUE,FALSE)</formula>
    </cfRule>
  </conditionalFormatting>
  <conditionalFormatting sqref="AU493">
    <cfRule type="expression" dxfId="2375" priority="1603">
      <formula>IF(RIGHT(TEXT(AU493,"0.#"),1)=".",FALSE,TRUE)</formula>
    </cfRule>
    <cfRule type="expression" dxfId="2374" priority="1604">
      <formula>IF(RIGHT(TEXT(AU493,"0.#"),1)=".",TRUE,FALSE)</formula>
    </cfRule>
  </conditionalFormatting>
  <conditionalFormatting sqref="AU583">
    <cfRule type="expression" dxfId="2373" priority="1121">
      <formula>IF(RIGHT(TEXT(AU583,"0.#"),1)=".",FALSE,TRUE)</formula>
    </cfRule>
    <cfRule type="expression" dxfId="2372" priority="1122">
      <formula>IF(RIGHT(TEXT(AU583,"0.#"),1)=".",TRUE,FALSE)</formula>
    </cfRule>
  </conditionalFormatting>
  <conditionalFormatting sqref="AU582">
    <cfRule type="expression" dxfId="2371" priority="1123">
      <formula>IF(RIGHT(TEXT(AU582,"0.#"),1)=".",FALSE,TRUE)</formula>
    </cfRule>
    <cfRule type="expression" dxfId="2370" priority="1124">
      <formula>IF(RIGHT(TEXT(AU582,"0.#"),1)=".",TRUE,FALSE)</formula>
    </cfRule>
  </conditionalFormatting>
  <conditionalFormatting sqref="AE499">
    <cfRule type="expression" dxfId="2369" priority="1583">
      <formula>IF(RIGHT(TEXT(AE499,"0.#"),1)=".",FALSE,TRUE)</formula>
    </cfRule>
    <cfRule type="expression" dxfId="2368" priority="1584">
      <formula>IF(RIGHT(TEXT(AE499,"0.#"),1)=".",TRUE,FALSE)</formula>
    </cfRule>
  </conditionalFormatting>
  <conditionalFormatting sqref="AE497">
    <cfRule type="expression" dxfId="2367" priority="1587">
      <formula>IF(RIGHT(TEXT(AE497,"0.#"),1)=".",FALSE,TRUE)</formula>
    </cfRule>
    <cfRule type="expression" dxfId="2366" priority="1588">
      <formula>IF(RIGHT(TEXT(AE497,"0.#"),1)=".",TRUE,FALSE)</formula>
    </cfRule>
  </conditionalFormatting>
  <conditionalFormatting sqref="AE498">
    <cfRule type="expression" dxfId="2365" priority="1585">
      <formula>IF(RIGHT(TEXT(AE498,"0.#"),1)=".",FALSE,TRUE)</formula>
    </cfRule>
    <cfRule type="expression" dxfId="2364" priority="1586">
      <formula>IF(RIGHT(TEXT(AE498,"0.#"),1)=".",TRUE,FALSE)</formula>
    </cfRule>
  </conditionalFormatting>
  <conditionalFormatting sqref="AU499">
    <cfRule type="expression" dxfId="2363" priority="1571">
      <formula>IF(RIGHT(TEXT(AU499,"0.#"),1)=".",FALSE,TRUE)</formula>
    </cfRule>
    <cfRule type="expression" dxfId="2362" priority="1572">
      <formula>IF(RIGHT(TEXT(AU499,"0.#"),1)=".",TRUE,FALSE)</formula>
    </cfRule>
  </conditionalFormatting>
  <conditionalFormatting sqref="AU497">
    <cfRule type="expression" dxfId="2361" priority="1575">
      <formula>IF(RIGHT(TEXT(AU497,"0.#"),1)=".",FALSE,TRUE)</formula>
    </cfRule>
    <cfRule type="expression" dxfId="2360" priority="1576">
      <formula>IF(RIGHT(TEXT(AU497,"0.#"),1)=".",TRUE,FALSE)</formula>
    </cfRule>
  </conditionalFormatting>
  <conditionalFormatting sqref="AU498">
    <cfRule type="expression" dxfId="2359" priority="1573">
      <formula>IF(RIGHT(TEXT(AU498,"0.#"),1)=".",FALSE,TRUE)</formula>
    </cfRule>
    <cfRule type="expression" dxfId="2358" priority="1574">
      <formula>IF(RIGHT(TEXT(AU498,"0.#"),1)=".",TRUE,FALSE)</formula>
    </cfRule>
  </conditionalFormatting>
  <conditionalFormatting sqref="AQ497">
    <cfRule type="expression" dxfId="2357" priority="1559">
      <formula>IF(RIGHT(TEXT(AQ497,"0.#"),1)=".",FALSE,TRUE)</formula>
    </cfRule>
    <cfRule type="expression" dxfId="2356" priority="1560">
      <formula>IF(RIGHT(TEXT(AQ497,"0.#"),1)=".",TRUE,FALSE)</formula>
    </cfRule>
  </conditionalFormatting>
  <conditionalFormatting sqref="AQ498">
    <cfRule type="expression" dxfId="2355" priority="1563">
      <formula>IF(RIGHT(TEXT(AQ498,"0.#"),1)=".",FALSE,TRUE)</formula>
    </cfRule>
    <cfRule type="expression" dxfId="2354" priority="1564">
      <formula>IF(RIGHT(TEXT(AQ498,"0.#"),1)=".",TRUE,FALSE)</formula>
    </cfRule>
  </conditionalFormatting>
  <conditionalFormatting sqref="AQ499">
    <cfRule type="expression" dxfId="2353" priority="1561">
      <formula>IF(RIGHT(TEXT(AQ499,"0.#"),1)=".",FALSE,TRUE)</formula>
    </cfRule>
    <cfRule type="expression" dxfId="2352" priority="1562">
      <formula>IF(RIGHT(TEXT(AQ499,"0.#"),1)=".",TRUE,FALSE)</formula>
    </cfRule>
  </conditionalFormatting>
  <conditionalFormatting sqref="AE504">
    <cfRule type="expression" dxfId="2351" priority="1553">
      <formula>IF(RIGHT(TEXT(AE504,"0.#"),1)=".",FALSE,TRUE)</formula>
    </cfRule>
    <cfRule type="expression" dxfId="2350" priority="1554">
      <formula>IF(RIGHT(TEXT(AE504,"0.#"),1)=".",TRUE,FALSE)</formula>
    </cfRule>
  </conditionalFormatting>
  <conditionalFormatting sqref="AE502">
    <cfRule type="expression" dxfId="2349" priority="1557">
      <formula>IF(RIGHT(TEXT(AE502,"0.#"),1)=".",FALSE,TRUE)</formula>
    </cfRule>
    <cfRule type="expression" dxfId="2348" priority="1558">
      <formula>IF(RIGHT(TEXT(AE502,"0.#"),1)=".",TRUE,FALSE)</formula>
    </cfRule>
  </conditionalFormatting>
  <conditionalFormatting sqref="AE503">
    <cfRule type="expression" dxfId="2347" priority="1555">
      <formula>IF(RIGHT(TEXT(AE503,"0.#"),1)=".",FALSE,TRUE)</formula>
    </cfRule>
    <cfRule type="expression" dxfId="2346" priority="1556">
      <formula>IF(RIGHT(TEXT(AE503,"0.#"),1)=".",TRUE,FALSE)</formula>
    </cfRule>
  </conditionalFormatting>
  <conditionalFormatting sqref="AU504">
    <cfRule type="expression" dxfId="2345" priority="1541">
      <formula>IF(RIGHT(TEXT(AU504,"0.#"),1)=".",FALSE,TRUE)</formula>
    </cfRule>
    <cfRule type="expression" dxfId="2344" priority="1542">
      <formula>IF(RIGHT(TEXT(AU504,"0.#"),1)=".",TRUE,FALSE)</formula>
    </cfRule>
  </conditionalFormatting>
  <conditionalFormatting sqref="AU502">
    <cfRule type="expression" dxfId="2343" priority="1545">
      <formula>IF(RIGHT(TEXT(AU502,"0.#"),1)=".",FALSE,TRUE)</formula>
    </cfRule>
    <cfRule type="expression" dxfId="2342" priority="1546">
      <formula>IF(RIGHT(TEXT(AU502,"0.#"),1)=".",TRUE,FALSE)</formula>
    </cfRule>
  </conditionalFormatting>
  <conditionalFormatting sqref="AU503">
    <cfRule type="expression" dxfId="2341" priority="1543">
      <formula>IF(RIGHT(TEXT(AU503,"0.#"),1)=".",FALSE,TRUE)</formula>
    </cfRule>
    <cfRule type="expression" dxfId="2340" priority="1544">
      <formula>IF(RIGHT(TEXT(AU503,"0.#"),1)=".",TRUE,FALSE)</formula>
    </cfRule>
  </conditionalFormatting>
  <conditionalFormatting sqref="AQ502">
    <cfRule type="expression" dxfId="2339" priority="1529">
      <formula>IF(RIGHT(TEXT(AQ502,"0.#"),1)=".",FALSE,TRUE)</formula>
    </cfRule>
    <cfRule type="expression" dxfId="2338" priority="1530">
      <formula>IF(RIGHT(TEXT(AQ502,"0.#"),1)=".",TRUE,FALSE)</formula>
    </cfRule>
  </conditionalFormatting>
  <conditionalFormatting sqref="AQ503">
    <cfRule type="expression" dxfId="2337" priority="1533">
      <formula>IF(RIGHT(TEXT(AQ503,"0.#"),1)=".",FALSE,TRUE)</formula>
    </cfRule>
    <cfRule type="expression" dxfId="2336" priority="1534">
      <formula>IF(RIGHT(TEXT(AQ503,"0.#"),1)=".",TRUE,FALSE)</formula>
    </cfRule>
  </conditionalFormatting>
  <conditionalFormatting sqref="AQ504">
    <cfRule type="expression" dxfId="2335" priority="1531">
      <formula>IF(RIGHT(TEXT(AQ504,"0.#"),1)=".",FALSE,TRUE)</formula>
    </cfRule>
    <cfRule type="expression" dxfId="2334" priority="1532">
      <formula>IF(RIGHT(TEXT(AQ504,"0.#"),1)=".",TRUE,FALSE)</formula>
    </cfRule>
  </conditionalFormatting>
  <conditionalFormatting sqref="AE509">
    <cfRule type="expression" dxfId="2333" priority="1523">
      <formula>IF(RIGHT(TEXT(AE509,"0.#"),1)=".",FALSE,TRUE)</formula>
    </cfRule>
    <cfRule type="expression" dxfId="2332" priority="1524">
      <formula>IF(RIGHT(TEXT(AE509,"0.#"),1)=".",TRUE,FALSE)</formula>
    </cfRule>
  </conditionalFormatting>
  <conditionalFormatting sqref="AE507">
    <cfRule type="expression" dxfId="2331" priority="1527">
      <formula>IF(RIGHT(TEXT(AE507,"0.#"),1)=".",FALSE,TRUE)</formula>
    </cfRule>
    <cfRule type="expression" dxfId="2330" priority="1528">
      <formula>IF(RIGHT(TEXT(AE507,"0.#"),1)=".",TRUE,FALSE)</formula>
    </cfRule>
  </conditionalFormatting>
  <conditionalFormatting sqref="AE508">
    <cfRule type="expression" dxfId="2329" priority="1525">
      <formula>IF(RIGHT(TEXT(AE508,"0.#"),1)=".",FALSE,TRUE)</formula>
    </cfRule>
    <cfRule type="expression" dxfId="2328" priority="1526">
      <formula>IF(RIGHT(TEXT(AE508,"0.#"),1)=".",TRUE,FALSE)</formula>
    </cfRule>
  </conditionalFormatting>
  <conditionalFormatting sqref="AU509">
    <cfRule type="expression" dxfId="2327" priority="1511">
      <formula>IF(RIGHT(TEXT(AU509,"0.#"),1)=".",FALSE,TRUE)</formula>
    </cfRule>
    <cfRule type="expression" dxfId="2326" priority="1512">
      <formula>IF(RIGHT(TEXT(AU509,"0.#"),1)=".",TRUE,FALSE)</formula>
    </cfRule>
  </conditionalFormatting>
  <conditionalFormatting sqref="AU507">
    <cfRule type="expression" dxfId="2325" priority="1515">
      <formula>IF(RIGHT(TEXT(AU507,"0.#"),1)=".",FALSE,TRUE)</formula>
    </cfRule>
    <cfRule type="expression" dxfId="2324" priority="1516">
      <formula>IF(RIGHT(TEXT(AU507,"0.#"),1)=".",TRUE,FALSE)</formula>
    </cfRule>
  </conditionalFormatting>
  <conditionalFormatting sqref="AU508">
    <cfRule type="expression" dxfId="2323" priority="1513">
      <formula>IF(RIGHT(TEXT(AU508,"0.#"),1)=".",FALSE,TRUE)</formula>
    </cfRule>
    <cfRule type="expression" dxfId="2322" priority="1514">
      <formula>IF(RIGHT(TEXT(AU508,"0.#"),1)=".",TRUE,FALSE)</formula>
    </cfRule>
  </conditionalFormatting>
  <conditionalFormatting sqref="AQ507">
    <cfRule type="expression" dxfId="2321" priority="1499">
      <formula>IF(RIGHT(TEXT(AQ507,"0.#"),1)=".",FALSE,TRUE)</formula>
    </cfRule>
    <cfRule type="expression" dxfId="2320" priority="1500">
      <formula>IF(RIGHT(TEXT(AQ507,"0.#"),1)=".",TRUE,FALSE)</formula>
    </cfRule>
  </conditionalFormatting>
  <conditionalFormatting sqref="AQ508">
    <cfRule type="expression" dxfId="2319" priority="1503">
      <formula>IF(RIGHT(TEXT(AQ508,"0.#"),1)=".",FALSE,TRUE)</formula>
    </cfRule>
    <cfRule type="expression" dxfId="2318" priority="1504">
      <formula>IF(RIGHT(TEXT(AQ508,"0.#"),1)=".",TRUE,FALSE)</formula>
    </cfRule>
  </conditionalFormatting>
  <conditionalFormatting sqref="AQ509">
    <cfRule type="expression" dxfId="2317" priority="1501">
      <formula>IF(RIGHT(TEXT(AQ509,"0.#"),1)=".",FALSE,TRUE)</formula>
    </cfRule>
    <cfRule type="expression" dxfId="2316" priority="1502">
      <formula>IF(RIGHT(TEXT(AQ509,"0.#"),1)=".",TRUE,FALSE)</formula>
    </cfRule>
  </conditionalFormatting>
  <conditionalFormatting sqref="AE465">
    <cfRule type="expression" dxfId="2315" priority="1793">
      <formula>IF(RIGHT(TEXT(AE465,"0.#"),1)=".",FALSE,TRUE)</formula>
    </cfRule>
    <cfRule type="expression" dxfId="2314" priority="1794">
      <formula>IF(RIGHT(TEXT(AE465,"0.#"),1)=".",TRUE,FALSE)</formula>
    </cfRule>
  </conditionalFormatting>
  <conditionalFormatting sqref="AE463">
    <cfRule type="expression" dxfId="2313" priority="1797">
      <formula>IF(RIGHT(TEXT(AE463,"0.#"),1)=".",FALSE,TRUE)</formula>
    </cfRule>
    <cfRule type="expression" dxfId="2312" priority="1798">
      <formula>IF(RIGHT(TEXT(AE463,"0.#"),1)=".",TRUE,FALSE)</formula>
    </cfRule>
  </conditionalFormatting>
  <conditionalFormatting sqref="AE464">
    <cfRule type="expression" dxfId="2311" priority="1795">
      <formula>IF(RIGHT(TEXT(AE464,"0.#"),1)=".",FALSE,TRUE)</formula>
    </cfRule>
    <cfRule type="expression" dxfId="2310" priority="1796">
      <formula>IF(RIGHT(TEXT(AE464,"0.#"),1)=".",TRUE,FALSE)</formula>
    </cfRule>
  </conditionalFormatting>
  <conditionalFormatting sqref="AM465">
    <cfRule type="expression" dxfId="2309" priority="1787">
      <formula>IF(RIGHT(TEXT(AM465,"0.#"),1)=".",FALSE,TRUE)</formula>
    </cfRule>
    <cfRule type="expression" dxfId="2308" priority="1788">
      <formula>IF(RIGHT(TEXT(AM465,"0.#"),1)=".",TRUE,FALSE)</formula>
    </cfRule>
  </conditionalFormatting>
  <conditionalFormatting sqref="AM463">
    <cfRule type="expression" dxfId="2307" priority="1791">
      <formula>IF(RIGHT(TEXT(AM463,"0.#"),1)=".",FALSE,TRUE)</formula>
    </cfRule>
    <cfRule type="expression" dxfId="2306" priority="1792">
      <formula>IF(RIGHT(TEXT(AM463,"0.#"),1)=".",TRUE,FALSE)</formula>
    </cfRule>
  </conditionalFormatting>
  <conditionalFormatting sqref="AM464">
    <cfRule type="expression" dxfId="2305" priority="1789">
      <formula>IF(RIGHT(TEXT(AM464,"0.#"),1)=".",FALSE,TRUE)</formula>
    </cfRule>
    <cfRule type="expression" dxfId="2304" priority="1790">
      <formula>IF(RIGHT(TEXT(AM464,"0.#"),1)=".",TRUE,FALSE)</formula>
    </cfRule>
  </conditionalFormatting>
  <conditionalFormatting sqref="AU465">
    <cfRule type="expression" dxfId="2303" priority="1781">
      <formula>IF(RIGHT(TEXT(AU465,"0.#"),1)=".",FALSE,TRUE)</formula>
    </cfRule>
    <cfRule type="expression" dxfId="2302" priority="1782">
      <formula>IF(RIGHT(TEXT(AU465,"0.#"),1)=".",TRUE,FALSE)</formula>
    </cfRule>
  </conditionalFormatting>
  <conditionalFormatting sqref="AU463">
    <cfRule type="expression" dxfId="2301" priority="1785">
      <formula>IF(RIGHT(TEXT(AU463,"0.#"),1)=".",FALSE,TRUE)</formula>
    </cfRule>
    <cfRule type="expression" dxfId="2300" priority="1786">
      <formula>IF(RIGHT(TEXT(AU463,"0.#"),1)=".",TRUE,FALSE)</formula>
    </cfRule>
  </conditionalFormatting>
  <conditionalFormatting sqref="AU464">
    <cfRule type="expression" dxfId="2299" priority="1783">
      <formula>IF(RIGHT(TEXT(AU464,"0.#"),1)=".",FALSE,TRUE)</formula>
    </cfRule>
    <cfRule type="expression" dxfId="2298" priority="1784">
      <formula>IF(RIGHT(TEXT(AU464,"0.#"),1)=".",TRUE,FALSE)</formula>
    </cfRule>
  </conditionalFormatting>
  <conditionalFormatting sqref="AI465">
    <cfRule type="expression" dxfId="2297" priority="1775">
      <formula>IF(RIGHT(TEXT(AI465,"0.#"),1)=".",FALSE,TRUE)</formula>
    </cfRule>
    <cfRule type="expression" dxfId="2296" priority="1776">
      <formula>IF(RIGHT(TEXT(AI465,"0.#"),1)=".",TRUE,FALSE)</formula>
    </cfRule>
  </conditionalFormatting>
  <conditionalFormatting sqref="AI463">
    <cfRule type="expression" dxfId="2295" priority="1779">
      <formula>IF(RIGHT(TEXT(AI463,"0.#"),1)=".",FALSE,TRUE)</formula>
    </cfRule>
    <cfRule type="expression" dxfId="2294" priority="1780">
      <formula>IF(RIGHT(TEXT(AI463,"0.#"),1)=".",TRUE,FALSE)</formula>
    </cfRule>
  </conditionalFormatting>
  <conditionalFormatting sqref="AI464">
    <cfRule type="expression" dxfId="2293" priority="1777">
      <formula>IF(RIGHT(TEXT(AI464,"0.#"),1)=".",FALSE,TRUE)</formula>
    </cfRule>
    <cfRule type="expression" dxfId="2292" priority="1778">
      <formula>IF(RIGHT(TEXT(AI464,"0.#"),1)=".",TRUE,FALSE)</formula>
    </cfRule>
  </conditionalFormatting>
  <conditionalFormatting sqref="AQ463">
    <cfRule type="expression" dxfId="2291" priority="1769">
      <formula>IF(RIGHT(TEXT(AQ463,"0.#"),1)=".",FALSE,TRUE)</formula>
    </cfRule>
    <cfRule type="expression" dxfId="2290" priority="1770">
      <formula>IF(RIGHT(TEXT(AQ463,"0.#"),1)=".",TRUE,FALSE)</formula>
    </cfRule>
  </conditionalFormatting>
  <conditionalFormatting sqref="AQ464">
    <cfRule type="expression" dxfId="2289" priority="1773">
      <formula>IF(RIGHT(TEXT(AQ464,"0.#"),1)=".",FALSE,TRUE)</formula>
    </cfRule>
    <cfRule type="expression" dxfId="2288" priority="1774">
      <formula>IF(RIGHT(TEXT(AQ464,"0.#"),1)=".",TRUE,FALSE)</formula>
    </cfRule>
  </conditionalFormatting>
  <conditionalFormatting sqref="AQ465">
    <cfRule type="expression" dxfId="2287" priority="1771">
      <formula>IF(RIGHT(TEXT(AQ465,"0.#"),1)=".",FALSE,TRUE)</formula>
    </cfRule>
    <cfRule type="expression" dxfId="2286" priority="1772">
      <formula>IF(RIGHT(TEXT(AQ465,"0.#"),1)=".",TRUE,FALSE)</formula>
    </cfRule>
  </conditionalFormatting>
  <conditionalFormatting sqref="AE470">
    <cfRule type="expression" dxfId="2285" priority="1763">
      <formula>IF(RIGHT(TEXT(AE470,"0.#"),1)=".",FALSE,TRUE)</formula>
    </cfRule>
    <cfRule type="expression" dxfId="2284" priority="1764">
      <formula>IF(RIGHT(TEXT(AE470,"0.#"),1)=".",TRUE,FALSE)</formula>
    </cfRule>
  </conditionalFormatting>
  <conditionalFormatting sqref="AE468">
    <cfRule type="expression" dxfId="2283" priority="1767">
      <formula>IF(RIGHT(TEXT(AE468,"0.#"),1)=".",FALSE,TRUE)</formula>
    </cfRule>
    <cfRule type="expression" dxfId="2282" priority="1768">
      <formula>IF(RIGHT(TEXT(AE468,"0.#"),1)=".",TRUE,FALSE)</formula>
    </cfRule>
  </conditionalFormatting>
  <conditionalFormatting sqref="AE469">
    <cfRule type="expression" dxfId="2281" priority="1765">
      <formula>IF(RIGHT(TEXT(AE469,"0.#"),1)=".",FALSE,TRUE)</formula>
    </cfRule>
    <cfRule type="expression" dxfId="2280" priority="1766">
      <formula>IF(RIGHT(TEXT(AE469,"0.#"),1)=".",TRUE,FALSE)</formula>
    </cfRule>
  </conditionalFormatting>
  <conditionalFormatting sqref="AM470">
    <cfRule type="expression" dxfId="2279" priority="1757">
      <formula>IF(RIGHT(TEXT(AM470,"0.#"),1)=".",FALSE,TRUE)</formula>
    </cfRule>
    <cfRule type="expression" dxfId="2278" priority="1758">
      <formula>IF(RIGHT(TEXT(AM470,"0.#"),1)=".",TRUE,FALSE)</formula>
    </cfRule>
  </conditionalFormatting>
  <conditionalFormatting sqref="AM468">
    <cfRule type="expression" dxfId="2277" priority="1761">
      <formula>IF(RIGHT(TEXT(AM468,"0.#"),1)=".",FALSE,TRUE)</formula>
    </cfRule>
    <cfRule type="expression" dxfId="2276" priority="1762">
      <formula>IF(RIGHT(TEXT(AM468,"0.#"),1)=".",TRUE,FALSE)</formula>
    </cfRule>
  </conditionalFormatting>
  <conditionalFormatting sqref="AM469">
    <cfRule type="expression" dxfId="2275" priority="1759">
      <formula>IF(RIGHT(TEXT(AM469,"0.#"),1)=".",FALSE,TRUE)</formula>
    </cfRule>
    <cfRule type="expression" dxfId="2274" priority="1760">
      <formula>IF(RIGHT(TEXT(AM469,"0.#"),1)=".",TRUE,FALSE)</formula>
    </cfRule>
  </conditionalFormatting>
  <conditionalFormatting sqref="AU470">
    <cfRule type="expression" dxfId="2273" priority="1751">
      <formula>IF(RIGHT(TEXT(AU470,"0.#"),1)=".",FALSE,TRUE)</formula>
    </cfRule>
    <cfRule type="expression" dxfId="2272" priority="1752">
      <formula>IF(RIGHT(TEXT(AU470,"0.#"),1)=".",TRUE,FALSE)</formula>
    </cfRule>
  </conditionalFormatting>
  <conditionalFormatting sqref="AU468">
    <cfRule type="expression" dxfId="2271" priority="1755">
      <formula>IF(RIGHT(TEXT(AU468,"0.#"),1)=".",FALSE,TRUE)</formula>
    </cfRule>
    <cfRule type="expression" dxfId="2270" priority="1756">
      <formula>IF(RIGHT(TEXT(AU468,"0.#"),1)=".",TRUE,FALSE)</formula>
    </cfRule>
  </conditionalFormatting>
  <conditionalFormatting sqref="AU469">
    <cfRule type="expression" dxfId="2269" priority="1753">
      <formula>IF(RIGHT(TEXT(AU469,"0.#"),1)=".",FALSE,TRUE)</formula>
    </cfRule>
    <cfRule type="expression" dxfId="2268" priority="1754">
      <formula>IF(RIGHT(TEXT(AU469,"0.#"),1)=".",TRUE,FALSE)</formula>
    </cfRule>
  </conditionalFormatting>
  <conditionalFormatting sqref="AI470">
    <cfRule type="expression" dxfId="2267" priority="1745">
      <formula>IF(RIGHT(TEXT(AI470,"0.#"),1)=".",FALSE,TRUE)</formula>
    </cfRule>
    <cfRule type="expression" dxfId="2266" priority="1746">
      <formula>IF(RIGHT(TEXT(AI470,"0.#"),1)=".",TRUE,FALSE)</formula>
    </cfRule>
  </conditionalFormatting>
  <conditionalFormatting sqref="AI468">
    <cfRule type="expression" dxfId="2265" priority="1749">
      <formula>IF(RIGHT(TEXT(AI468,"0.#"),1)=".",FALSE,TRUE)</formula>
    </cfRule>
    <cfRule type="expression" dxfId="2264" priority="1750">
      <formula>IF(RIGHT(TEXT(AI468,"0.#"),1)=".",TRUE,FALSE)</formula>
    </cfRule>
  </conditionalFormatting>
  <conditionalFormatting sqref="AI469">
    <cfRule type="expression" dxfId="2263" priority="1747">
      <formula>IF(RIGHT(TEXT(AI469,"0.#"),1)=".",FALSE,TRUE)</formula>
    </cfRule>
    <cfRule type="expression" dxfId="2262" priority="1748">
      <formula>IF(RIGHT(TEXT(AI469,"0.#"),1)=".",TRUE,FALSE)</formula>
    </cfRule>
  </conditionalFormatting>
  <conditionalFormatting sqref="AQ468">
    <cfRule type="expression" dxfId="2261" priority="1739">
      <formula>IF(RIGHT(TEXT(AQ468,"0.#"),1)=".",FALSE,TRUE)</formula>
    </cfRule>
    <cfRule type="expression" dxfId="2260" priority="1740">
      <formula>IF(RIGHT(TEXT(AQ468,"0.#"),1)=".",TRUE,FALSE)</formula>
    </cfRule>
  </conditionalFormatting>
  <conditionalFormatting sqref="AQ469">
    <cfRule type="expression" dxfId="2259" priority="1743">
      <formula>IF(RIGHT(TEXT(AQ469,"0.#"),1)=".",FALSE,TRUE)</formula>
    </cfRule>
    <cfRule type="expression" dxfId="2258" priority="1744">
      <formula>IF(RIGHT(TEXT(AQ469,"0.#"),1)=".",TRUE,FALSE)</formula>
    </cfRule>
  </conditionalFormatting>
  <conditionalFormatting sqref="AQ470">
    <cfRule type="expression" dxfId="2257" priority="1741">
      <formula>IF(RIGHT(TEXT(AQ470,"0.#"),1)=".",FALSE,TRUE)</formula>
    </cfRule>
    <cfRule type="expression" dxfId="2256" priority="1742">
      <formula>IF(RIGHT(TEXT(AQ470,"0.#"),1)=".",TRUE,FALSE)</formula>
    </cfRule>
  </conditionalFormatting>
  <conditionalFormatting sqref="AE475">
    <cfRule type="expression" dxfId="2255" priority="1733">
      <formula>IF(RIGHT(TEXT(AE475,"0.#"),1)=".",FALSE,TRUE)</formula>
    </cfRule>
    <cfRule type="expression" dxfId="2254" priority="1734">
      <formula>IF(RIGHT(TEXT(AE475,"0.#"),1)=".",TRUE,FALSE)</formula>
    </cfRule>
  </conditionalFormatting>
  <conditionalFormatting sqref="AE473">
    <cfRule type="expression" dxfId="2253" priority="1737">
      <formula>IF(RIGHT(TEXT(AE473,"0.#"),1)=".",FALSE,TRUE)</formula>
    </cfRule>
    <cfRule type="expression" dxfId="2252" priority="1738">
      <formula>IF(RIGHT(TEXT(AE473,"0.#"),1)=".",TRUE,FALSE)</formula>
    </cfRule>
  </conditionalFormatting>
  <conditionalFormatting sqref="AE474">
    <cfRule type="expression" dxfId="2251" priority="1735">
      <formula>IF(RIGHT(TEXT(AE474,"0.#"),1)=".",FALSE,TRUE)</formula>
    </cfRule>
    <cfRule type="expression" dxfId="2250" priority="1736">
      <formula>IF(RIGHT(TEXT(AE474,"0.#"),1)=".",TRUE,FALSE)</formula>
    </cfRule>
  </conditionalFormatting>
  <conditionalFormatting sqref="AM475">
    <cfRule type="expression" dxfId="2249" priority="1727">
      <formula>IF(RIGHT(TEXT(AM475,"0.#"),1)=".",FALSE,TRUE)</formula>
    </cfRule>
    <cfRule type="expression" dxfId="2248" priority="1728">
      <formula>IF(RIGHT(TEXT(AM475,"0.#"),1)=".",TRUE,FALSE)</formula>
    </cfRule>
  </conditionalFormatting>
  <conditionalFormatting sqref="AM473">
    <cfRule type="expression" dxfId="2247" priority="1731">
      <formula>IF(RIGHT(TEXT(AM473,"0.#"),1)=".",FALSE,TRUE)</formula>
    </cfRule>
    <cfRule type="expression" dxfId="2246" priority="1732">
      <formula>IF(RIGHT(TEXT(AM473,"0.#"),1)=".",TRUE,FALSE)</formula>
    </cfRule>
  </conditionalFormatting>
  <conditionalFormatting sqref="AM474">
    <cfRule type="expression" dxfId="2245" priority="1729">
      <formula>IF(RIGHT(TEXT(AM474,"0.#"),1)=".",FALSE,TRUE)</formula>
    </cfRule>
    <cfRule type="expression" dxfId="2244" priority="1730">
      <formula>IF(RIGHT(TEXT(AM474,"0.#"),1)=".",TRUE,FALSE)</formula>
    </cfRule>
  </conditionalFormatting>
  <conditionalFormatting sqref="AU475">
    <cfRule type="expression" dxfId="2243" priority="1721">
      <formula>IF(RIGHT(TEXT(AU475,"0.#"),1)=".",FALSE,TRUE)</formula>
    </cfRule>
    <cfRule type="expression" dxfId="2242" priority="1722">
      <formula>IF(RIGHT(TEXT(AU475,"0.#"),1)=".",TRUE,FALSE)</formula>
    </cfRule>
  </conditionalFormatting>
  <conditionalFormatting sqref="AU473">
    <cfRule type="expression" dxfId="2241" priority="1725">
      <formula>IF(RIGHT(TEXT(AU473,"0.#"),1)=".",FALSE,TRUE)</formula>
    </cfRule>
    <cfRule type="expression" dxfId="2240" priority="1726">
      <formula>IF(RIGHT(TEXT(AU473,"0.#"),1)=".",TRUE,FALSE)</formula>
    </cfRule>
  </conditionalFormatting>
  <conditionalFormatting sqref="AU474">
    <cfRule type="expression" dxfId="2239" priority="1723">
      <formula>IF(RIGHT(TEXT(AU474,"0.#"),1)=".",FALSE,TRUE)</formula>
    </cfRule>
    <cfRule type="expression" dxfId="2238" priority="1724">
      <formula>IF(RIGHT(TEXT(AU474,"0.#"),1)=".",TRUE,FALSE)</formula>
    </cfRule>
  </conditionalFormatting>
  <conditionalFormatting sqref="AI475">
    <cfRule type="expression" dxfId="2237" priority="1715">
      <formula>IF(RIGHT(TEXT(AI475,"0.#"),1)=".",FALSE,TRUE)</formula>
    </cfRule>
    <cfRule type="expression" dxfId="2236" priority="1716">
      <formula>IF(RIGHT(TEXT(AI475,"0.#"),1)=".",TRUE,FALSE)</formula>
    </cfRule>
  </conditionalFormatting>
  <conditionalFormatting sqref="AI473">
    <cfRule type="expression" dxfId="2235" priority="1719">
      <formula>IF(RIGHT(TEXT(AI473,"0.#"),1)=".",FALSE,TRUE)</formula>
    </cfRule>
    <cfRule type="expression" dxfId="2234" priority="1720">
      <formula>IF(RIGHT(TEXT(AI473,"0.#"),1)=".",TRUE,FALSE)</formula>
    </cfRule>
  </conditionalFormatting>
  <conditionalFormatting sqref="AI474">
    <cfRule type="expression" dxfId="2233" priority="1717">
      <formula>IF(RIGHT(TEXT(AI474,"0.#"),1)=".",FALSE,TRUE)</formula>
    </cfRule>
    <cfRule type="expression" dxfId="2232" priority="1718">
      <formula>IF(RIGHT(TEXT(AI474,"0.#"),1)=".",TRUE,FALSE)</formula>
    </cfRule>
  </conditionalFormatting>
  <conditionalFormatting sqref="AQ473">
    <cfRule type="expression" dxfId="2231" priority="1709">
      <formula>IF(RIGHT(TEXT(AQ473,"0.#"),1)=".",FALSE,TRUE)</formula>
    </cfRule>
    <cfRule type="expression" dxfId="2230" priority="1710">
      <formula>IF(RIGHT(TEXT(AQ473,"0.#"),1)=".",TRUE,FALSE)</formula>
    </cfRule>
  </conditionalFormatting>
  <conditionalFormatting sqref="AQ474">
    <cfRule type="expression" dxfId="2229" priority="1713">
      <formula>IF(RIGHT(TEXT(AQ474,"0.#"),1)=".",FALSE,TRUE)</formula>
    </cfRule>
    <cfRule type="expression" dxfId="2228" priority="1714">
      <formula>IF(RIGHT(TEXT(AQ474,"0.#"),1)=".",TRUE,FALSE)</formula>
    </cfRule>
  </conditionalFormatting>
  <conditionalFormatting sqref="AQ475">
    <cfRule type="expression" dxfId="2227" priority="1711">
      <formula>IF(RIGHT(TEXT(AQ475,"0.#"),1)=".",FALSE,TRUE)</formula>
    </cfRule>
    <cfRule type="expression" dxfId="2226" priority="1712">
      <formula>IF(RIGHT(TEXT(AQ475,"0.#"),1)=".",TRUE,FALSE)</formula>
    </cfRule>
  </conditionalFormatting>
  <conditionalFormatting sqref="AE480">
    <cfRule type="expression" dxfId="2225" priority="1703">
      <formula>IF(RIGHT(TEXT(AE480,"0.#"),1)=".",FALSE,TRUE)</formula>
    </cfRule>
    <cfRule type="expression" dxfId="2224" priority="1704">
      <formula>IF(RIGHT(TEXT(AE480,"0.#"),1)=".",TRUE,FALSE)</formula>
    </cfRule>
  </conditionalFormatting>
  <conditionalFormatting sqref="AE478">
    <cfRule type="expression" dxfId="2223" priority="1707">
      <formula>IF(RIGHT(TEXT(AE478,"0.#"),1)=".",FALSE,TRUE)</formula>
    </cfRule>
    <cfRule type="expression" dxfId="2222" priority="1708">
      <formula>IF(RIGHT(TEXT(AE478,"0.#"),1)=".",TRUE,FALSE)</formula>
    </cfRule>
  </conditionalFormatting>
  <conditionalFormatting sqref="AE479">
    <cfRule type="expression" dxfId="2221" priority="1705">
      <formula>IF(RIGHT(TEXT(AE479,"0.#"),1)=".",FALSE,TRUE)</formula>
    </cfRule>
    <cfRule type="expression" dxfId="2220" priority="1706">
      <formula>IF(RIGHT(TEXT(AE479,"0.#"),1)=".",TRUE,FALSE)</formula>
    </cfRule>
  </conditionalFormatting>
  <conditionalFormatting sqref="AM480">
    <cfRule type="expression" dxfId="2219" priority="1697">
      <formula>IF(RIGHT(TEXT(AM480,"0.#"),1)=".",FALSE,TRUE)</formula>
    </cfRule>
    <cfRule type="expression" dxfId="2218" priority="1698">
      <formula>IF(RIGHT(TEXT(AM480,"0.#"),1)=".",TRUE,FALSE)</formula>
    </cfRule>
  </conditionalFormatting>
  <conditionalFormatting sqref="AM478">
    <cfRule type="expression" dxfId="2217" priority="1701">
      <formula>IF(RIGHT(TEXT(AM478,"0.#"),1)=".",FALSE,TRUE)</formula>
    </cfRule>
    <cfRule type="expression" dxfId="2216" priority="1702">
      <formula>IF(RIGHT(TEXT(AM478,"0.#"),1)=".",TRUE,FALSE)</formula>
    </cfRule>
  </conditionalFormatting>
  <conditionalFormatting sqref="AM479">
    <cfRule type="expression" dxfId="2215" priority="1699">
      <formula>IF(RIGHT(TEXT(AM479,"0.#"),1)=".",FALSE,TRUE)</formula>
    </cfRule>
    <cfRule type="expression" dxfId="2214" priority="1700">
      <formula>IF(RIGHT(TEXT(AM479,"0.#"),1)=".",TRUE,FALSE)</formula>
    </cfRule>
  </conditionalFormatting>
  <conditionalFormatting sqref="AU480">
    <cfRule type="expression" dxfId="2213" priority="1691">
      <formula>IF(RIGHT(TEXT(AU480,"0.#"),1)=".",FALSE,TRUE)</formula>
    </cfRule>
    <cfRule type="expression" dxfId="2212" priority="1692">
      <formula>IF(RIGHT(TEXT(AU480,"0.#"),1)=".",TRUE,FALSE)</formula>
    </cfRule>
  </conditionalFormatting>
  <conditionalFormatting sqref="AU478">
    <cfRule type="expression" dxfId="2211" priority="1695">
      <formula>IF(RIGHT(TEXT(AU478,"0.#"),1)=".",FALSE,TRUE)</formula>
    </cfRule>
    <cfRule type="expression" dxfId="2210" priority="1696">
      <formula>IF(RIGHT(TEXT(AU478,"0.#"),1)=".",TRUE,FALSE)</formula>
    </cfRule>
  </conditionalFormatting>
  <conditionalFormatting sqref="AU479">
    <cfRule type="expression" dxfId="2209" priority="1693">
      <formula>IF(RIGHT(TEXT(AU479,"0.#"),1)=".",FALSE,TRUE)</formula>
    </cfRule>
    <cfRule type="expression" dxfId="2208" priority="1694">
      <formula>IF(RIGHT(TEXT(AU479,"0.#"),1)=".",TRUE,FALSE)</formula>
    </cfRule>
  </conditionalFormatting>
  <conditionalFormatting sqref="AI480">
    <cfRule type="expression" dxfId="2207" priority="1685">
      <formula>IF(RIGHT(TEXT(AI480,"0.#"),1)=".",FALSE,TRUE)</formula>
    </cfRule>
    <cfRule type="expression" dxfId="2206" priority="1686">
      <formula>IF(RIGHT(TEXT(AI480,"0.#"),1)=".",TRUE,FALSE)</formula>
    </cfRule>
  </conditionalFormatting>
  <conditionalFormatting sqref="AI478">
    <cfRule type="expression" dxfId="2205" priority="1689">
      <formula>IF(RIGHT(TEXT(AI478,"0.#"),1)=".",FALSE,TRUE)</formula>
    </cfRule>
    <cfRule type="expression" dxfId="2204" priority="1690">
      <formula>IF(RIGHT(TEXT(AI478,"0.#"),1)=".",TRUE,FALSE)</formula>
    </cfRule>
  </conditionalFormatting>
  <conditionalFormatting sqref="AI479">
    <cfRule type="expression" dxfId="2203" priority="1687">
      <formula>IF(RIGHT(TEXT(AI479,"0.#"),1)=".",FALSE,TRUE)</formula>
    </cfRule>
    <cfRule type="expression" dxfId="2202" priority="1688">
      <formula>IF(RIGHT(TEXT(AI479,"0.#"),1)=".",TRUE,FALSE)</formula>
    </cfRule>
  </conditionalFormatting>
  <conditionalFormatting sqref="AQ478">
    <cfRule type="expression" dxfId="2201" priority="1679">
      <formula>IF(RIGHT(TEXT(AQ478,"0.#"),1)=".",FALSE,TRUE)</formula>
    </cfRule>
    <cfRule type="expression" dxfId="2200" priority="1680">
      <formula>IF(RIGHT(TEXT(AQ478,"0.#"),1)=".",TRUE,FALSE)</formula>
    </cfRule>
  </conditionalFormatting>
  <conditionalFormatting sqref="AQ479">
    <cfRule type="expression" dxfId="2199" priority="1683">
      <formula>IF(RIGHT(TEXT(AQ479,"0.#"),1)=".",FALSE,TRUE)</formula>
    </cfRule>
    <cfRule type="expression" dxfId="2198" priority="1684">
      <formula>IF(RIGHT(TEXT(AQ479,"0.#"),1)=".",TRUE,FALSE)</formula>
    </cfRule>
  </conditionalFormatting>
  <conditionalFormatting sqref="AQ480">
    <cfRule type="expression" dxfId="2197" priority="1681">
      <formula>IF(RIGHT(TEXT(AQ480,"0.#"),1)=".",FALSE,TRUE)</formula>
    </cfRule>
    <cfRule type="expression" dxfId="2196" priority="1682">
      <formula>IF(RIGHT(TEXT(AQ480,"0.#"),1)=".",TRUE,FALSE)</formula>
    </cfRule>
  </conditionalFormatting>
  <conditionalFormatting sqref="AM47">
    <cfRule type="expression" dxfId="2195" priority="1973">
      <formula>IF(RIGHT(TEXT(AM47,"0.#"),1)=".",FALSE,TRUE)</formula>
    </cfRule>
    <cfRule type="expression" dxfId="2194" priority="1974">
      <formula>IF(RIGHT(TEXT(AM47,"0.#"),1)=".",TRUE,FALSE)</formula>
    </cfRule>
  </conditionalFormatting>
  <conditionalFormatting sqref="AI46">
    <cfRule type="expression" dxfId="2193" priority="1977">
      <formula>IF(RIGHT(TEXT(AI46,"0.#"),1)=".",FALSE,TRUE)</formula>
    </cfRule>
    <cfRule type="expression" dxfId="2192" priority="1978">
      <formula>IF(RIGHT(TEXT(AI46,"0.#"),1)=".",TRUE,FALSE)</formula>
    </cfRule>
  </conditionalFormatting>
  <conditionalFormatting sqref="AM46">
    <cfRule type="expression" dxfId="2191" priority="1975">
      <formula>IF(RIGHT(TEXT(AM46,"0.#"),1)=".",FALSE,TRUE)</formula>
    </cfRule>
    <cfRule type="expression" dxfId="2190" priority="1976">
      <formula>IF(RIGHT(TEXT(AM46,"0.#"),1)=".",TRUE,FALSE)</formula>
    </cfRule>
  </conditionalFormatting>
  <conditionalFormatting sqref="AU46:AU48">
    <cfRule type="expression" dxfId="2189" priority="1967">
      <formula>IF(RIGHT(TEXT(AU46,"0.#"),1)=".",FALSE,TRUE)</formula>
    </cfRule>
    <cfRule type="expression" dxfId="2188" priority="1968">
      <formula>IF(RIGHT(TEXT(AU46,"0.#"),1)=".",TRUE,FALSE)</formula>
    </cfRule>
  </conditionalFormatting>
  <conditionalFormatting sqref="AM48">
    <cfRule type="expression" dxfId="2187" priority="1971">
      <formula>IF(RIGHT(TEXT(AM48,"0.#"),1)=".",FALSE,TRUE)</formula>
    </cfRule>
    <cfRule type="expression" dxfId="2186" priority="1972">
      <formula>IF(RIGHT(TEXT(AM48,"0.#"),1)=".",TRUE,FALSE)</formula>
    </cfRule>
  </conditionalFormatting>
  <conditionalFormatting sqref="AQ46:AQ48">
    <cfRule type="expression" dxfId="2185" priority="1969">
      <formula>IF(RIGHT(TEXT(AQ46,"0.#"),1)=".",FALSE,TRUE)</formula>
    </cfRule>
    <cfRule type="expression" dxfId="2184" priority="1970">
      <formula>IF(RIGHT(TEXT(AQ46,"0.#"),1)=".",TRUE,FALSE)</formula>
    </cfRule>
  </conditionalFormatting>
  <conditionalFormatting sqref="AE146:AE147 AI146:AI147 AM146:AM147 AQ146:AQ147 AU146:AU147">
    <cfRule type="expression" dxfId="2183" priority="1961">
      <formula>IF(RIGHT(TEXT(AE146,"0.#"),1)=".",FALSE,TRUE)</formula>
    </cfRule>
    <cfRule type="expression" dxfId="2182" priority="1962">
      <formula>IF(RIGHT(TEXT(AE146,"0.#"),1)=".",TRUE,FALSE)</formula>
    </cfRule>
  </conditionalFormatting>
  <conditionalFormatting sqref="AE138:AE139 AI138:AI139 AM138:AM139 AQ138:AQ139 AU138:AU139">
    <cfRule type="expression" dxfId="2181" priority="1965">
      <formula>IF(RIGHT(TEXT(AE138,"0.#"),1)=".",FALSE,TRUE)</formula>
    </cfRule>
    <cfRule type="expression" dxfId="2180" priority="1966">
      <formula>IF(RIGHT(TEXT(AE138,"0.#"),1)=".",TRUE,FALSE)</formula>
    </cfRule>
  </conditionalFormatting>
  <conditionalFormatting sqref="AE142:AE143 AI142:AI143 AM142:AM143 AQ142:AQ143 AU142:AU143">
    <cfRule type="expression" dxfId="2179" priority="1963">
      <formula>IF(RIGHT(TEXT(AE142,"0.#"),1)=".",FALSE,TRUE)</formula>
    </cfRule>
    <cfRule type="expression" dxfId="2178" priority="1964">
      <formula>IF(RIGHT(TEXT(AE142,"0.#"),1)=".",TRUE,FALSE)</formula>
    </cfRule>
  </conditionalFormatting>
  <conditionalFormatting sqref="AE198:AE199 AI198:AI199 AM198:AM199 AQ198:AQ199 AU198:AU199">
    <cfRule type="expression" dxfId="2177" priority="1955">
      <formula>IF(RIGHT(TEXT(AE198,"0.#"),1)=".",FALSE,TRUE)</formula>
    </cfRule>
    <cfRule type="expression" dxfId="2176" priority="1956">
      <formula>IF(RIGHT(TEXT(AE198,"0.#"),1)=".",TRUE,FALSE)</formula>
    </cfRule>
  </conditionalFormatting>
  <conditionalFormatting sqref="AE150:AE151 AI150:AI151 AM150:AM151 AQ150:AQ151 AU150:AU151">
    <cfRule type="expression" dxfId="2175" priority="1959">
      <formula>IF(RIGHT(TEXT(AE150,"0.#"),1)=".",FALSE,TRUE)</formula>
    </cfRule>
    <cfRule type="expression" dxfId="2174" priority="1960">
      <formula>IF(RIGHT(TEXT(AE150,"0.#"),1)=".",TRUE,FALSE)</formula>
    </cfRule>
  </conditionalFormatting>
  <conditionalFormatting sqref="AE194:AE195 AI194:AI195 AM194:AM195 AQ194:AQ195 AU194:AU195">
    <cfRule type="expression" dxfId="2173" priority="1957">
      <formula>IF(RIGHT(TEXT(AE194,"0.#"),1)=".",FALSE,TRUE)</formula>
    </cfRule>
    <cfRule type="expression" dxfId="2172" priority="1958">
      <formula>IF(RIGHT(TEXT(AE194,"0.#"),1)=".",TRUE,FALSE)</formula>
    </cfRule>
  </conditionalFormatting>
  <conditionalFormatting sqref="AE210:AE211 AI210:AI211 AM210:AM211 AQ210:AQ211 AU210:AU211">
    <cfRule type="expression" dxfId="2171" priority="1949">
      <formula>IF(RIGHT(TEXT(AE210,"0.#"),1)=".",FALSE,TRUE)</formula>
    </cfRule>
    <cfRule type="expression" dxfId="2170" priority="1950">
      <formula>IF(RIGHT(TEXT(AE210,"0.#"),1)=".",TRUE,FALSE)</formula>
    </cfRule>
  </conditionalFormatting>
  <conditionalFormatting sqref="AE202:AE203 AI202:AI203 AM202:AM203 AQ202:AQ203 AU202:AU203">
    <cfRule type="expression" dxfId="2169" priority="1953">
      <formula>IF(RIGHT(TEXT(AE202,"0.#"),1)=".",FALSE,TRUE)</formula>
    </cfRule>
    <cfRule type="expression" dxfId="2168" priority="1954">
      <formula>IF(RIGHT(TEXT(AE202,"0.#"),1)=".",TRUE,FALSE)</formula>
    </cfRule>
  </conditionalFormatting>
  <conditionalFormatting sqref="AE206:AE207 AI206:AI207 AM206:AM207 AQ206:AQ207 AU206:AU207">
    <cfRule type="expression" dxfId="2167" priority="1951">
      <formula>IF(RIGHT(TEXT(AE206,"0.#"),1)=".",FALSE,TRUE)</formula>
    </cfRule>
    <cfRule type="expression" dxfId="2166" priority="1952">
      <formula>IF(RIGHT(TEXT(AE206,"0.#"),1)=".",TRUE,FALSE)</formula>
    </cfRule>
  </conditionalFormatting>
  <conditionalFormatting sqref="AE262:AE263 AI262:AI263 AM262:AM263 AQ262:AQ263 AU262:AU263">
    <cfRule type="expression" dxfId="2165" priority="1943">
      <formula>IF(RIGHT(TEXT(AE262,"0.#"),1)=".",FALSE,TRUE)</formula>
    </cfRule>
    <cfRule type="expression" dxfId="2164" priority="1944">
      <formula>IF(RIGHT(TEXT(AE262,"0.#"),1)=".",TRUE,FALSE)</formula>
    </cfRule>
  </conditionalFormatting>
  <conditionalFormatting sqref="AE254:AE255 AI254:AI255 AM254:AM255 AQ254:AQ255 AU254:AU255">
    <cfRule type="expression" dxfId="2163" priority="1947">
      <formula>IF(RIGHT(TEXT(AE254,"0.#"),1)=".",FALSE,TRUE)</formula>
    </cfRule>
    <cfRule type="expression" dxfId="2162" priority="1948">
      <formula>IF(RIGHT(TEXT(AE254,"0.#"),1)=".",TRUE,FALSE)</formula>
    </cfRule>
  </conditionalFormatting>
  <conditionalFormatting sqref="AE258:AE259 AI258:AI259 AM258:AM259 AQ258:AQ259 AU258:AU259">
    <cfRule type="expression" dxfId="2161" priority="1945">
      <formula>IF(RIGHT(TEXT(AE258,"0.#"),1)=".",FALSE,TRUE)</formula>
    </cfRule>
    <cfRule type="expression" dxfId="2160" priority="1946">
      <formula>IF(RIGHT(TEXT(AE258,"0.#"),1)=".",TRUE,FALSE)</formula>
    </cfRule>
  </conditionalFormatting>
  <conditionalFormatting sqref="AE314:AE315 AI314:AI315 AM314:AM315 AQ314:AQ315 AU314:AU315">
    <cfRule type="expression" dxfId="2159" priority="1937">
      <formula>IF(RIGHT(TEXT(AE314,"0.#"),1)=".",FALSE,TRUE)</formula>
    </cfRule>
    <cfRule type="expression" dxfId="2158" priority="1938">
      <formula>IF(RIGHT(TEXT(AE314,"0.#"),1)=".",TRUE,FALSE)</formula>
    </cfRule>
  </conditionalFormatting>
  <conditionalFormatting sqref="AE266:AE267 AI266:AI267 AM266:AM267 AQ266:AQ267 AU266:AU267">
    <cfRule type="expression" dxfId="2157" priority="1941">
      <formula>IF(RIGHT(TEXT(AE266,"0.#"),1)=".",FALSE,TRUE)</formula>
    </cfRule>
    <cfRule type="expression" dxfId="2156" priority="1942">
      <formula>IF(RIGHT(TEXT(AE266,"0.#"),1)=".",TRUE,FALSE)</formula>
    </cfRule>
  </conditionalFormatting>
  <conditionalFormatting sqref="AE270:AE271 AI270:AI271 AM270:AM271 AQ270:AQ271 AU270:AU271">
    <cfRule type="expression" dxfId="2155" priority="1939">
      <formula>IF(RIGHT(TEXT(AE270,"0.#"),1)=".",FALSE,TRUE)</formula>
    </cfRule>
    <cfRule type="expression" dxfId="2154" priority="1940">
      <formula>IF(RIGHT(TEXT(AE270,"0.#"),1)=".",TRUE,FALSE)</formula>
    </cfRule>
  </conditionalFormatting>
  <conditionalFormatting sqref="AE326:AE327 AI326:AI327 AM326:AM327 AQ326:AQ327 AU326:AU327">
    <cfRule type="expression" dxfId="2153" priority="1931">
      <formula>IF(RIGHT(TEXT(AE326,"0.#"),1)=".",FALSE,TRUE)</formula>
    </cfRule>
    <cfRule type="expression" dxfId="2152" priority="1932">
      <formula>IF(RIGHT(TEXT(AE326,"0.#"),1)=".",TRUE,FALSE)</formula>
    </cfRule>
  </conditionalFormatting>
  <conditionalFormatting sqref="AE318:AE319 AI318:AI319 AM318:AM319 AQ318:AQ319 AU318:AU319">
    <cfRule type="expression" dxfId="2151" priority="1935">
      <formula>IF(RIGHT(TEXT(AE318,"0.#"),1)=".",FALSE,TRUE)</formula>
    </cfRule>
    <cfRule type="expression" dxfId="2150" priority="1936">
      <formula>IF(RIGHT(TEXT(AE318,"0.#"),1)=".",TRUE,FALSE)</formula>
    </cfRule>
  </conditionalFormatting>
  <conditionalFormatting sqref="AE322:AE323 AI322:AI323 AM322:AM323 AQ322:AQ323 AU322:AU323">
    <cfRule type="expression" dxfId="2149" priority="1933">
      <formula>IF(RIGHT(TEXT(AE322,"0.#"),1)=".",FALSE,TRUE)</formula>
    </cfRule>
    <cfRule type="expression" dxfId="2148" priority="1934">
      <formula>IF(RIGHT(TEXT(AE322,"0.#"),1)=".",TRUE,FALSE)</formula>
    </cfRule>
  </conditionalFormatting>
  <conditionalFormatting sqref="AE378:AE379 AI378:AI379 AM378:AM379 AQ378:AQ379 AU378:AU379">
    <cfRule type="expression" dxfId="2147" priority="1925">
      <formula>IF(RIGHT(TEXT(AE378,"0.#"),1)=".",FALSE,TRUE)</formula>
    </cfRule>
    <cfRule type="expression" dxfId="2146" priority="1926">
      <formula>IF(RIGHT(TEXT(AE378,"0.#"),1)=".",TRUE,FALSE)</formula>
    </cfRule>
  </conditionalFormatting>
  <conditionalFormatting sqref="AE330:AE331 AI330:AI331 AM330:AM331 AQ330:AQ331 AU330:AU331">
    <cfRule type="expression" dxfId="2145" priority="1929">
      <formula>IF(RIGHT(TEXT(AE330,"0.#"),1)=".",FALSE,TRUE)</formula>
    </cfRule>
    <cfRule type="expression" dxfId="2144" priority="1930">
      <formula>IF(RIGHT(TEXT(AE330,"0.#"),1)=".",TRUE,FALSE)</formula>
    </cfRule>
  </conditionalFormatting>
  <conditionalFormatting sqref="AE374:AE375 AI374:AI375 AM374:AM375 AQ374:AQ375 AU374:AU375">
    <cfRule type="expression" dxfId="2143" priority="1927">
      <formula>IF(RIGHT(TEXT(AE374,"0.#"),1)=".",FALSE,TRUE)</formula>
    </cfRule>
    <cfRule type="expression" dxfId="2142" priority="1928">
      <formula>IF(RIGHT(TEXT(AE374,"0.#"),1)=".",TRUE,FALSE)</formula>
    </cfRule>
  </conditionalFormatting>
  <conditionalFormatting sqref="AE390:AE391 AI390:AI391 AM390:AM391 AQ390:AQ391 AU390:AU391">
    <cfRule type="expression" dxfId="2141" priority="1919">
      <formula>IF(RIGHT(TEXT(AE390,"0.#"),1)=".",FALSE,TRUE)</formula>
    </cfRule>
    <cfRule type="expression" dxfId="2140" priority="1920">
      <formula>IF(RIGHT(TEXT(AE390,"0.#"),1)=".",TRUE,FALSE)</formula>
    </cfRule>
  </conditionalFormatting>
  <conditionalFormatting sqref="AE382:AE383 AI382:AI383 AM382:AM383 AQ382:AQ383 AU382:AU383">
    <cfRule type="expression" dxfId="2139" priority="1923">
      <formula>IF(RIGHT(TEXT(AE382,"0.#"),1)=".",FALSE,TRUE)</formula>
    </cfRule>
    <cfRule type="expression" dxfId="2138" priority="1924">
      <formula>IF(RIGHT(TEXT(AE382,"0.#"),1)=".",TRUE,FALSE)</formula>
    </cfRule>
  </conditionalFormatting>
  <conditionalFormatting sqref="AE386:AE387 AI386:AI387 AM386:AM387 AQ386:AQ387 AU386:AU387">
    <cfRule type="expression" dxfId="2137" priority="1921">
      <formula>IF(RIGHT(TEXT(AE386,"0.#"),1)=".",FALSE,TRUE)</formula>
    </cfRule>
    <cfRule type="expression" dxfId="2136" priority="1922">
      <formula>IF(RIGHT(TEXT(AE386,"0.#"),1)=".",TRUE,FALSE)</formula>
    </cfRule>
  </conditionalFormatting>
  <conditionalFormatting sqref="AE440">
    <cfRule type="expression" dxfId="2135" priority="1913">
      <formula>IF(RIGHT(TEXT(AE440,"0.#"),1)=".",FALSE,TRUE)</formula>
    </cfRule>
    <cfRule type="expression" dxfId="2134" priority="1914">
      <formula>IF(RIGHT(TEXT(AE440,"0.#"),1)=".",TRUE,FALSE)</formula>
    </cfRule>
  </conditionalFormatting>
  <conditionalFormatting sqref="AE438">
    <cfRule type="expression" dxfId="2133" priority="1917">
      <formula>IF(RIGHT(TEXT(AE438,"0.#"),1)=".",FALSE,TRUE)</formula>
    </cfRule>
    <cfRule type="expression" dxfId="2132" priority="1918">
      <formula>IF(RIGHT(TEXT(AE438,"0.#"),1)=".",TRUE,FALSE)</formula>
    </cfRule>
  </conditionalFormatting>
  <conditionalFormatting sqref="AE439">
    <cfRule type="expression" dxfId="2131" priority="1915">
      <formula>IF(RIGHT(TEXT(AE439,"0.#"),1)=".",FALSE,TRUE)</formula>
    </cfRule>
    <cfRule type="expression" dxfId="2130" priority="1916">
      <formula>IF(RIGHT(TEXT(AE439,"0.#"),1)=".",TRUE,FALSE)</formula>
    </cfRule>
  </conditionalFormatting>
  <conditionalFormatting sqref="AM440">
    <cfRule type="expression" dxfId="2129" priority="1907">
      <formula>IF(RIGHT(TEXT(AM440,"0.#"),1)=".",FALSE,TRUE)</formula>
    </cfRule>
    <cfRule type="expression" dxfId="2128" priority="1908">
      <formula>IF(RIGHT(TEXT(AM440,"0.#"),1)=".",TRUE,FALSE)</formula>
    </cfRule>
  </conditionalFormatting>
  <conditionalFormatting sqref="AM438">
    <cfRule type="expression" dxfId="2127" priority="1911">
      <formula>IF(RIGHT(TEXT(AM438,"0.#"),1)=".",FALSE,TRUE)</formula>
    </cfRule>
    <cfRule type="expression" dxfId="2126" priority="1912">
      <formula>IF(RIGHT(TEXT(AM438,"0.#"),1)=".",TRUE,FALSE)</formula>
    </cfRule>
  </conditionalFormatting>
  <conditionalFormatting sqref="AM439">
    <cfRule type="expression" dxfId="2125" priority="1909">
      <formula>IF(RIGHT(TEXT(AM439,"0.#"),1)=".",FALSE,TRUE)</formula>
    </cfRule>
    <cfRule type="expression" dxfId="2124" priority="1910">
      <formula>IF(RIGHT(TEXT(AM439,"0.#"),1)=".",TRUE,FALSE)</formula>
    </cfRule>
  </conditionalFormatting>
  <conditionalFormatting sqref="AU440">
    <cfRule type="expression" dxfId="2123" priority="1901">
      <formula>IF(RIGHT(TEXT(AU440,"0.#"),1)=".",FALSE,TRUE)</formula>
    </cfRule>
    <cfRule type="expression" dxfId="2122" priority="1902">
      <formula>IF(RIGHT(TEXT(AU440,"0.#"),1)=".",TRUE,FALSE)</formula>
    </cfRule>
  </conditionalFormatting>
  <conditionalFormatting sqref="AU438">
    <cfRule type="expression" dxfId="2121" priority="1905">
      <formula>IF(RIGHT(TEXT(AU438,"0.#"),1)=".",FALSE,TRUE)</formula>
    </cfRule>
    <cfRule type="expression" dxfId="2120" priority="1906">
      <formula>IF(RIGHT(TEXT(AU438,"0.#"),1)=".",TRUE,FALSE)</formula>
    </cfRule>
  </conditionalFormatting>
  <conditionalFormatting sqref="AU439">
    <cfRule type="expression" dxfId="2119" priority="1903">
      <formula>IF(RIGHT(TEXT(AU439,"0.#"),1)=".",FALSE,TRUE)</formula>
    </cfRule>
    <cfRule type="expression" dxfId="2118" priority="1904">
      <formula>IF(RIGHT(TEXT(AU439,"0.#"),1)=".",TRUE,FALSE)</formula>
    </cfRule>
  </conditionalFormatting>
  <conditionalFormatting sqref="AI440">
    <cfRule type="expression" dxfId="2117" priority="1895">
      <formula>IF(RIGHT(TEXT(AI440,"0.#"),1)=".",FALSE,TRUE)</formula>
    </cfRule>
    <cfRule type="expression" dxfId="2116" priority="1896">
      <formula>IF(RIGHT(TEXT(AI440,"0.#"),1)=".",TRUE,FALSE)</formula>
    </cfRule>
  </conditionalFormatting>
  <conditionalFormatting sqref="AI438">
    <cfRule type="expression" dxfId="2115" priority="1899">
      <formula>IF(RIGHT(TEXT(AI438,"0.#"),1)=".",FALSE,TRUE)</formula>
    </cfRule>
    <cfRule type="expression" dxfId="2114" priority="1900">
      <formula>IF(RIGHT(TEXT(AI438,"0.#"),1)=".",TRUE,FALSE)</formula>
    </cfRule>
  </conditionalFormatting>
  <conditionalFormatting sqref="AI439">
    <cfRule type="expression" dxfId="2113" priority="1897">
      <formula>IF(RIGHT(TEXT(AI439,"0.#"),1)=".",FALSE,TRUE)</formula>
    </cfRule>
    <cfRule type="expression" dxfId="2112" priority="1898">
      <formula>IF(RIGHT(TEXT(AI439,"0.#"),1)=".",TRUE,FALSE)</formula>
    </cfRule>
  </conditionalFormatting>
  <conditionalFormatting sqref="AQ438">
    <cfRule type="expression" dxfId="2111" priority="1889">
      <formula>IF(RIGHT(TEXT(AQ438,"0.#"),1)=".",FALSE,TRUE)</formula>
    </cfRule>
    <cfRule type="expression" dxfId="2110" priority="1890">
      <formula>IF(RIGHT(TEXT(AQ438,"0.#"),1)=".",TRUE,FALSE)</formula>
    </cfRule>
  </conditionalFormatting>
  <conditionalFormatting sqref="AQ439">
    <cfRule type="expression" dxfId="2109" priority="1893">
      <formula>IF(RIGHT(TEXT(AQ439,"0.#"),1)=".",FALSE,TRUE)</formula>
    </cfRule>
    <cfRule type="expression" dxfId="2108" priority="1894">
      <formula>IF(RIGHT(TEXT(AQ439,"0.#"),1)=".",TRUE,FALSE)</formula>
    </cfRule>
  </conditionalFormatting>
  <conditionalFormatting sqref="AQ440">
    <cfRule type="expression" dxfId="2107" priority="1891">
      <formula>IF(RIGHT(TEXT(AQ440,"0.#"),1)=".",FALSE,TRUE)</formula>
    </cfRule>
    <cfRule type="expression" dxfId="2106" priority="1892">
      <formula>IF(RIGHT(TEXT(AQ440,"0.#"),1)=".",TRUE,FALSE)</formula>
    </cfRule>
  </conditionalFormatting>
  <conditionalFormatting sqref="AE445">
    <cfRule type="expression" dxfId="2105" priority="1883">
      <formula>IF(RIGHT(TEXT(AE445,"0.#"),1)=".",FALSE,TRUE)</formula>
    </cfRule>
    <cfRule type="expression" dxfId="2104" priority="1884">
      <formula>IF(RIGHT(TEXT(AE445,"0.#"),1)=".",TRUE,FALSE)</formula>
    </cfRule>
  </conditionalFormatting>
  <conditionalFormatting sqref="AE443">
    <cfRule type="expression" dxfId="2103" priority="1887">
      <formula>IF(RIGHT(TEXT(AE443,"0.#"),1)=".",FALSE,TRUE)</formula>
    </cfRule>
    <cfRule type="expression" dxfId="2102" priority="1888">
      <formula>IF(RIGHT(TEXT(AE443,"0.#"),1)=".",TRUE,FALSE)</formula>
    </cfRule>
  </conditionalFormatting>
  <conditionalFormatting sqref="AE444">
    <cfRule type="expression" dxfId="2101" priority="1885">
      <formula>IF(RIGHT(TEXT(AE444,"0.#"),1)=".",FALSE,TRUE)</formula>
    </cfRule>
    <cfRule type="expression" dxfId="2100" priority="1886">
      <formula>IF(RIGHT(TEXT(AE444,"0.#"),1)=".",TRUE,FALSE)</formula>
    </cfRule>
  </conditionalFormatting>
  <conditionalFormatting sqref="AM445">
    <cfRule type="expression" dxfId="2099" priority="1877">
      <formula>IF(RIGHT(TEXT(AM445,"0.#"),1)=".",FALSE,TRUE)</formula>
    </cfRule>
    <cfRule type="expression" dxfId="2098" priority="1878">
      <formula>IF(RIGHT(TEXT(AM445,"0.#"),1)=".",TRUE,FALSE)</formula>
    </cfRule>
  </conditionalFormatting>
  <conditionalFormatting sqref="AM443">
    <cfRule type="expression" dxfId="2097" priority="1881">
      <formula>IF(RIGHT(TEXT(AM443,"0.#"),1)=".",FALSE,TRUE)</formula>
    </cfRule>
    <cfRule type="expression" dxfId="2096" priority="1882">
      <formula>IF(RIGHT(TEXT(AM443,"0.#"),1)=".",TRUE,FALSE)</formula>
    </cfRule>
  </conditionalFormatting>
  <conditionalFormatting sqref="AM444">
    <cfRule type="expression" dxfId="2095" priority="1879">
      <formula>IF(RIGHT(TEXT(AM444,"0.#"),1)=".",FALSE,TRUE)</formula>
    </cfRule>
    <cfRule type="expression" dxfId="2094" priority="1880">
      <formula>IF(RIGHT(TEXT(AM444,"0.#"),1)=".",TRUE,FALSE)</formula>
    </cfRule>
  </conditionalFormatting>
  <conditionalFormatting sqref="AU445">
    <cfRule type="expression" dxfId="2093" priority="1871">
      <formula>IF(RIGHT(TEXT(AU445,"0.#"),1)=".",FALSE,TRUE)</formula>
    </cfRule>
    <cfRule type="expression" dxfId="2092" priority="1872">
      <formula>IF(RIGHT(TEXT(AU445,"0.#"),1)=".",TRUE,FALSE)</formula>
    </cfRule>
  </conditionalFormatting>
  <conditionalFormatting sqref="AU443">
    <cfRule type="expression" dxfId="2091" priority="1875">
      <formula>IF(RIGHT(TEXT(AU443,"0.#"),1)=".",FALSE,TRUE)</formula>
    </cfRule>
    <cfRule type="expression" dxfId="2090" priority="1876">
      <formula>IF(RIGHT(TEXT(AU443,"0.#"),1)=".",TRUE,FALSE)</formula>
    </cfRule>
  </conditionalFormatting>
  <conditionalFormatting sqref="AU444">
    <cfRule type="expression" dxfId="2089" priority="1873">
      <formula>IF(RIGHT(TEXT(AU444,"0.#"),1)=".",FALSE,TRUE)</formula>
    </cfRule>
    <cfRule type="expression" dxfId="2088" priority="1874">
      <formula>IF(RIGHT(TEXT(AU444,"0.#"),1)=".",TRUE,FALSE)</formula>
    </cfRule>
  </conditionalFormatting>
  <conditionalFormatting sqref="AI445">
    <cfRule type="expression" dxfId="2087" priority="1865">
      <formula>IF(RIGHT(TEXT(AI445,"0.#"),1)=".",FALSE,TRUE)</formula>
    </cfRule>
    <cfRule type="expression" dxfId="2086" priority="1866">
      <formula>IF(RIGHT(TEXT(AI445,"0.#"),1)=".",TRUE,FALSE)</formula>
    </cfRule>
  </conditionalFormatting>
  <conditionalFormatting sqref="AI443">
    <cfRule type="expression" dxfId="2085" priority="1869">
      <formula>IF(RIGHT(TEXT(AI443,"0.#"),1)=".",FALSE,TRUE)</formula>
    </cfRule>
    <cfRule type="expression" dxfId="2084" priority="1870">
      <formula>IF(RIGHT(TEXT(AI443,"0.#"),1)=".",TRUE,FALSE)</formula>
    </cfRule>
  </conditionalFormatting>
  <conditionalFormatting sqref="AI444">
    <cfRule type="expression" dxfId="2083" priority="1867">
      <formula>IF(RIGHT(TEXT(AI444,"0.#"),1)=".",FALSE,TRUE)</formula>
    </cfRule>
    <cfRule type="expression" dxfId="2082" priority="1868">
      <formula>IF(RIGHT(TEXT(AI444,"0.#"),1)=".",TRUE,FALSE)</formula>
    </cfRule>
  </conditionalFormatting>
  <conditionalFormatting sqref="AQ443">
    <cfRule type="expression" dxfId="2081" priority="1859">
      <formula>IF(RIGHT(TEXT(AQ443,"0.#"),1)=".",FALSE,TRUE)</formula>
    </cfRule>
    <cfRule type="expression" dxfId="2080" priority="1860">
      <formula>IF(RIGHT(TEXT(AQ443,"0.#"),1)=".",TRUE,FALSE)</formula>
    </cfRule>
  </conditionalFormatting>
  <conditionalFormatting sqref="AQ444">
    <cfRule type="expression" dxfId="2079" priority="1863">
      <formula>IF(RIGHT(TEXT(AQ444,"0.#"),1)=".",FALSE,TRUE)</formula>
    </cfRule>
    <cfRule type="expression" dxfId="2078" priority="1864">
      <formula>IF(RIGHT(TEXT(AQ444,"0.#"),1)=".",TRUE,FALSE)</formula>
    </cfRule>
  </conditionalFormatting>
  <conditionalFormatting sqref="AQ445">
    <cfRule type="expression" dxfId="2077" priority="1861">
      <formula>IF(RIGHT(TEXT(AQ445,"0.#"),1)=".",FALSE,TRUE)</formula>
    </cfRule>
    <cfRule type="expression" dxfId="2076" priority="1862">
      <formula>IF(RIGHT(TEXT(AQ445,"0.#"),1)=".",TRUE,FALSE)</formula>
    </cfRule>
  </conditionalFormatting>
  <conditionalFormatting sqref="Y880:Y907">
    <cfRule type="expression" dxfId="2075" priority="2089">
      <formula>IF(RIGHT(TEXT(Y880,"0.#"),1)=".",FALSE,TRUE)</formula>
    </cfRule>
    <cfRule type="expression" dxfId="2074" priority="2090">
      <formula>IF(RIGHT(TEXT(Y880,"0.#"),1)=".",TRUE,FALSE)</formula>
    </cfRule>
  </conditionalFormatting>
  <conditionalFormatting sqref="Y878:Y879">
    <cfRule type="expression" dxfId="2073" priority="2083">
      <formula>IF(RIGHT(TEXT(Y878,"0.#"),1)=".",FALSE,TRUE)</formula>
    </cfRule>
    <cfRule type="expression" dxfId="2072" priority="2084">
      <formula>IF(RIGHT(TEXT(Y878,"0.#"),1)=".",TRUE,FALSE)</formula>
    </cfRule>
  </conditionalFormatting>
  <conditionalFormatting sqref="Y913:Y940">
    <cfRule type="expression" dxfId="2071" priority="2077">
      <formula>IF(RIGHT(TEXT(Y913,"0.#"),1)=".",FALSE,TRUE)</formula>
    </cfRule>
    <cfRule type="expression" dxfId="2070" priority="2078">
      <formula>IF(RIGHT(TEXT(Y913,"0.#"),1)=".",TRUE,FALSE)</formula>
    </cfRule>
  </conditionalFormatting>
  <conditionalFormatting sqref="Y911:Y912">
    <cfRule type="expression" dxfId="2069" priority="2071">
      <formula>IF(RIGHT(TEXT(Y911,"0.#"),1)=".",FALSE,TRUE)</formula>
    </cfRule>
    <cfRule type="expression" dxfId="2068" priority="2072">
      <formula>IF(RIGHT(TEXT(Y911,"0.#"),1)=".",TRUE,FALSE)</formula>
    </cfRule>
  </conditionalFormatting>
  <conditionalFormatting sqref="Y946:Y973">
    <cfRule type="expression" dxfId="2067" priority="2065">
      <formula>IF(RIGHT(TEXT(Y946,"0.#"),1)=".",FALSE,TRUE)</formula>
    </cfRule>
    <cfRule type="expression" dxfId="2066" priority="2066">
      <formula>IF(RIGHT(TEXT(Y946,"0.#"),1)=".",TRUE,FALSE)</formula>
    </cfRule>
  </conditionalFormatting>
  <conditionalFormatting sqref="Y944:Y945">
    <cfRule type="expression" dxfId="2065" priority="2059">
      <formula>IF(RIGHT(TEXT(Y944,"0.#"),1)=".",FALSE,TRUE)</formula>
    </cfRule>
    <cfRule type="expression" dxfId="2064" priority="2060">
      <formula>IF(RIGHT(TEXT(Y944,"0.#"),1)=".",TRUE,FALSE)</formula>
    </cfRule>
  </conditionalFormatting>
  <conditionalFormatting sqref="Y979:Y1006">
    <cfRule type="expression" dxfId="2063" priority="2053">
      <formula>IF(RIGHT(TEXT(Y979,"0.#"),1)=".",FALSE,TRUE)</formula>
    </cfRule>
    <cfRule type="expression" dxfId="2062" priority="2054">
      <formula>IF(RIGHT(TEXT(Y979,"0.#"),1)=".",TRUE,FALSE)</formula>
    </cfRule>
  </conditionalFormatting>
  <conditionalFormatting sqref="Y977:Y978">
    <cfRule type="expression" dxfId="2061" priority="2047">
      <formula>IF(RIGHT(TEXT(Y977,"0.#"),1)=".",FALSE,TRUE)</formula>
    </cfRule>
    <cfRule type="expression" dxfId="2060" priority="2048">
      <formula>IF(RIGHT(TEXT(Y977,"0.#"),1)=".",TRUE,FALSE)</formula>
    </cfRule>
  </conditionalFormatting>
  <conditionalFormatting sqref="Y1012:Y1039">
    <cfRule type="expression" dxfId="2059" priority="2041">
      <formula>IF(RIGHT(TEXT(Y1012,"0.#"),1)=".",FALSE,TRUE)</formula>
    </cfRule>
    <cfRule type="expression" dxfId="2058" priority="2042">
      <formula>IF(RIGHT(TEXT(Y1012,"0.#"),1)=".",TRUE,FALSE)</formula>
    </cfRule>
  </conditionalFormatting>
  <conditionalFormatting sqref="W23">
    <cfRule type="expression" dxfId="2057" priority="2325">
      <formula>IF(RIGHT(TEXT(W23,"0.#"),1)=".",FALSE,TRUE)</formula>
    </cfRule>
    <cfRule type="expression" dxfId="2056" priority="2326">
      <formula>IF(RIGHT(TEXT(W23,"0.#"),1)=".",TRUE,FALSE)</formula>
    </cfRule>
  </conditionalFormatting>
  <conditionalFormatting sqref="W24:W27">
    <cfRule type="expression" dxfId="2055" priority="2323">
      <formula>IF(RIGHT(TEXT(W24,"0.#"),1)=".",FALSE,TRUE)</formula>
    </cfRule>
    <cfRule type="expression" dxfId="2054" priority="2324">
      <formula>IF(RIGHT(TEXT(W24,"0.#"),1)=".",TRUE,FALSE)</formula>
    </cfRule>
  </conditionalFormatting>
  <conditionalFormatting sqref="W28">
    <cfRule type="expression" dxfId="2053" priority="2315">
      <formula>IF(RIGHT(TEXT(W28,"0.#"),1)=".",FALSE,TRUE)</formula>
    </cfRule>
    <cfRule type="expression" dxfId="2052" priority="2316">
      <formula>IF(RIGHT(TEXT(W28,"0.#"),1)=".",TRUE,FALSE)</formula>
    </cfRule>
  </conditionalFormatting>
  <conditionalFormatting sqref="P23">
    <cfRule type="expression" dxfId="2051" priority="2313">
      <formula>IF(RIGHT(TEXT(P23,"0.#"),1)=".",FALSE,TRUE)</formula>
    </cfRule>
    <cfRule type="expression" dxfId="2050" priority="2314">
      <formula>IF(RIGHT(TEXT(P23,"0.#"),1)=".",TRUE,FALSE)</formula>
    </cfRule>
  </conditionalFormatting>
  <conditionalFormatting sqref="P24:P27">
    <cfRule type="expression" dxfId="2049" priority="2311">
      <formula>IF(RIGHT(TEXT(P24,"0.#"),1)=".",FALSE,TRUE)</formula>
    </cfRule>
    <cfRule type="expression" dxfId="2048" priority="2312">
      <formula>IF(RIGHT(TEXT(P24,"0.#"),1)=".",TRUE,FALSE)</formula>
    </cfRule>
  </conditionalFormatting>
  <conditionalFormatting sqref="P28">
    <cfRule type="expression" dxfId="2047" priority="2309">
      <formula>IF(RIGHT(TEXT(P28,"0.#"),1)=".",FALSE,TRUE)</formula>
    </cfRule>
    <cfRule type="expression" dxfId="2046" priority="2310">
      <formula>IF(RIGHT(TEXT(P28,"0.#"),1)=".",TRUE,FALSE)</formula>
    </cfRule>
  </conditionalFormatting>
  <conditionalFormatting sqref="AQ114">
    <cfRule type="expression" dxfId="2045" priority="2293">
      <formula>IF(RIGHT(TEXT(AQ114,"0.#"),1)=".",FALSE,TRUE)</formula>
    </cfRule>
    <cfRule type="expression" dxfId="2044" priority="2294">
      <formula>IF(RIGHT(TEXT(AQ114,"0.#"),1)=".",TRUE,FALSE)</formula>
    </cfRule>
  </conditionalFormatting>
  <conditionalFormatting sqref="AQ104">
    <cfRule type="expression" dxfId="2043" priority="2307">
      <formula>IF(RIGHT(TEXT(AQ104,"0.#"),1)=".",FALSE,TRUE)</formula>
    </cfRule>
    <cfRule type="expression" dxfId="2042" priority="2308">
      <formula>IF(RIGHT(TEXT(AQ104,"0.#"),1)=".",TRUE,FALSE)</formula>
    </cfRule>
  </conditionalFormatting>
  <conditionalFormatting sqref="AQ105">
    <cfRule type="expression" dxfId="2041" priority="2305">
      <formula>IF(RIGHT(TEXT(AQ105,"0.#"),1)=".",FALSE,TRUE)</formula>
    </cfRule>
    <cfRule type="expression" dxfId="2040" priority="2306">
      <formula>IF(RIGHT(TEXT(AQ105,"0.#"),1)=".",TRUE,FALSE)</formula>
    </cfRule>
  </conditionalFormatting>
  <conditionalFormatting sqref="AQ107">
    <cfRule type="expression" dxfId="2039" priority="2303">
      <formula>IF(RIGHT(TEXT(AQ107,"0.#"),1)=".",FALSE,TRUE)</formula>
    </cfRule>
    <cfRule type="expression" dxfId="2038" priority="2304">
      <formula>IF(RIGHT(TEXT(AQ107,"0.#"),1)=".",TRUE,FALSE)</formula>
    </cfRule>
  </conditionalFormatting>
  <conditionalFormatting sqref="AQ108">
    <cfRule type="expression" dxfId="2037" priority="2301">
      <formula>IF(RIGHT(TEXT(AQ108,"0.#"),1)=".",FALSE,TRUE)</formula>
    </cfRule>
    <cfRule type="expression" dxfId="2036" priority="2302">
      <formula>IF(RIGHT(TEXT(AQ108,"0.#"),1)=".",TRUE,FALSE)</formula>
    </cfRule>
  </conditionalFormatting>
  <conditionalFormatting sqref="AQ110">
    <cfRule type="expression" dxfId="2035" priority="2299">
      <formula>IF(RIGHT(TEXT(AQ110,"0.#"),1)=".",FALSE,TRUE)</formula>
    </cfRule>
    <cfRule type="expression" dxfId="2034" priority="2300">
      <formula>IF(RIGHT(TEXT(AQ110,"0.#"),1)=".",TRUE,FALSE)</formula>
    </cfRule>
  </conditionalFormatting>
  <conditionalFormatting sqref="AQ111">
    <cfRule type="expression" dxfId="2033" priority="2297">
      <formula>IF(RIGHT(TEXT(AQ111,"0.#"),1)=".",FALSE,TRUE)</formula>
    </cfRule>
    <cfRule type="expression" dxfId="2032" priority="2298">
      <formula>IF(RIGHT(TEXT(AQ111,"0.#"),1)=".",TRUE,FALSE)</formula>
    </cfRule>
  </conditionalFormatting>
  <conditionalFormatting sqref="AQ113">
    <cfRule type="expression" dxfId="2031" priority="2295">
      <formula>IF(RIGHT(TEXT(AQ113,"0.#"),1)=".",FALSE,TRUE)</formula>
    </cfRule>
    <cfRule type="expression" dxfId="2030" priority="2296">
      <formula>IF(RIGHT(TEXT(AQ113,"0.#"),1)=".",TRUE,FALSE)</formula>
    </cfRule>
  </conditionalFormatting>
  <conditionalFormatting sqref="AE67">
    <cfRule type="expression" dxfId="2029" priority="2225">
      <formula>IF(RIGHT(TEXT(AE67,"0.#"),1)=".",FALSE,TRUE)</formula>
    </cfRule>
    <cfRule type="expression" dxfId="2028" priority="2226">
      <formula>IF(RIGHT(TEXT(AE67,"0.#"),1)=".",TRUE,FALSE)</formula>
    </cfRule>
  </conditionalFormatting>
  <conditionalFormatting sqref="AE68">
    <cfRule type="expression" dxfId="2027" priority="2223">
      <formula>IF(RIGHT(TEXT(AE68,"0.#"),1)=".",FALSE,TRUE)</formula>
    </cfRule>
    <cfRule type="expression" dxfId="2026" priority="2224">
      <formula>IF(RIGHT(TEXT(AE68,"0.#"),1)=".",TRUE,FALSE)</formula>
    </cfRule>
  </conditionalFormatting>
  <conditionalFormatting sqref="AE69">
    <cfRule type="expression" dxfId="2025" priority="2221">
      <formula>IF(RIGHT(TEXT(AE69,"0.#"),1)=".",FALSE,TRUE)</formula>
    </cfRule>
    <cfRule type="expression" dxfId="2024" priority="2222">
      <formula>IF(RIGHT(TEXT(AE69,"0.#"),1)=".",TRUE,FALSE)</formula>
    </cfRule>
  </conditionalFormatting>
  <conditionalFormatting sqref="AI69">
    <cfRule type="expression" dxfId="2023" priority="2219">
      <formula>IF(RIGHT(TEXT(AI69,"0.#"),1)=".",FALSE,TRUE)</formula>
    </cfRule>
    <cfRule type="expression" dxfId="2022" priority="2220">
      <formula>IF(RIGHT(TEXT(AI69,"0.#"),1)=".",TRUE,FALSE)</formula>
    </cfRule>
  </conditionalFormatting>
  <conditionalFormatting sqref="AI68">
    <cfRule type="expression" dxfId="2021" priority="2217">
      <formula>IF(RIGHT(TEXT(AI68,"0.#"),1)=".",FALSE,TRUE)</formula>
    </cfRule>
    <cfRule type="expression" dxfId="2020" priority="2218">
      <formula>IF(RIGHT(TEXT(AI68,"0.#"),1)=".",TRUE,FALSE)</formula>
    </cfRule>
  </conditionalFormatting>
  <conditionalFormatting sqref="AI67">
    <cfRule type="expression" dxfId="2019" priority="2215">
      <formula>IF(RIGHT(TEXT(AI67,"0.#"),1)=".",FALSE,TRUE)</formula>
    </cfRule>
    <cfRule type="expression" dxfId="2018" priority="2216">
      <formula>IF(RIGHT(TEXT(AI67,"0.#"),1)=".",TRUE,FALSE)</formula>
    </cfRule>
  </conditionalFormatting>
  <conditionalFormatting sqref="AM67">
    <cfRule type="expression" dxfId="2017" priority="2213">
      <formula>IF(RIGHT(TEXT(AM67,"0.#"),1)=".",FALSE,TRUE)</formula>
    </cfRule>
    <cfRule type="expression" dxfId="2016" priority="2214">
      <formula>IF(RIGHT(TEXT(AM67,"0.#"),1)=".",TRUE,FALSE)</formula>
    </cfRule>
  </conditionalFormatting>
  <conditionalFormatting sqref="AM68">
    <cfRule type="expression" dxfId="2015" priority="2211">
      <formula>IF(RIGHT(TEXT(AM68,"0.#"),1)=".",FALSE,TRUE)</formula>
    </cfRule>
    <cfRule type="expression" dxfId="2014" priority="2212">
      <formula>IF(RIGHT(TEXT(AM68,"0.#"),1)=".",TRUE,FALSE)</formula>
    </cfRule>
  </conditionalFormatting>
  <conditionalFormatting sqref="AM69">
    <cfRule type="expression" dxfId="2013" priority="2209">
      <formula>IF(RIGHT(TEXT(AM69,"0.#"),1)=".",FALSE,TRUE)</formula>
    </cfRule>
    <cfRule type="expression" dxfId="2012" priority="2210">
      <formula>IF(RIGHT(TEXT(AM69,"0.#"),1)=".",TRUE,FALSE)</formula>
    </cfRule>
  </conditionalFormatting>
  <conditionalFormatting sqref="AQ67:AQ69">
    <cfRule type="expression" dxfId="2011" priority="2207">
      <formula>IF(RIGHT(TEXT(AQ67,"0.#"),1)=".",FALSE,TRUE)</formula>
    </cfRule>
    <cfRule type="expression" dxfId="2010" priority="2208">
      <formula>IF(RIGHT(TEXT(AQ67,"0.#"),1)=".",TRUE,FALSE)</formula>
    </cfRule>
  </conditionalFormatting>
  <conditionalFormatting sqref="AU67:AU69">
    <cfRule type="expression" dxfId="2009" priority="2205">
      <formula>IF(RIGHT(TEXT(AU67,"0.#"),1)=".",FALSE,TRUE)</formula>
    </cfRule>
    <cfRule type="expression" dxfId="2008" priority="2206">
      <formula>IF(RIGHT(TEXT(AU67,"0.#"),1)=".",TRUE,FALSE)</formula>
    </cfRule>
  </conditionalFormatting>
  <conditionalFormatting sqref="AE70">
    <cfRule type="expression" dxfId="2007" priority="2203">
      <formula>IF(RIGHT(TEXT(AE70,"0.#"),1)=".",FALSE,TRUE)</formula>
    </cfRule>
    <cfRule type="expression" dxfId="2006" priority="2204">
      <formula>IF(RIGHT(TEXT(AE70,"0.#"),1)=".",TRUE,FALSE)</formula>
    </cfRule>
  </conditionalFormatting>
  <conditionalFormatting sqref="AE71">
    <cfRule type="expression" dxfId="2005" priority="2201">
      <formula>IF(RIGHT(TEXT(AE71,"0.#"),1)=".",FALSE,TRUE)</formula>
    </cfRule>
    <cfRule type="expression" dxfId="2004" priority="2202">
      <formula>IF(RIGHT(TEXT(AE71,"0.#"),1)=".",TRUE,FALSE)</formula>
    </cfRule>
  </conditionalFormatting>
  <conditionalFormatting sqref="AE72">
    <cfRule type="expression" dxfId="2003" priority="2199">
      <formula>IF(RIGHT(TEXT(AE72,"0.#"),1)=".",FALSE,TRUE)</formula>
    </cfRule>
    <cfRule type="expression" dxfId="2002" priority="2200">
      <formula>IF(RIGHT(TEXT(AE72,"0.#"),1)=".",TRUE,FALSE)</formula>
    </cfRule>
  </conditionalFormatting>
  <conditionalFormatting sqref="AI72">
    <cfRule type="expression" dxfId="2001" priority="2197">
      <formula>IF(RIGHT(TEXT(AI72,"0.#"),1)=".",FALSE,TRUE)</formula>
    </cfRule>
    <cfRule type="expression" dxfId="2000" priority="2198">
      <formula>IF(RIGHT(TEXT(AI72,"0.#"),1)=".",TRUE,FALSE)</formula>
    </cfRule>
  </conditionalFormatting>
  <conditionalFormatting sqref="AI71">
    <cfRule type="expression" dxfId="1999" priority="2195">
      <formula>IF(RIGHT(TEXT(AI71,"0.#"),1)=".",FALSE,TRUE)</formula>
    </cfRule>
    <cfRule type="expression" dxfId="1998" priority="2196">
      <formula>IF(RIGHT(TEXT(AI71,"0.#"),1)=".",TRUE,FALSE)</formula>
    </cfRule>
  </conditionalFormatting>
  <conditionalFormatting sqref="AI70">
    <cfRule type="expression" dxfId="1997" priority="2193">
      <formula>IF(RIGHT(TEXT(AI70,"0.#"),1)=".",FALSE,TRUE)</formula>
    </cfRule>
    <cfRule type="expression" dxfId="1996" priority="2194">
      <formula>IF(RIGHT(TEXT(AI70,"0.#"),1)=".",TRUE,FALSE)</formula>
    </cfRule>
  </conditionalFormatting>
  <conditionalFormatting sqref="AM70">
    <cfRule type="expression" dxfId="1995" priority="2191">
      <formula>IF(RIGHT(TEXT(AM70,"0.#"),1)=".",FALSE,TRUE)</formula>
    </cfRule>
    <cfRule type="expression" dxfId="1994" priority="2192">
      <formula>IF(RIGHT(TEXT(AM70,"0.#"),1)=".",TRUE,FALSE)</formula>
    </cfRule>
  </conditionalFormatting>
  <conditionalFormatting sqref="AM71">
    <cfRule type="expression" dxfId="1993" priority="2189">
      <formula>IF(RIGHT(TEXT(AM71,"0.#"),1)=".",FALSE,TRUE)</formula>
    </cfRule>
    <cfRule type="expression" dxfId="1992" priority="2190">
      <formula>IF(RIGHT(TEXT(AM71,"0.#"),1)=".",TRUE,FALSE)</formula>
    </cfRule>
  </conditionalFormatting>
  <conditionalFormatting sqref="AM72">
    <cfRule type="expression" dxfId="1991" priority="2187">
      <formula>IF(RIGHT(TEXT(AM72,"0.#"),1)=".",FALSE,TRUE)</formula>
    </cfRule>
    <cfRule type="expression" dxfId="1990" priority="2188">
      <formula>IF(RIGHT(TEXT(AM72,"0.#"),1)=".",TRUE,FALSE)</formula>
    </cfRule>
  </conditionalFormatting>
  <conditionalFormatting sqref="AQ70:AQ72">
    <cfRule type="expression" dxfId="1989" priority="2185">
      <formula>IF(RIGHT(TEXT(AQ70,"0.#"),1)=".",FALSE,TRUE)</formula>
    </cfRule>
    <cfRule type="expression" dxfId="1988" priority="2186">
      <formula>IF(RIGHT(TEXT(AQ70,"0.#"),1)=".",TRUE,FALSE)</formula>
    </cfRule>
  </conditionalFormatting>
  <conditionalFormatting sqref="AU70:AU72">
    <cfRule type="expression" dxfId="1987" priority="2183">
      <formula>IF(RIGHT(TEXT(AU70,"0.#"),1)=".",FALSE,TRUE)</formula>
    </cfRule>
    <cfRule type="expression" dxfId="1986" priority="2184">
      <formula>IF(RIGHT(TEXT(AU70,"0.#"),1)=".",TRUE,FALSE)</formula>
    </cfRule>
  </conditionalFormatting>
  <conditionalFormatting sqref="AU656">
    <cfRule type="expression" dxfId="1985" priority="701">
      <formula>IF(RIGHT(TEXT(AU656,"0.#"),1)=".",FALSE,TRUE)</formula>
    </cfRule>
    <cfRule type="expression" dxfId="1984" priority="702">
      <formula>IF(RIGHT(TEXT(AU656,"0.#"),1)=".",TRUE,FALSE)</formula>
    </cfRule>
  </conditionalFormatting>
  <conditionalFormatting sqref="AQ655">
    <cfRule type="expression" dxfId="1983" priority="693">
      <formula>IF(RIGHT(TEXT(AQ655,"0.#"),1)=".",FALSE,TRUE)</formula>
    </cfRule>
    <cfRule type="expression" dxfId="1982" priority="694">
      <formula>IF(RIGHT(TEXT(AQ655,"0.#"),1)=".",TRUE,FALSE)</formula>
    </cfRule>
  </conditionalFormatting>
  <conditionalFormatting sqref="AI696">
    <cfRule type="expression" dxfId="1981" priority="485">
      <formula>IF(RIGHT(TEXT(AI696,"0.#"),1)=".",FALSE,TRUE)</formula>
    </cfRule>
    <cfRule type="expression" dxfId="1980" priority="486">
      <formula>IF(RIGHT(TEXT(AI696,"0.#"),1)=".",TRUE,FALSE)</formula>
    </cfRule>
  </conditionalFormatting>
  <conditionalFormatting sqref="AQ694">
    <cfRule type="expression" dxfId="1979" priority="479">
      <formula>IF(RIGHT(TEXT(AQ694,"0.#"),1)=".",FALSE,TRUE)</formula>
    </cfRule>
    <cfRule type="expression" dxfId="1978" priority="480">
      <formula>IF(RIGHT(TEXT(AQ694,"0.#"),1)=".",TRUE,FALSE)</formula>
    </cfRule>
  </conditionalFormatting>
  <conditionalFormatting sqref="AL880:AO907">
    <cfRule type="expression" dxfId="1977" priority="2091">
      <formula>IF(AND(AL880&gt;=0, RIGHT(TEXT(AL880,"0.#"),1)&lt;&gt;"."),TRUE,FALSE)</formula>
    </cfRule>
    <cfRule type="expression" dxfId="1976" priority="2092">
      <formula>IF(AND(AL880&gt;=0, RIGHT(TEXT(AL880,"0.#"),1)="."),TRUE,FALSE)</formula>
    </cfRule>
    <cfRule type="expression" dxfId="1975" priority="2093">
      <formula>IF(AND(AL880&lt;0, RIGHT(TEXT(AL880,"0.#"),1)&lt;&gt;"."),TRUE,FALSE)</formula>
    </cfRule>
    <cfRule type="expression" dxfId="1974" priority="2094">
      <formula>IF(AND(AL880&lt;0, RIGHT(TEXT(AL880,"0.#"),1)="."),TRUE,FALSE)</formula>
    </cfRule>
  </conditionalFormatting>
  <conditionalFormatting sqref="AL878:AO879">
    <cfRule type="expression" dxfId="1973" priority="2085">
      <formula>IF(AND(AL878&gt;=0, RIGHT(TEXT(AL878,"0.#"),1)&lt;&gt;"."),TRUE,FALSE)</formula>
    </cfRule>
    <cfRule type="expression" dxfId="1972" priority="2086">
      <formula>IF(AND(AL878&gt;=0, RIGHT(TEXT(AL878,"0.#"),1)="."),TRUE,FALSE)</formula>
    </cfRule>
    <cfRule type="expression" dxfId="1971" priority="2087">
      <formula>IF(AND(AL878&lt;0, RIGHT(TEXT(AL878,"0.#"),1)&lt;&gt;"."),TRUE,FALSE)</formula>
    </cfRule>
    <cfRule type="expression" dxfId="1970" priority="2088">
      <formula>IF(AND(AL878&lt;0, RIGHT(TEXT(AL878,"0.#"),1)="."),TRUE,FALSE)</formula>
    </cfRule>
  </conditionalFormatting>
  <conditionalFormatting sqref="AL913:AO940">
    <cfRule type="expression" dxfId="1969" priority="2079">
      <formula>IF(AND(AL913&gt;=0, RIGHT(TEXT(AL913,"0.#"),1)&lt;&gt;"."),TRUE,FALSE)</formula>
    </cfRule>
    <cfRule type="expression" dxfId="1968" priority="2080">
      <formula>IF(AND(AL913&gt;=0, RIGHT(TEXT(AL913,"0.#"),1)="."),TRUE,FALSE)</formula>
    </cfRule>
    <cfRule type="expression" dxfId="1967" priority="2081">
      <formula>IF(AND(AL913&lt;0, RIGHT(TEXT(AL913,"0.#"),1)&lt;&gt;"."),TRUE,FALSE)</formula>
    </cfRule>
    <cfRule type="expression" dxfId="1966" priority="2082">
      <formula>IF(AND(AL913&lt;0, RIGHT(TEXT(AL913,"0.#"),1)="."),TRUE,FALSE)</formula>
    </cfRule>
  </conditionalFormatting>
  <conditionalFormatting sqref="AL911:AO912">
    <cfRule type="expression" dxfId="1965" priority="2073">
      <formula>IF(AND(AL911&gt;=0, RIGHT(TEXT(AL911,"0.#"),1)&lt;&gt;"."),TRUE,FALSE)</formula>
    </cfRule>
    <cfRule type="expression" dxfId="1964" priority="2074">
      <formula>IF(AND(AL911&gt;=0, RIGHT(TEXT(AL911,"0.#"),1)="."),TRUE,FALSE)</formula>
    </cfRule>
    <cfRule type="expression" dxfId="1963" priority="2075">
      <formula>IF(AND(AL911&lt;0, RIGHT(TEXT(AL911,"0.#"),1)&lt;&gt;"."),TRUE,FALSE)</formula>
    </cfRule>
    <cfRule type="expression" dxfId="1962" priority="2076">
      <formula>IF(AND(AL911&lt;0, RIGHT(TEXT(AL911,"0.#"),1)="."),TRUE,FALSE)</formula>
    </cfRule>
  </conditionalFormatting>
  <conditionalFormatting sqref="AL946:AO973">
    <cfRule type="expression" dxfId="1961" priority="2067">
      <formula>IF(AND(AL946&gt;=0, RIGHT(TEXT(AL946,"0.#"),1)&lt;&gt;"."),TRUE,FALSE)</formula>
    </cfRule>
    <cfRule type="expression" dxfId="1960" priority="2068">
      <formula>IF(AND(AL946&gt;=0, RIGHT(TEXT(AL946,"0.#"),1)="."),TRUE,FALSE)</formula>
    </cfRule>
    <cfRule type="expression" dxfId="1959" priority="2069">
      <formula>IF(AND(AL946&lt;0, RIGHT(TEXT(AL946,"0.#"),1)&lt;&gt;"."),TRUE,FALSE)</formula>
    </cfRule>
    <cfRule type="expression" dxfId="1958" priority="2070">
      <formula>IF(AND(AL946&lt;0, RIGHT(TEXT(AL946,"0.#"),1)="."),TRUE,FALSE)</formula>
    </cfRule>
  </conditionalFormatting>
  <conditionalFormatting sqref="AL944:AO945">
    <cfRule type="expression" dxfId="1957" priority="2061">
      <formula>IF(AND(AL944&gt;=0, RIGHT(TEXT(AL944,"0.#"),1)&lt;&gt;"."),TRUE,FALSE)</formula>
    </cfRule>
    <cfRule type="expression" dxfId="1956" priority="2062">
      <formula>IF(AND(AL944&gt;=0, RIGHT(TEXT(AL944,"0.#"),1)="."),TRUE,FALSE)</formula>
    </cfRule>
    <cfRule type="expression" dxfId="1955" priority="2063">
      <formula>IF(AND(AL944&lt;0, RIGHT(TEXT(AL944,"0.#"),1)&lt;&gt;"."),TRUE,FALSE)</formula>
    </cfRule>
    <cfRule type="expression" dxfId="1954" priority="2064">
      <formula>IF(AND(AL944&lt;0, RIGHT(TEXT(AL944,"0.#"),1)="."),TRUE,FALSE)</formula>
    </cfRule>
  </conditionalFormatting>
  <conditionalFormatting sqref="AL979:AO1006">
    <cfRule type="expression" dxfId="1953" priority="2055">
      <formula>IF(AND(AL979&gt;=0, RIGHT(TEXT(AL979,"0.#"),1)&lt;&gt;"."),TRUE,FALSE)</formula>
    </cfRule>
    <cfRule type="expression" dxfId="1952" priority="2056">
      <formula>IF(AND(AL979&gt;=0, RIGHT(TEXT(AL979,"0.#"),1)="."),TRUE,FALSE)</formula>
    </cfRule>
    <cfRule type="expression" dxfId="1951" priority="2057">
      <formula>IF(AND(AL979&lt;0, RIGHT(TEXT(AL979,"0.#"),1)&lt;&gt;"."),TRUE,FALSE)</formula>
    </cfRule>
    <cfRule type="expression" dxfId="1950" priority="2058">
      <formula>IF(AND(AL979&lt;0, RIGHT(TEXT(AL979,"0.#"),1)="."),TRUE,FALSE)</formula>
    </cfRule>
  </conditionalFormatting>
  <conditionalFormatting sqref="AL977:AO978">
    <cfRule type="expression" dxfId="1949" priority="2049">
      <formula>IF(AND(AL977&gt;=0, RIGHT(TEXT(AL977,"0.#"),1)&lt;&gt;"."),TRUE,FALSE)</formula>
    </cfRule>
    <cfRule type="expression" dxfId="1948" priority="2050">
      <formula>IF(AND(AL977&gt;=0, RIGHT(TEXT(AL977,"0.#"),1)="."),TRUE,FALSE)</formula>
    </cfRule>
    <cfRule type="expression" dxfId="1947" priority="2051">
      <formula>IF(AND(AL977&lt;0, RIGHT(TEXT(AL977,"0.#"),1)&lt;&gt;"."),TRUE,FALSE)</formula>
    </cfRule>
    <cfRule type="expression" dxfId="1946" priority="2052">
      <formula>IF(AND(AL977&lt;0, RIGHT(TEXT(AL977,"0.#"),1)="."),TRUE,FALSE)</formula>
    </cfRule>
  </conditionalFormatting>
  <conditionalFormatting sqref="AL1012:AO1039">
    <cfRule type="expression" dxfId="1945" priority="2043">
      <formula>IF(AND(AL1012&gt;=0, RIGHT(TEXT(AL1012,"0.#"),1)&lt;&gt;"."),TRUE,FALSE)</formula>
    </cfRule>
    <cfRule type="expression" dxfId="1944" priority="2044">
      <formula>IF(AND(AL1012&gt;=0, RIGHT(TEXT(AL1012,"0.#"),1)="."),TRUE,FALSE)</formula>
    </cfRule>
    <cfRule type="expression" dxfId="1943" priority="2045">
      <formula>IF(AND(AL1012&lt;0, RIGHT(TEXT(AL1012,"0.#"),1)&lt;&gt;"."),TRUE,FALSE)</formula>
    </cfRule>
    <cfRule type="expression" dxfId="1942" priority="2046">
      <formula>IF(AND(AL1012&lt;0, RIGHT(TEXT(AL1012,"0.#"),1)="."),TRUE,FALSE)</formula>
    </cfRule>
  </conditionalFormatting>
  <conditionalFormatting sqref="AL1010:AO1011">
    <cfRule type="expression" dxfId="1941" priority="2037">
      <formula>IF(AND(AL1010&gt;=0, RIGHT(TEXT(AL1010,"0.#"),1)&lt;&gt;"."),TRUE,FALSE)</formula>
    </cfRule>
    <cfRule type="expression" dxfId="1940" priority="2038">
      <formula>IF(AND(AL1010&gt;=0, RIGHT(TEXT(AL1010,"0.#"),1)="."),TRUE,FALSE)</formula>
    </cfRule>
    <cfRule type="expression" dxfId="1939" priority="2039">
      <formula>IF(AND(AL1010&lt;0, RIGHT(TEXT(AL1010,"0.#"),1)&lt;&gt;"."),TRUE,FALSE)</formula>
    </cfRule>
    <cfRule type="expression" dxfId="1938" priority="2040">
      <formula>IF(AND(AL1010&lt;0, RIGHT(TEXT(AL1010,"0.#"),1)="."),TRUE,FALSE)</formula>
    </cfRule>
  </conditionalFormatting>
  <conditionalFormatting sqref="Y1010:Y1011">
    <cfRule type="expression" dxfId="1937" priority="2035">
      <formula>IF(RIGHT(TEXT(Y1010,"0.#"),1)=".",FALSE,TRUE)</formula>
    </cfRule>
    <cfRule type="expression" dxfId="1936" priority="2036">
      <formula>IF(RIGHT(TEXT(Y1010,"0.#"),1)=".",TRUE,FALSE)</formula>
    </cfRule>
  </conditionalFormatting>
  <conditionalFormatting sqref="AL1045:AO1072">
    <cfRule type="expression" dxfId="1935" priority="2031">
      <formula>IF(AND(AL1045&gt;=0, RIGHT(TEXT(AL1045,"0.#"),1)&lt;&gt;"."),TRUE,FALSE)</formula>
    </cfRule>
    <cfRule type="expression" dxfId="1934" priority="2032">
      <formula>IF(AND(AL1045&gt;=0, RIGHT(TEXT(AL1045,"0.#"),1)="."),TRUE,FALSE)</formula>
    </cfRule>
    <cfRule type="expression" dxfId="1933" priority="2033">
      <formula>IF(AND(AL1045&lt;0, RIGHT(TEXT(AL1045,"0.#"),1)&lt;&gt;"."),TRUE,FALSE)</formula>
    </cfRule>
    <cfRule type="expression" dxfId="1932" priority="2034">
      <formula>IF(AND(AL1045&lt;0, RIGHT(TEXT(AL1045,"0.#"),1)="."),TRUE,FALSE)</formula>
    </cfRule>
  </conditionalFormatting>
  <conditionalFormatting sqref="Y1045:Y1072">
    <cfRule type="expression" dxfId="1931" priority="2029">
      <formula>IF(RIGHT(TEXT(Y1045,"0.#"),1)=".",FALSE,TRUE)</formula>
    </cfRule>
    <cfRule type="expression" dxfId="1930" priority="2030">
      <formula>IF(RIGHT(TEXT(Y1045,"0.#"),1)=".",TRUE,FALSE)</formula>
    </cfRule>
  </conditionalFormatting>
  <conditionalFormatting sqref="AL1043:AO1044">
    <cfRule type="expression" dxfId="1929" priority="2025">
      <formula>IF(AND(AL1043&gt;=0, RIGHT(TEXT(AL1043,"0.#"),1)&lt;&gt;"."),TRUE,FALSE)</formula>
    </cfRule>
    <cfRule type="expression" dxfId="1928" priority="2026">
      <formula>IF(AND(AL1043&gt;=0, RIGHT(TEXT(AL1043,"0.#"),1)="."),TRUE,FALSE)</formula>
    </cfRule>
    <cfRule type="expression" dxfId="1927" priority="2027">
      <formula>IF(AND(AL1043&lt;0, RIGHT(TEXT(AL1043,"0.#"),1)&lt;&gt;"."),TRUE,FALSE)</formula>
    </cfRule>
    <cfRule type="expression" dxfId="1926" priority="2028">
      <formula>IF(AND(AL1043&lt;0, RIGHT(TEXT(AL1043,"0.#"),1)="."),TRUE,FALSE)</formula>
    </cfRule>
  </conditionalFormatting>
  <conditionalFormatting sqref="Y1043:Y1044">
    <cfRule type="expression" dxfId="1925" priority="2023">
      <formula>IF(RIGHT(TEXT(Y1043,"0.#"),1)=".",FALSE,TRUE)</formula>
    </cfRule>
    <cfRule type="expression" dxfId="1924" priority="2024">
      <formula>IF(RIGHT(TEXT(Y1043,"0.#"),1)=".",TRUE,FALSE)</formula>
    </cfRule>
  </conditionalFormatting>
  <conditionalFormatting sqref="AL1078:AO1105">
    <cfRule type="expression" dxfId="1923" priority="2019">
      <formula>IF(AND(AL1078&gt;=0, RIGHT(TEXT(AL1078,"0.#"),1)&lt;&gt;"."),TRUE,FALSE)</formula>
    </cfRule>
    <cfRule type="expression" dxfId="1922" priority="2020">
      <formula>IF(AND(AL1078&gt;=0, RIGHT(TEXT(AL1078,"0.#"),1)="."),TRUE,FALSE)</formula>
    </cfRule>
    <cfRule type="expression" dxfId="1921" priority="2021">
      <formula>IF(AND(AL1078&lt;0, RIGHT(TEXT(AL1078,"0.#"),1)&lt;&gt;"."),TRUE,FALSE)</formula>
    </cfRule>
    <cfRule type="expression" dxfId="1920" priority="2022">
      <formula>IF(AND(AL1078&lt;0, RIGHT(TEXT(AL1078,"0.#"),1)="."),TRUE,FALSE)</formula>
    </cfRule>
  </conditionalFormatting>
  <conditionalFormatting sqref="Y1082:Y1105">
    <cfRule type="expression" dxfId="1919" priority="2017">
      <formula>IF(RIGHT(TEXT(Y1082,"0.#"),1)=".",FALSE,TRUE)</formula>
    </cfRule>
    <cfRule type="expression" dxfId="1918" priority="2018">
      <formula>IF(RIGHT(TEXT(Y1082,"0.#"),1)=".",TRUE,FALSE)</formula>
    </cfRule>
  </conditionalFormatting>
  <conditionalFormatting sqref="AL1076:AO1077">
    <cfRule type="expression" dxfId="1917" priority="2013">
      <formula>IF(AND(AL1076&gt;=0, RIGHT(TEXT(AL1076,"0.#"),1)&lt;&gt;"."),TRUE,FALSE)</formula>
    </cfRule>
    <cfRule type="expression" dxfId="1916" priority="2014">
      <formula>IF(AND(AL1076&gt;=0, RIGHT(TEXT(AL1076,"0.#"),1)="."),TRUE,FALSE)</formula>
    </cfRule>
    <cfRule type="expression" dxfId="1915" priority="2015">
      <formula>IF(AND(AL1076&lt;0, RIGHT(TEXT(AL1076,"0.#"),1)&lt;&gt;"."),TRUE,FALSE)</formula>
    </cfRule>
    <cfRule type="expression" dxfId="1914" priority="2016">
      <formula>IF(AND(AL1076&lt;0, RIGHT(TEXT(AL1076,"0.#"),1)="."),TRUE,FALSE)</formula>
    </cfRule>
  </conditionalFormatting>
  <conditionalFormatting sqref="Y1076:Y1077">
    <cfRule type="expression" dxfId="1913" priority="2011">
      <formula>IF(RIGHT(TEXT(Y1076,"0.#"),1)=".",FALSE,TRUE)</formula>
    </cfRule>
    <cfRule type="expression" dxfId="1912" priority="2012">
      <formula>IF(RIGHT(TEXT(Y1076,"0.#"),1)=".",TRUE,FALSE)</formula>
    </cfRule>
  </conditionalFormatting>
  <conditionalFormatting sqref="AE39">
    <cfRule type="expression" dxfId="1911" priority="2009">
      <formula>IF(RIGHT(TEXT(AE39,"0.#"),1)=".",FALSE,TRUE)</formula>
    </cfRule>
    <cfRule type="expression" dxfId="1910" priority="2010">
      <formula>IF(RIGHT(TEXT(AE39,"0.#"),1)=".",TRUE,FALSE)</formula>
    </cfRule>
  </conditionalFormatting>
  <conditionalFormatting sqref="AM41">
    <cfRule type="expression" dxfId="1909" priority="1993">
      <formula>IF(RIGHT(TEXT(AM41,"0.#"),1)=".",FALSE,TRUE)</formula>
    </cfRule>
    <cfRule type="expression" dxfId="1908" priority="1994">
      <formula>IF(RIGHT(TEXT(AM41,"0.#"),1)=".",TRUE,FALSE)</formula>
    </cfRule>
  </conditionalFormatting>
  <conditionalFormatting sqref="AE40">
    <cfRule type="expression" dxfId="1907" priority="2007">
      <formula>IF(RIGHT(TEXT(AE40,"0.#"),1)=".",FALSE,TRUE)</formula>
    </cfRule>
    <cfRule type="expression" dxfId="1906" priority="2008">
      <formula>IF(RIGHT(TEXT(AE40,"0.#"),1)=".",TRUE,FALSE)</formula>
    </cfRule>
  </conditionalFormatting>
  <conditionalFormatting sqref="AE41">
    <cfRule type="expression" dxfId="1905" priority="2005">
      <formula>IF(RIGHT(TEXT(AE41,"0.#"),1)=".",FALSE,TRUE)</formula>
    </cfRule>
    <cfRule type="expression" dxfId="1904" priority="2006">
      <formula>IF(RIGHT(TEXT(AE41,"0.#"),1)=".",TRUE,FALSE)</formula>
    </cfRule>
  </conditionalFormatting>
  <conditionalFormatting sqref="AI41">
    <cfRule type="expression" dxfId="1903" priority="2003">
      <formula>IF(RIGHT(TEXT(AI41,"0.#"),1)=".",FALSE,TRUE)</formula>
    </cfRule>
    <cfRule type="expression" dxfId="1902" priority="2004">
      <formula>IF(RIGHT(TEXT(AI41,"0.#"),1)=".",TRUE,FALSE)</formula>
    </cfRule>
  </conditionalFormatting>
  <conditionalFormatting sqref="AI40">
    <cfRule type="expression" dxfId="1901" priority="2001">
      <formula>IF(RIGHT(TEXT(AI40,"0.#"),1)=".",FALSE,TRUE)</formula>
    </cfRule>
    <cfRule type="expression" dxfId="1900" priority="2002">
      <formula>IF(RIGHT(TEXT(AI40,"0.#"),1)=".",TRUE,FALSE)</formula>
    </cfRule>
  </conditionalFormatting>
  <conditionalFormatting sqref="AI39">
    <cfRule type="expression" dxfId="1899" priority="1999">
      <formula>IF(RIGHT(TEXT(AI39,"0.#"),1)=".",FALSE,TRUE)</formula>
    </cfRule>
    <cfRule type="expression" dxfId="1898" priority="2000">
      <formula>IF(RIGHT(TEXT(AI39,"0.#"),1)=".",TRUE,FALSE)</formula>
    </cfRule>
  </conditionalFormatting>
  <conditionalFormatting sqref="AM39">
    <cfRule type="expression" dxfId="1897" priority="1997">
      <formula>IF(RIGHT(TEXT(AM39,"0.#"),1)=".",FALSE,TRUE)</formula>
    </cfRule>
    <cfRule type="expression" dxfId="1896" priority="1998">
      <formula>IF(RIGHT(TEXT(AM39,"0.#"),1)=".",TRUE,FALSE)</formula>
    </cfRule>
  </conditionalFormatting>
  <conditionalFormatting sqref="AM40">
    <cfRule type="expression" dxfId="1895" priority="1995">
      <formula>IF(RIGHT(TEXT(AM40,"0.#"),1)=".",FALSE,TRUE)</formula>
    </cfRule>
    <cfRule type="expression" dxfId="1894" priority="1996">
      <formula>IF(RIGHT(TEXT(AM40,"0.#"),1)=".",TRUE,FALSE)</formula>
    </cfRule>
  </conditionalFormatting>
  <conditionalFormatting sqref="AQ39:AQ41">
    <cfRule type="expression" dxfId="1893" priority="1991">
      <formula>IF(RIGHT(TEXT(AQ39,"0.#"),1)=".",FALSE,TRUE)</formula>
    </cfRule>
    <cfRule type="expression" dxfId="1892" priority="1992">
      <formula>IF(RIGHT(TEXT(AQ39,"0.#"),1)=".",TRUE,FALSE)</formula>
    </cfRule>
  </conditionalFormatting>
  <conditionalFormatting sqref="AU39:AU41">
    <cfRule type="expression" dxfId="1891" priority="1989">
      <formula>IF(RIGHT(TEXT(AU39,"0.#"),1)=".",FALSE,TRUE)</formula>
    </cfRule>
    <cfRule type="expression" dxfId="1890" priority="1990">
      <formula>IF(RIGHT(TEXT(AU39,"0.#"),1)=".",TRUE,FALSE)</formula>
    </cfRule>
  </conditionalFormatting>
  <conditionalFormatting sqref="AE46">
    <cfRule type="expression" dxfId="1889" priority="1987">
      <formula>IF(RIGHT(TEXT(AE46,"0.#"),1)=".",FALSE,TRUE)</formula>
    </cfRule>
    <cfRule type="expression" dxfId="1888" priority="1988">
      <formula>IF(RIGHT(TEXT(AE46,"0.#"),1)=".",TRUE,FALSE)</formula>
    </cfRule>
  </conditionalFormatting>
  <conditionalFormatting sqref="AE47">
    <cfRule type="expression" dxfId="1887" priority="1985">
      <formula>IF(RIGHT(TEXT(AE47,"0.#"),1)=".",FALSE,TRUE)</formula>
    </cfRule>
    <cfRule type="expression" dxfId="1886" priority="1986">
      <formula>IF(RIGHT(TEXT(AE47,"0.#"),1)=".",TRUE,FALSE)</formula>
    </cfRule>
  </conditionalFormatting>
  <conditionalFormatting sqref="AE48">
    <cfRule type="expression" dxfId="1885" priority="1983">
      <formula>IF(RIGHT(TEXT(AE48,"0.#"),1)=".",FALSE,TRUE)</formula>
    </cfRule>
    <cfRule type="expression" dxfId="1884" priority="1984">
      <formula>IF(RIGHT(TEXT(AE48,"0.#"),1)=".",TRUE,FALSE)</formula>
    </cfRule>
  </conditionalFormatting>
  <conditionalFormatting sqref="AI48">
    <cfRule type="expression" dxfId="1883" priority="1981">
      <formula>IF(RIGHT(TEXT(AI48,"0.#"),1)=".",FALSE,TRUE)</formula>
    </cfRule>
    <cfRule type="expression" dxfId="1882" priority="1982">
      <formula>IF(RIGHT(TEXT(AI48,"0.#"),1)=".",TRUE,FALSE)</formula>
    </cfRule>
  </conditionalFormatting>
  <conditionalFormatting sqref="AI47">
    <cfRule type="expression" dxfId="1881" priority="1979">
      <formula>IF(RIGHT(TEXT(AI47,"0.#"),1)=".",FALSE,TRUE)</formula>
    </cfRule>
    <cfRule type="expression" dxfId="1880" priority="1980">
      <formula>IF(RIGHT(TEXT(AI47,"0.#"),1)=".",TRUE,FALSE)</formula>
    </cfRule>
  </conditionalFormatting>
  <conditionalFormatting sqref="AE448">
    <cfRule type="expression" dxfId="1879" priority="1857">
      <formula>IF(RIGHT(TEXT(AE448,"0.#"),1)=".",FALSE,TRUE)</formula>
    </cfRule>
    <cfRule type="expression" dxfId="1878" priority="1858">
      <formula>IF(RIGHT(TEXT(AE448,"0.#"),1)=".",TRUE,FALSE)</formula>
    </cfRule>
  </conditionalFormatting>
  <conditionalFormatting sqref="AM450">
    <cfRule type="expression" dxfId="1877" priority="1847">
      <formula>IF(RIGHT(TEXT(AM450,"0.#"),1)=".",FALSE,TRUE)</formula>
    </cfRule>
    <cfRule type="expression" dxfId="1876" priority="1848">
      <formula>IF(RIGHT(TEXT(AM450,"0.#"),1)=".",TRUE,FALSE)</formula>
    </cfRule>
  </conditionalFormatting>
  <conditionalFormatting sqref="AE449">
    <cfRule type="expression" dxfId="1875" priority="1855">
      <formula>IF(RIGHT(TEXT(AE449,"0.#"),1)=".",FALSE,TRUE)</formula>
    </cfRule>
    <cfRule type="expression" dxfId="1874" priority="1856">
      <formula>IF(RIGHT(TEXT(AE449,"0.#"),1)=".",TRUE,FALSE)</formula>
    </cfRule>
  </conditionalFormatting>
  <conditionalFormatting sqref="AE450">
    <cfRule type="expression" dxfId="1873" priority="1853">
      <formula>IF(RIGHT(TEXT(AE450,"0.#"),1)=".",FALSE,TRUE)</formula>
    </cfRule>
    <cfRule type="expression" dxfId="1872" priority="1854">
      <formula>IF(RIGHT(TEXT(AE450,"0.#"),1)=".",TRUE,FALSE)</formula>
    </cfRule>
  </conditionalFormatting>
  <conditionalFormatting sqref="AM448">
    <cfRule type="expression" dxfId="1871" priority="1851">
      <formula>IF(RIGHT(TEXT(AM448,"0.#"),1)=".",FALSE,TRUE)</formula>
    </cfRule>
    <cfRule type="expression" dxfId="1870" priority="1852">
      <formula>IF(RIGHT(TEXT(AM448,"0.#"),1)=".",TRUE,FALSE)</formula>
    </cfRule>
  </conditionalFormatting>
  <conditionalFormatting sqref="AM449">
    <cfRule type="expression" dxfId="1869" priority="1849">
      <formula>IF(RIGHT(TEXT(AM449,"0.#"),1)=".",FALSE,TRUE)</formula>
    </cfRule>
    <cfRule type="expression" dxfId="1868" priority="1850">
      <formula>IF(RIGHT(TEXT(AM449,"0.#"),1)=".",TRUE,FALSE)</formula>
    </cfRule>
  </conditionalFormatting>
  <conditionalFormatting sqref="AU448">
    <cfRule type="expression" dxfId="1867" priority="1845">
      <formula>IF(RIGHT(TEXT(AU448,"0.#"),1)=".",FALSE,TRUE)</formula>
    </cfRule>
    <cfRule type="expression" dxfId="1866" priority="1846">
      <formula>IF(RIGHT(TEXT(AU448,"0.#"),1)=".",TRUE,FALSE)</formula>
    </cfRule>
  </conditionalFormatting>
  <conditionalFormatting sqref="AU449">
    <cfRule type="expression" dxfId="1865" priority="1843">
      <formula>IF(RIGHT(TEXT(AU449,"0.#"),1)=".",FALSE,TRUE)</formula>
    </cfRule>
    <cfRule type="expression" dxfId="1864" priority="1844">
      <formula>IF(RIGHT(TEXT(AU449,"0.#"),1)=".",TRUE,FALSE)</formula>
    </cfRule>
  </conditionalFormatting>
  <conditionalFormatting sqref="AU450">
    <cfRule type="expression" dxfId="1863" priority="1841">
      <formula>IF(RIGHT(TEXT(AU450,"0.#"),1)=".",FALSE,TRUE)</formula>
    </cfRule>
    <cfRule type="expression" dxfId="1862" priority="1842">
      <formula>IF(RIGHT(TEXT(AU450,"0.#"),1)=".",TRUE,FALSE)</formula>
    </cfRule>
  </conditionalFormatting>
  <conditionalFormatting sqref="AI450">
    <cfRule type="expression" dxfId="1861" priority="1835">
      <formula>IF(RIGHT(TEXT(AI450,"0.#"),1)=".",FALSE,TRUE)</formula>
    </cfRule>
    <cfRule type="expression" dxfId="1860" priority="1836">
      <formula>IF(RIGHT(TEXT(AI450,"0.#"),1)=".",TRUE,FALSE)</formula>
    </cfRule>
  </conditionalFormatting>
  <conditionalFormatting sqref="AI448">
    <cfRule type="expression" dxfId="1859" priority="1839">
      <formula>IF(RIGHT(TEXT(AI448,"0.#"),1)=".",FALSE,TRUE)</formula>
    </cfRule>
    <cfRule type="expression" dxfId="1858" priority="1840">
      <formula>IF(RIGHT(TEXT(AI448,"0.#"),1)=".",TRUE,FALSE)</formula>
    </cfRule>
  </conditionalFormatting>
  <conditionalFormatting sqref="AI449">
    <cfRule type="expression" dxfId="1857" priority="1837">
      <formula>IF(RIGHT(TEXT(AI449,"0.#"),1)=".",FALSE,TRUE)</formula>
    </cfRule>
    <cfRule type="expression" dxfId="1856" priority="1838">
      <formula>IF(RIGHT(TEXT(AI449,"0.#"),1)=".",TRUE,FALSE)</formula>
    </cfRule>
  </conditionalFormatting>
  <conditionalFormatting sqref="AQ449">
    <cfRule type="expression" dxfId="1855" priority="1833">
      <formula>IF(RIGHT(TEXT(AQ449,"0.#"),1)=".",FALSE,TRUE)</formula>
    </cfRule>
    <cfRule type="expression" dxfId="1854" priority="1834">
      <formula>IF(RIGHT(TEXT(AQ449,"0.#"),1)=".",TRUE,FALSE)</formula>
    </cfRule>
  </conditionalFormatting>
  <conditionalFormatting sqref="AQ450">
    <cfRule type="expression" dxfId="1853" priority="1831">
      <formula>IF(RIGHT(TEXT(AQ450,"0.#"),1)=".",FALSE,TRUE)</formula>
    </cfRule>
    <cfRule type="expression" dxfId="1852" priority="1832">
      <formula>IF(RIGHT(TEXT(AQ450,"0.#"),1)=".",TRUE,FALSE)</formula>
    </cfRule>
  </conditionalFormatting>
  <conditionalFormatting sqref="AQ448">
    <cfRule type="expression" dxfId="1851" priority="1829">
      <formula>IF(RIGHT(TEXT(AQ448,"0.#"),1)=".",FALSE,TRUE)</formula>
    </cfRule>
    <cfRule type="expression" dxfId="1850" priority="1830">
      <formula>IF(RIGHT(TEXT(AQ448,"0.#"),1)=".",TRUE,FALSE)</formula>
    </cfRule>
  </conditionalFormatting>
  <conditionalFormatting sqref="AE453">
    <cfRule type="expression" dxfId="1849" priority="1827">
      <formula>IF(RIGHT(TEXT(AE453,"0.#"),1)=".",FALSE,TRUE)</formula>
    </cfRule>
    <cfRule type="expression" dxfId="1848" priority="1828">
      <formula>IF(RIGHT(TEXT(AE453,"0.#"),1)=".",TRUE,FALSE)</formula>
    </cfRule>
  </conditionalFormatting>
  <conditionalFormatting sqref="AM455">
    <cfRule type="expression" dxfId="1847" priority="1817">
      <formula>IF(RIGHT(TEXT(AM455,"0.#"),1)=".",FALSE,TRUE)</formula>
    </cfRule>
    <cfRule type="expression" dxfId="1846" priority="1818">
      <formula>IF(RIGHT(TEXT(AM455,"0.#"),1)=".",TRUE,FALSE)</formula>
    </cfRule>
  </conditionalFormatting>
  <conditionalFormatting sqref="AE454">
    <cfRule type="expression" dxfId="1845" priority="1825">
      <formula>IF(RIGHT(TEXT(AE454,"0.#"),1)=".",FALSE,TRUE)</formula>
    </cfRule>
    <cfRule type="expression" dxfId="1844" priority="1826">
      <formula>IF(RIGHT(TEXT(AE454,"0.#"),1)=".",TRUE,FALSE)</formula>
    </cfRule>
  </conditionalFormatting>
  <conditionalFormatting sqref="AE455">
    <cfRule type="expression" dxfId="1843" priority="1823">
      <formula>IF(RIGHT(TEXT(AE455,"0.#"),1)=".",FALSE,TRUE)</formula>
    </cfRule>
    <cfRule type="expression" dxfId="1842" priority="1824">
      <formula>IF(RIGHT(TEXT(AE455,"0.#"),1)=".",TRUE,FALSE)</formula>
    </cfRule>
  </conditionalFormatting>
  <conditionalFormatting sqref="AM453">
    <cfRule type="expression" dxfId="1841" priority="1821">
      <formula>IF(RIGHT(TEXT(AM453,"0.#"),1)=".",FALSE,TRUE)</formula>
    </cfRule>
    <cfRule type="expression" dxfId="1840" priority="1822">
      <formula>IF(RIGHT(TEXT(AM453,"0.#"),1)=".",TRUE,FALSE)</formula>
    </cfRule>
  </conditionalFormatting>
  <conditionalFormatting sqref="AM454">
    <cfRule type="expression" dxfId="1839" priority="1819">
      <formula>IF(RIGHT(TEXT(AM454,"0.#"),1)=".",FALSE,TRUE)</formula>
    </cfRule>
    <cfRule type="expression" dxfId="1838" priority="1820">
      <formula>IF(RIGHT(TEXT(AM454,"0.#"),1)=".",TRUE,FALSE)</formula>
    </cfRule>
  </conditionalFormatting>
  <conditionalFormatting sqref="AU453">
    <cfRule type="expression" dxfId="1837" priority="1815">
      <formula>IF(RIGHT(TEXT(AU453,"0.#"),1)=".",FALSE,TRUE)</formula>
    </cfRule>
    <cfRule type="expression" dxfId="1836" priority="1816">
      <formula>IF(RIGHT(TEXT(AU453,"0.#"),1)=".",TRUE,FALSE)</formula>
    </cfRule>
  </conditionalFormatting>
  <conditionalFormatting sqref="AU454">
    <cfRule type="expression" dxfId="1835" priority="1813">
      <formula>IF(RIGHT(TEXT(AU454,"0.#"),1)=".",FALSE,TRUE)</formula>
    </cfRule>
    <cfRule type="expression" dxfId="1834" priority="1814">
      <formula>IF(RIGHT(TEXT(AU454,"0.#"),1)=".",TRUE,FALSE)</formula>
    </cfRule>
  </conditionalFormatting>
  <conditionalFormatting sqref="AU455">
    <cfRule type="expression" dxfId="1833" priority="1811">
      <formula>IF(RIGHT(TEXT(AU455,"0.#"),1)=".",FALSE,TRUE)</formula>
    </cfRule>
    <cfRule type="expression" dxfId="1832" priority="1812">
      <formula>IF(RIGHT(TEXT(AU455,"0.#"),1)=".",TRUE,FALSE)</formula>
    </cfRule>
  </conditionalFormatting>
  <conditionalFormatting sqref="AI455">
    <cfRule type="expression" dxfId="1831" priority="1805">
      <formula>IF(RIGHT(TEXT(AI455,"0.#"),1)=".",FALSE,TRUE)</formula>
    </cfRule>
    <cfRule type="expression" dxfId="1830" priority="1806">
      <formula>IF(RIGHT(TEXT(AI455,"0.#"),1)=".",TRUE,FALSE)</formula>
    </cfRule>
  </conditionalFormatting>
  <conditionalFormatting sqref="AI453">
    <cfRule type="expression" dxfId="1829" priority="1809">
      <formula>IF(RIGHT(TEXT(AI453,"0.#"),1)=".",FALSE,TRUE)</formula>
    </cfRule>
    <cfRule type="expression" dxfId="1828" priority="1810">
      <formula>IF(RIGHT(TEXT(AI453,"0.#"),1)=".",TRUE,FALSE)</formula>
    </cfRule>
  </conditionalFormatting>
  <conditionalFormatting sqref="AI454">
    <cfRule type="expression" dxfId="1827" priority="1807">
      <formula>IF(RIGHT(TEXT(AI454,"0.#"),1)=".",FALSE,TRUE)</formula>
    </cfRule>
    <cfRule type="expression" dxfId="1826" priority="1808">
      <formula>IF(RIGHT(TEXT(AI454,"0.#"),1)=".",TRUE,FALSE)</formula>
    </cfRule>
  </conditionalFormatting>
  <conditionalFormatting sqref="AQ454">
    <cfRule type="expression" dxfId="1825" priority="1803">
      <formula>IF(RIGHT(TEXT(AQ454,"0.#"),1)=".",FALSE,TRUE)</formula>
    </cfRule>
    <cfRule type="expression" dxfId="1824" priority="1804">
      <formula>IF(RIGHT(TEXT(AQ454,"0.#"),1)=".",TRUE,FALSE)</formula>
    </cfRule>
  </conditionalFormatting>
  <conditionalFormatting sqref="AQ455">
    <cfRule type="expression" dxfId="1823" priority="1801">
      <formula>IF(RIGHT(TEXT(AQ455,"0.#"),1)=".",FALSE,TRUE)</formula>
    </cfRule>
    <cfRule type="expression" dxfId="1822" priority="1802">
      <formula>IF(RIGHT(TEXT(AQ455,"0.#"),1)=".",TRUE,FALSE)</formula>
    </cfRule>
  </conditionalFormatting>
  <conditionalFormatting sqref="AQ453">
    <cfRule type="expression" dxfId="1821" priority="1799">
      <formula>IF(RIGHT(TEXT(AQ453,"0.#"),1)=".",FALSE,TRUE)</formula>
    </cfRule>
    <cfRule type="expression" dxfId="1820" priority="1800">
      <formula>IF(RIGHT(TEXT(AQ453,"0.#"),1)=".",TRUE,FALSE)</formula>
    </cfRule>
  </conditionalFormatting>
  <conditionalFormatting sqref="AE487">
    <cfRule type="expression" dxfId="1819" priority="1677">
      <formula>IF(RIGHT(TEXT(AE487,"0.#"),1)=".",FALSE,TRUE)</formula>
    </cfRule>
    <cfRule type="expression" dxfId="1818" priority="1678">
      <formula>IF(RIGHT(TEXT(AE487,"0.#"),1)=".",TRUE,FALSE)</formula>
    </cfRule>
  </conditionalFormatting>
  <conditionalFormatting sqref="AE488">
    <cfRule type="expression" dxfId="1817" priority="1675">
      <formula>IF(RIGHT(TEXT(AE488,"0.#"),1)=".",FALSE,TRUE)</formula>
    </cfRule>
    <cfRule type="expression" dxfId="1816" priority="1676">
      <formula>IF(RIGHT(TEXT(AE488,"0.#"),1)=".",TRUE,FALSE)</formula>
    </cfRule>
  </conditionalFormatting>
  <conditionalFormatting sqref="AE489">
    <cfRule type="expression" dxfId="1815" priority="1673">
      <formula>IF(RIGHT(TEXT(AE489,"0.#"),1)=".",FALSE,TRUE)</formula>
    </cfRule>
    <cfRule type="expression" dxfId="1814" priority="1674">
      <formula>IF(RIGHT(TEXT(AE489,"0.#"),1)=".",TRUE,FALSE)</formula>
    </cfRule>
  </conditionalFormatting>
  <conditionalFormatting sqref="AU487">
    <cfRule type="expression" dxfId="1813" priority="1665">
      <formula>IF(RIGHT(TEXT(AU487,"0.#"),1)=".",FALSE,TRUE)</formula>
    </cfRule>
    <cfRule type="expression" dxfId="1812" priority="1666">
      <formula>IF(RIGHT(TEXT(AU487,"0.#"),1)=".",TRUE,FALSE)</formula>
    </cfRule>
  </conditionalFormatting>
  <conditionalFormatting sqref="AU488">
    <cfRule type="expression" dxfId="1811" priority="1663">
      <formula>IF(RIGHT(TEXT(AU488,"0.#"),1)=".",FALSE,TRUE)</formula>
    </cfRule>
    <cfRule type="expression" dxfId="1810" priority="1664">
      <formula>IF(RIGHT(TEXT(AU488,"0.#"),1)=".",TRUE,FALSE)</formula>
    </cfRule>
  </conditionalFormatting>
  <conditionalFormatting sqref="AU489">
    <cfRule type="expression" dxfId="1809" priority="1661">
      <formula>IF(RIGHT(TEXT(AU489,"0.#"),1)=".",FALSE,TRUE)</formula>
    </cfRule>
    <cfRule type="expression" dxfId="1808" priority="1662">
      <formula>IF(RIGHT(TEXT(AU489,"0.#"),1)=".",TRUE,FALSE)</formula>
    </cfRule>
  </conditionalFormatting>
  <conditionalFormatting sqref="AQ488">
    <cfRule type="expression" dxfId="1807" priority="1653">
      <formula>IF(RIGHT(TEXT(AQ488,"0.#"),1)=".",FALSE,TRUE)</formula>
    </cfRule>
    <cfRule type="expression" dxfId="1806" priority="1654">
      <formula>IF(RIGHT(TEXT(AQ488,"0.#"),1)=".",TRUE,FALSE)</formula>
    </cfRule>
  </conditionalFormatting>
  <conditionalFormatting sqref="AQ489">
    <cfRule type="expression" dxfId="1805" priority="1651">
      <formula>IF(RIGHT(TEXT(AQ489,"0.#"),1)=".",FALSE,TRUE)</formula>
    </cfRule>
    <cfRule type="expression" dxfId="1804" priority="1652">
      <formula>IF(RIGHT(TEXT(AQ489,"0.#"),1)=".",TRUE,FALSE)</formula>
    </cfRule>
  </conditionalFormatting>
  <conditionalFormatting sqref="AQ487">
    <cfRule type="expression" dxfId="1803" priority="1649">
      <formula>IF(RIGHT(TEXT(AQ487,"0.#"),1)=".",FALSE,TRUE)</formula>
    </cfRule>
    <cfRule type="expression" dxfId="1802" priority="1650">
      <formula>IF(RIGHT(TEXT(AQ487,"0.#"),1)=".",TRUE,FALSE)</formula>
    </cfRule>
  </conditionalFormatting>
  <conditionalFormatting sqref="AE512">
    <cfRule type="expression" dxfId="1801" priority="1647">
      <formula>IF(RIGHT(TEXT(AE512,"0.#"),1)=".",FALSE,TRUE)</formula>
    </cfRule>
    <cfRule type="expression" dxfId="1800" priority="1648">
      <formula>IF(RIGHT(TEXT(AE512,"0.#"),1)=".",TRUE,FALSE)</formula>
    </cfRule>
  </conditionalFormatting>
  <conditionalFormatting sqref="AE513">
    <cfRule type="expression" dxfId="1799" priority="1645">
      <formula>IF(RIGHT(TEXT(AE513,"0.#"),1)=".",FALSE,TRUE)</formula>
    </cfRule>
    <cfRule type="expression" dxfId="1798" priority="1646">
      <formula>IF(RIGHT(TEXT(AE513,"0.#"),1)=".",TRUE,FALSE)</formula>
    </cfRule>
  </conditionalFormatting>
  <conditionalFormatting sqref="AE514">
    <cfRule type="expression" dxfId="1797" priority="1643">
      <formula>IF(RIGHT(TEXT(AE514,"0.#"),1)=".",FALSE,TRUE)</formula>
    </cfRule>
    <cfRule type="expression" dxfId="1796" priority="1644">
      <formula>IF(RIGHT(TEXT(AE514,"0.#"),1)=".",TRUE,FALSE)</formula>
    </cfRule>
  </conditionalFormatting>
  <conditionalFormatting sqref="AU512">
    <cfRule type="expression" dxfId="1795" priority="1635">
      <formula>IF(RIGHT(TEXT(AU512,"0.#"),1)=".",FALSE,TRUE)</formula>
    </cfRule>
    <cfRule type="expression" dxfId="1794" priority="1636">
      <formula>IF(RIGHT(TEXT(AU512,"0.#"),1)=".",TRUE,FALSE)</formula>
    </cfRule>
  </conditionalFormatting>
  <conditionalFormatting sqref="AU513">
    <cfRule type="expression" dxfId="1793" priority="1633">
      <formula>IF(RIGHT(TEXT(AU513,"0.#"),1)=".",FALSE,TRUE)</formula>
    </cfRule>
    <cfRule type="expression" dxfId="1792" priority="1634">
      <formula>IF(RIGHT(TEXT(AU513,"0.#"),1)=".",TRUE,FALSE)</formula>
    </cfRule>
  </conditionalFormatting>
  <conditionalFormatting sqref="AU514">
    <cfRule type="expression" dxfId="1791" priority="1631">
      <formula>IF(RIGHT(TEXT(AU514,"0.#"),1)=".",FALSE,TRUE)</formula>
    </cfRule>
    <cfRule type="expression" dxfId="1790" priority="1632">
      <formula>IF(RIGHT(TEXT(AU514,"0.#"),1)=".",TRUE,FALSE)</formula>
    </cfRule>
  </conditionalFormatting>
  <conditionalFormatting sqref="AQ513">
    <cfRule type="expression" dxfId="1789" priority="1623">
      <formula>IF(RIGHT(TEXT(AQ513,"0.#"),1)=".",FALSE,TRUE)</formula>
    </cfRule>
    <cfRule type="expression" dxfId="1788" priority="1624">
      <formula>IF(RIGHT(TEXT(AQ513,"0.#"),1)=".",TRUE,FALSE)</formula>
    </cfRule>
  </conditionalFormatting>
  <conditionalFormatting sqref="AQ514">
    <cfRule type="expression" dxfId="1787" priority="1621">
      <formula>IF(RIGHT(TEXT(AQ514,"0.#"),1)=".",FALSE,TRUE)</formula>
    </cfRule>
    <cfRule type="expression" dxfId="1786" priority="1622">
      <formula>IF(RIGHT(TEXT(AQ514,"0.#"),1)=".",TRUE,FALSE)</formula>
    </cfRule>
  </conditionalFormatting>
  <conditionalFormatting sqref="AQ512">
    <cfRule type="expression" dxfId="1785" priority="1619">
      <formula>IF(RIGHT(TEXT(AQ512,"0.#"),1)=".",FALSE,TRUE)</formula>
    </cfRule>
    <cfRule type="expression" dxfId="1784" priority="1620">
      <formula>IF(RIGHT(TEXT(AQ512,"0.#"),1)=".",TRUE,FALSE)</formula>
    </cfRule>
  </conditionalFormatting>
  <conditionalFormatting sqref="AE517">
    <cfRule type="expression" dxfId="1783" priority="1497">
      <formula>IF(RIGHT(TEXT(AE517,"0.#"),1)=".",FALSE,TRUE)</formula>
    </cfRule>
    <cfRule type="expression" dxfId="1782" priority="1498">
      <formula>IF(RIGHT(TEXT(AE517,"0.#"),1)=".",TRUE,FALSE)</formula>
    </cfRule>
  </conditionalFormatting>
  <conditionalFormatting sqref="AE518">
    <cfRule type="expression" dxfId="1781" priority="1495">
      <formula>IF(RIGHT(TEXT(AE518,"0.#"),1)=".",FALSE,TRUE)</formula>
    </cfRule>
    <cfRule type="expression" dxfId="1780" priority="1496">
      <formula>IF(RIGHT(TEXT(AE518,"0.#"),1)=".",TRUE,FALSE)</formula>
    </cfRule>
  </conditionalFormatting>
  <conditionalFormatting sqref="AE519">
    <cfRule type="expression" dxfId="1779" priority="1493">
      <formula>IF(RIGHT(TEXT(AE519,"0.#"),1)=".",FALSE,TRUE)</formula>
    </cfRule>
    <cfRule type="expression" dxfId="1778" priority="1494">
      <formula>IF(RIGHT(TEXT(AE519,"0.#"),1)=".",TRUE,FALSE)</formula>
    </cfRule>
  </conditionalFormatting>
  <conditionalFormatting sqref="AU517">
    <cfRule type="expression" dxfId="1777" priority="1485">
      <formula>IF(RIGHT(TEXT(AU517,"0.#"),1)=".",FALSE,TRUE)</formula>
    </cfRule>
    <cfRule type="expression" dxfId="1776" priority="1486">
      <formula>IF(RIGHT(TEXT(AU517,"0.#"),1)=".",TRUE,FALSE)</formula>
    </cfRule>
  </conditionalFormatting>
  <conditionalFormatting sqref="AU519">
    <cfRule type="expression" dxfId="1775" priority="1481">
      <formula>IF(RIGHT(TEXT(AU519,"0.#"),1)=".",FALSE,TRUE)</formula>
    </cfRule>
    <cfRule type="expression" dxfId="1774" priority="1482">
      <formula>IF(RIGHT(TEXT(AU519,"0.#"),1)=".",TRUE,FALSE)</formula>
    </cfRule>
  </conditionalFormatting>
  <conditionalFormatting sqref="AQ518">
    <cfRule type="expression" dxfId="1773" priority="1473">
      <formula>IF(RIGHT(TEXT(AQ518,"0.#"),1)=".",FALSE,TRUE)</formula>
    </cfRule>
    <cfRule type="expression" dxfId="1772" priority="1474">
      <formula>IF(RIGHT(TEXT(AQ518,"0.#"),1)=".",TRUE,FALSE)</formula>
    </cfRule>
  </conditionalFormatting>
  <conditionalFormatting sqref="AQ519">
    <cfRule type="expression" dxfId="1771" priority="1471">
      <formula>IF(RIGHT(TEXT(AQ519,"0.#"),1)=".",FALSE,TRUE)</formula>
    </cfRule>
    <cfRule type="expression" dxfId="1770" priority="1472">
      <formula>IF(RIGHT(TEXT(AQ519,"0.#"),1)=".",TRUE,FALSE)</formula>
    </cfRule>
  </conditionalFormatting>
  <conditionalFormatting sqref="AQ517">
    <cfRule type="expression" dxfId="1769" priority="1469">
      <formula>IF(RIGHT(TEXT(AQ517,"0.#"),1)=".",FALSE,TRUE)</formula>
    </cfRule>
    <cfRule type="expression" dxfId="1768" priority="1470">
      <formula>IF(RIGHT(TEXT(AQ517,"0.#"),1)=".",TRUE,FALSE)</formula>
    </cfRule>
  </conditionalFormatting>
  <conditionalFormatting sqref="AE522">
    <cfRule type="expression" dxfId="1767" priority="1467">
      <formula>IF(RIGHT(TEXT(AE522,"0.#"),1)=".",FALSE,TRUE)</formula>
    </cfRule>
    <cfRule type="expression" dxfId="1766" priority="1468">
      <formula>IF(RIGHT(TEXT(AE522,"0.#"),1)=".",TRUE,FALSE)</formula>
    </cfRule>
  </conditionalFormatting>
  <conditionalFormatting sqref="AE523">
    <cfRule type="expression" dxfId="1765" priority="1465">
      <formula>IF(RIGHT(TEXT(AE523,"0.#"),1)=".",FALSE,TRUE)</formula>
    </cfRule>
    <cfRule type="expression" dxfId="1764" priority="1466">
      <formula>IF(RIGHT(TEXT(AE523,"0.#"),1)=".",TRUE,FALSE)</formula>
    </cfRule>
  </conditionalFormatting>
  <conditionalFormatting sqref="AE524">
    <cfRule type="expression" dxfId="1763" priority="1463">
      <formula>IF(RIGHT(TEXT(AE524,"0.#"),1)=".",FALSE,TRUE)</formula>
    </cfRule>
    <cfRule type="expression" dxfId="1762" priority="1464">
      <formula>IF(RIGHT(TEXT(AE524,"0.#"),1)=".",TRUE,FALSE)</formula>
    </cfRule>
  </conditionalFormatting>
  <conditionalFormatting sqref="AU522">
    <cfRule type="expression" dxfId="1761" priority="1455">
      <formula>IF(RIGHT(TEXT(AU522,"0.#"),1)=".",FALSE,TRUE)</formula>
    </cfRule>
    <cfRule type="expression" dxfId="1760" priority="1456">
      <formula>IF(RIGHT(TEXT(AU522,"0.#"),1)=".",TRUE,FALSE)</formula>
    </cfRule>
  </conditionalFormatting>
  <conditionalFormatting sqref="AU523">
    <cfRule type="expression" dxfId="1759" priority="1453">
      <formula>IF(RIGHT(TEXT(AU523,"0.#"),1)=".",FALSE,TRUE)</formula>
    </cfRule>
    <cfRule type="expression" dxfId="1758" priority="1454">
      <formula>IF(RIGHT(TEXT(AU523,"0.#"),1)=".",TRUE,FALSE)</formula>
    </cfRule>
  </conditionalFormatting>
  <conditionalFormatting sqref="AU524">
    <cfRule type="expression" dxfId="1757" priority="1451">
      <formula>IF(RIGHT(TEXT(AU524,"0.#"),1)=".",FALSE,TRUE)</formula>
    </cfRule>
    <cfRule type="expression" dxfId="1756" priority="1452">
      <formula>IF(RIGHT(TEXT(AU524,"0.#"),1)=".",TRUE,FALSE)</formula>
    </cfRule>
  </conditionalFormatting>
  <conditionalFormatting sqref="AQ523">
    <cfRule type="expression" dxfId="1755" priority="1443">
      <formula>IF(RIGHT(TEXT(AQ523,"0.#"),1)=".",FALSE,TRUE)</formula>
    </cfRule>
    <cfRule type="expression" dxfId="1754" priority="1444">
      <formula>IF(RIGHT(TEXT(AQ523,"0.#"),1)=".",TRUE,FALSE)</formula>
    </cfRule>
  </conditionalFormatting>
  <conditionalFormatting sqref="AQ524">
    <cfRule type="expression" dxfId="1753" priority="1441">
      <formula>IF(RIGHT(TEXT(AQ524,"0.#"),1)=".",FALSE,TRUE)</formula>
    </cfRule>
    <cfRule type="expression" dxfId="1752" priority="1442">
      <formula>IF(RIGHT(TEXT(AQ524,"0.#"),1)=".",TRUE,FALSE)</formula>
    </cfRule>
  </conditionalFormatting>
  <conditionalFormatting sqref="AQ522">
    <cfRule type="expression" dxfId="1751" priority="1439">
      <formula>IF(RIGHT(TEXT(AQ522,"0.#"),1)=".",FALSE,TRUE)</formula>
    </cfRule>
    <cfRule type="expression" dxfId="1750" priority="1440">
      <formula>IF(RIGHT(TEXT(AQ522,"0.#"),1)=".",TRUE,FALSE)</formula>
    </cfRule>
  </conditionalFormatting>
  <conditionalFormatting sqref="AE527">
    <cfRule type="expression" dxfId="1749" priority="1437">
      <formula>IF(RIGHT(TEXT(AE527,"0.#"),1)=".",FALSE,TRUE)</formula>
    </cfRule>
    <cfRule type="expression" dxfId="1748" priority="1438">
      <formula>IF(RIGHT(TEXT(AE527,"0.#"),1)=".",TRUE,FALSE)</formula>
    </cfRule>
  </conditionalFormatting>
  <conditionalFormatting sqref="AE528">
    <cfRule type="expression" dxfId="1747" priority="1435">
      <formula>IF(RIGHT(TEXT(AE528,"0.#"),1)=".",FALSE,TRUE)</formula>
    </cfRule>
    <cfRule type="expression" dxfId="1746" priority="1436">
      <formula>IF(RIGHT(TEXT(AE528,"0.#"),1)=".",TRUE,FALSE)</formula>
    </cfRule>
  </conditionalFormatting>
  <conditionalFormatting sqref="AE529">
    <cfRule type="expression" dxfId="1745" priority="1433">
      <formula>IF(RIGHT(TEXT(AE529,"0.#"),1)=".",FALSE,TRUE)</formula>
    </cfRule>
    <cfRule type="expression" dxfId="1744" priority="1434">
      <formula>IF(RIGHT(TEXT(AE529,"0.#"),1)=".",TRUE,FALSE)</formula>
    </cfRule>
  </conditionalFormatting>
  <conditionalFormatting sqref="AU527">
    <cfRule type="expression" dxfId="1743" priority="1425">
      <formula>IF(RIGHT(TEXT(AU527,"0.#"),1)=".",FALSE,TRUE)</formula>
    </cfRule>
    <cfRule type="expression" dxfId="1742" priority="1426">
      <formula>IF(RIGHT(TEXT(AU527,"0.#"),1)=".",TRUE,FALSE)</formula>
    </cfRule>
  </conditionalFormatting>
  <conditionalFormatting sqref="AU528">
    <cfRule type="expression" dxfId="1741" priority="1423">
      <formula>IF(RIGHT(TEXT(AU528,"0.#"),1)=".",FALSE,TRUE)</formula>
    </cfRule>
    <cfRule type="expression" dxfId="1740" priority="1424">
      <formula>IF(RIGHT(TEXT(AU528,"0.#"),1)=".",TRUE,FALSE)</formula>
    </cfRule>
  </conditionalFormatting>
  <conditionalFormatting sqref="AU529">
    <cfRule type="expression" dxfId="1739" priority="1421">
      <formula>IF(RIGHT(TEXT(AU529,"0.#"),1)=".",FALSE,TRUE)</formula>
    </cfRule>
    <cfRule type="expression" dxfId="1738" priority="1422">
      <formula>IF(RIGHT(TEXT(AU529,"0.#"),1)=".",TRUE,FALSE)</formula>
    </cfRule>
  </conditionalFormatting>
  <conditionalFormatting sqref="AQ528">
    <cfRule type="expression" dxfId="1737" priority="1413">
      <formula>IF(RIGHT(TEXT(AQ528,"0.#"),1)=".",FALSE,TRUE)</formula>
    </cfRule>
    <cfRule type="expression" dxfId="1736" priority="1414">
      <formula>IF(RIGHT(TEXT(AQ528,"0.#"),1)=".",TRUE,FALSE)</formula>
    </cfRule>
  </conditionalFormatting>
  <conditionalFormatting sqref="AQ529">
    <cfRule type="expression" dxfId="1735" priority="1411">
      <formula>IF(RIGHT(TEXT(AQ529,"0.#"),1)=".",FALSE,TRUE)</formula>
    </cfRule>
    <cfRule type="expression" dxfId="1734" priority="1412">
      <formula>IF(RIGHT(TEXT(AQ529,"0.#"),1)=".",TRUE,FALSE)</formula>
    </cfRule>
  </conditionalFormatting>
  <conditionalFormatting sqref="AQ527">
    <cfRule type="expression" dxfId="1733" priority="1409">
      <formula>IF(RIGHT(TEXT(AQ527,"0.#"),1)=".",FALSE,TRUE)</formula>
    </cfRule>
    <cfRule type="expression" dxfId="1732" priority="1410">
      <formula>IF(RIGHT(TEXT(AQ527,"0.#"),1)=".",TRUE,FALSE)</formula>
    </cfRule>
  </conditionalFormatting>
  <conditionalFormatting sqref="AE532">
    <cfRule type="expression" dxfId="1731" priority="1407">
      <formula>IF(RIGHT(TEXT(AE532,"0.#"),1)=".",FALSE,TRUE)</formula>
    </cfRule>
    <cfRule type="expression" dxfId="1730" priority="1408">
      <formula>IF(RIGHT(TEXT(AE532,"0.#"),1)=".",TRUE,FALSE)</formula>
    </cfRule>
  </conditionalFormatting>
  <conditionalFormatting sqref="AM534">
    <cfRule type="expression" dxfId="1729" priority="1397">
      <formula>IF(RIGHT(TEXT(AM534,"0.#"),1)=".",FALSE,TRUE)</formula>
    </cfRule>
    <cfRule type="expression" dxfId="1728" priority="1398">
      <formula>IF(RIGHT(TEXT(AM534,"0.#"),1)=".",TRUE,FALSE)</formula>
    </cfRule>
  </conditionalFormatting>
  <conditionalFormatting sqref="AE533">
    <cfRule type="expression" dxfId="1727" priority="1405">
      <formula>IF(RIGHT(TEXT(AE533,"0.#"),1)=".",FALSE,TRUE)</formula>
    </cfRule>
    <cfRule type="expression" dxfId="1726" priority="1406">
      <formula>IF(RIGHT(TEXT(AE533,"0.#"),1)=".",TRUE,FALSE)</formula>
    </cfRule>
  </conditionalFormatting>
  <conditionalFormatting sqref="AE534">
    <cfRule type="expression" dxfId="1725" priority="1403">
      <formula>IF(RIGHT(TEXT(AE534,"0.#"),1)=".",FALSE,TRUE)</formula>
    </cfRule>
    <cfRule type="expression" dxfId="1724" priority="1404">
      <formula>IF(RIGHT(TEXT(AE534,"0.#"),1)=".",TRUE,FALSE)</formula>
    </cfRule>
  </conditionalFormatting>
  <conditionalFormatting sqref="AM532">
    <cfRule type="expression" dxfId="1723" priority="1401">
      <formula>IF(RIGHT(TEXT(AM532,"0.#"),1)=".",FALSE,TRUE)</formula>
    </cfRule>
    <cfRule type="expression" dxfId="1722" priority="1402">
      <formula>IF(RIGHT(TEXT(AM532,"0.#"),1)=".",TRUE,FALSE)</formula>
    </cfRule>
  </conditionalFormatting>
  <conditionalFormatting sqref="AM533">
    <cfRule type="expression" dxfId="1721" priority="1399">
      <formula>IF(RIGHT(TEXT(AM533,"0.#"),1)=".",FALSE,TRUE)</formula>
    </cfRule>
    <cfRule type="expression" dxfId="1720" priority="1400">
      <formula>IF(RIGHT(TEXT(AM533,"0.#"),1)=".",TRUE,FALSE)</formula>
    </cfRule>
  </conditionalFormatting>
  <conditionalFormatting sqref="AU532">
    <cfRule type="expression" dxfId="1719" priority="1395">
      <formula>IF(RIGHT(TEXT(AU532,"0.#"),1)=".",FALSE,TRUE)</formula>
    </cfRule>
    <cfRule type="expression" dxfId="1718" priority="1396">
      <formula>IF(RIGHT(TEXT(AU532,"0.#"),1)=".",TRUE,FALSE)</formula>
    </cfRule>
  </conditionalFormatting>
  <conditionalFormatting sqref="AU533">
    <cfRule type="expression" dxfId="1717" priority="1393">
      <formula>IF(RIGHT(TEXT(AU533,"0.#"),1)=".",FALSE,TRUE)</formula>
    </cfRule>
    <cfRule type="expression" dxfId="1716" priority="1394">
      <formula>IF(RIGHT(TEXT(AU533,"0.#"),1)=".",TRUE,FALSE)</formula>
    </cfRule>
  </conditionalFormatting>
  <conditionalFormatting sqref="AU534">
    <cfRule type="expression" dxfId="1715" priority="1391">
      <formula>IF(RIGHT(TEXT(AU534,"0.#"),1)=".",FALSE,TRUE)</formula>
    </cfRule>
    <cfRule type="expression" dxfId="1714" priority="1392">
      <formula>IF(RIGHT(TEXT(AU534,"0.#"),1)=".",TRUE,FALSE)</formula>
    </cfRule>
  </conditionalFormatting>
  <conditionalFormatting sqref="AI534">
    <cfRule type="expression" dxfId="1713" priority="1385">
      <formula>IF(RIGHT(TEXT(AI534,"0.#"),1)=".",FALSE,TRUE)</formula>
    </cfRule>
    <cfRule type="expression" dxfId="1712" priority="1386">
      <formula>IF(RIGHT(TEXT(AI534,"0.#"),1)=".",TRUE,FALSE)</formula>
    </cfRule>
  </conditionalFormatting>
  <conditionalFormatting sqref="AI532">
    <cfRule type="expression" dxfId="1711" priority="1389">
      <formula>IF(RIGHT(TEXT(AI532,"0.#"),1)=".",FALSE,TRUE)</formula>
    </cfRule>
    <cfRule type="expression" dxfId="1710" priority="1390">
      <formula>IF(RIGHT(TEXT(AI532,"0.#"),1)=".",TRUE,FALSE)</formula>
    </cfRule>
  </conditionalFormatting>
  <conditionalFormatting sqref="AI533">
    <cfRule type="expression" dxfId="1709" priority="1387">
      <formula>IF(RIGHT(TEXT(AI533,"0.#"),1)=".",FALSE,TRUE)</formula>
    </cfRule>
    <cfRule type="expression" dxfId="1708" priority="1388">
      <formula>IF(RIGHT(TEXT(AI533,"0.#"),1)=".",TRUE,FALSE)</formula>
    </cfRule>
  </conditionalFormatting>
  <conditionalFormatting sqref="AQ533">
    <cfRule type="expression" dxfId="1707" priority="1383">
      <formula>IF(RIGHT(TEXT(AQ533,"0.#"),1)=".",FALSE,TRUE)</formula>
    </cfRule>
    <cfRule type="expression" dxfId="1706" priority="1384">
      <formula>IF(RIGHT(TEXT(AQ533,"0.#"),1)=".",TRUE,FALSE)</formula>
    </cfRule>
  </conditionalFormatting>
  <conditionalFormatting sqref="AQ534">
    <cfRule type="expression" dxfId="1705" priority="1381">
      <formula>IF(RIGHT(TEXT(AQ534,"0.#"),1)=".",FALSE,TRUE)</formula>
    </cfRule>
    <cfRule type="expression" dxfId="1704" priority="1382">
      <formula>IF(RIGHT(TEXT(AQ534,"0.#"),1)=".",TRUE,FALSE)</formula>
    </cfRule>
  </conditionalFormatting>
  <conditionalFormatting sqref="AQ532">
    <cfRule type="expression" dxfId="1703" priority="1379">
      <formula>IF(RIGHT(TEXT(AQ532,"0.#"),1)=".",FALSE,TRUE)</formula>
    </cfRule>
    <cfRule type="expression" dxfId="1702" priority="1380">
      <formula>IF(RIGHT(TEXT(AQ532,"0.#"),1)=".",TRUE,FALSE)</formula>
    </cfRule>
  </conditionalFormatting>
  <conditionalFormatting sqref="AE541">
    <cfRule type="expression" dxfId="1701" priority="1377">
      <formula>IF(RIGHT(TEXT(AE541,"0.#"),1)=".",FALSE,TRUE)</formula>
    </cfRule>
    <cfRule type="expression" dxfId="1700" priority="1378">
      <formula>IF(RIGHT(TEXT(AE541,"0.#"),1)=".",TRUE,FALSE)</formula>
    </cfRule>
  </conditionalFormatting>
  <conditionalFormatting sqref="AE542">
    <cfRule type="expression" dxfId="1699" priority="1375">
      <formula>IF(RIGHT(TEXT(AE542,"0.#"),1)=".",FALSE,TRUE)</formula>
    </cfRule>
    <cfRule type="expression" dxfId="1698" priority="1376">
      <formula>IF(RIGHT(TEXT(AE542,"0.#"),1)=".",TRUE,FALSE)</formula>
    </cfRule>
  </conditionalFormatting>
  <conditionalFormatting sqref="AE543">
    <cfRule type="expression" dxfId="1697" priority="1373">
      <formula>IF(RIGHT(TEXT(AE543,"0.#"),1)=".",FALSE,TRUE)</formula>
    </cfRule>
    <cfRule type="expression" dxfId="1696" priority="1374">
      <formula>IF(RIGHT(TEXT(AE543,"0.#"),1)=".",TRUE,FALSE)</formula>
    </cfRule>
  </conditionalFormatting>
  <conditionalFormatting sqref="AU541">
    <cfRule type="expression" dxfId="1695" priority="1365">
      <formula>IF(RIGHT(TEXT(AU541,"0.#"),1)=".",FALSE,TRUE)</formula>
    </cfRule>
    <cfRule type="expression" dxfId="1694" priority="1366">
      <formula>IF(RIGHT(TEXT(AU541,"0.#"),1)=".",TRUE,FALSE)</formula>
    </cfRule>
  </conditionalFormatting>
  <conditionalFormatting sqref="AU542">
    <cfRule type="expression" dxfId="1693" priority="1363">
      <formula>IF(RIGHT(TEXT(AU542,"0.#"),1)=".",FALSE,TRUE)</formula>
    </cfRule>
    <cfRule type="expression" dxfId="1692" priority="1364">
      <formula>IF(RIGHT(TEXT(AU542,"0.#"),1)=".",TRUE,FALSE)</formula>
    </cfRule>
  </conditionalFormatting>
  <conditionalFormatting sqref="AU543">
    <cfRule type="expression" dxfId="1691" priority="1361">
      <formula>IF(RIGHT(TEXT(AU543,"0.#"),1)=".",FALSE,TRUE)</formula>
    </cfRule>
    <cfRule type="expression" dxfId="1690" priority="1362">
      <formula>IF(RIGHT(TEXT(AU543,"0.#"),1)=".",TRUE,FALSE)</formula>
    </cfRule>
  </conditionalFormatting>
  <conditionalFormatting sqref="AQ542">
    <cfRule type="expression" dxfId="1689" priority="1353">
      <formula>IF(RIGHT(TEXT(AQ542,"0.#"),1)=".",FALSE,TRUE)</formula>
    </cfRule>
    <cfRule type="expression" dxfId="1688" priority="1354">
      <formula>IF(RIGHT(TEXT(AQ542,"0.#"),1)=".",TRUE,FALSE)</formula>
    </cfRule>
  </conditionalFormatting>
  <conditionalFormatting sqref="AQ543">
    <cfRule type="expression" dxfId="1687" priority="1351">
      <formula>IF(RIGHT(TEXT(AQ543,"0.#"),1)=".",FALSE,TRUE)</formula>
    </cfRule>
    <cfRule type="expression" dxfId="1686" priority="1352">
      <formula>IF(RIGHT(TEXT(AQ543,"0.#"),1)=".",TRUE,FALSE)</formula>
    </cfRule>
  </conditionalFormatting>
  <conditionalFormatting sqref="AQ541">
    <cfRule type="expression" dxfId="1685" priority="1349">
      <formula>IF(RIGHT(TEXT(AQ541,"0.#"),1)=".",FALSE,TRUE)</formula>
    </cfRule>
    <cfRule type="expression" dxfId="1684" priority="1350">
      <formula>IF(RIGHT(TEXT(AQ541,"0.#"),1)=".",TRUE,FALSE)</formula>
    </cfRule>
  </conditionalFormatting>
  <conditionalFormatting sqref="AE566">
    <cfRule type="expression" dxfId="1683" priority="1347">
      <formula>IF(RIGHT(TEXT(AE566,"0.#"),1)=".",FALSE,TRUE)</formula>
    </cfRule>
    <cfRule type="expression" dxfId="1682" priority="1348">
      <formula>IF(RIGHT(TEXT(AE566,"0.#"),1)=".",TRUE,FALSE)</formula>
    </cfRule>
  </conditionalFormatting>
  <conditionalFormatting sqref="AE567">
    <cfRule type="expression" dxfId="1681" priority="1345">
      <formula>IF(RIGHT(TEXT(AE567,"0.#"),1)=".",FALSE,TRUE)</formula>
    </cfRule>
    <cfRule type="expression" dxfId="1680" priority="1346">
      <formula>IF(RIGHT(TEXT(AE567,"0.#"),1)=".",TRUE,FALSE)</formula>
    </cfRule>
  </conditionalFormatting>
  <conditionalFormatting sqref="AE568">
    <cfRule type="expression" dxfId="1679" priority="1343">
      <formula>IF(RIGHT(TEXT(AE568,"0.#"),1)=".",FALSE,TRUE)</formula>
    </cfRule>
    <cfRule type="expression" dxfId="1678" priority="1344">
      <formula>IF(RIGHT(TEXT(AE568,"0.#"),1)=".",TRUE,FALSE)</formula>
    </cfRule>
  </conditionalFormatting>
  <conditionalFormatting sqref="AU566">
    <cfRule type="expression" dxfId="1677" priority="1335">
      <formula>IF(RIGHT(TEXT(AU566,"0.#"),1)=".",FALSE,TRUE)</formula>
    </cfRule>
    <cfRule type="expression" dxfId="1676" priority="1336">
      <formula>IF(RIGHT(TEXT(AU566,"0.#"),1)=".",TRUE,FALSE)</formula>
    </cfRule>
  </conditionalFormatting>
  <conditionalFormatting sqref="AU567">
    <cfRule type="expression" dxfId="1675" priority="1333">
      <formula>IF(RIGHT(TEXT(AU567,"0.#"),1)=".",FALSE,TRUE)</formula>
    </cfRule>
    <cfRule type="expression" dxfId="1674" priority="1334">
      <formula>IF(RIGHT(TEXT(AU567,"0.#"),1)=".",TRUE,FALSE)</formula>
    </cfRule>
  </conditionalFormatting>
  <conditionalFormatting sqref="AU568">
    <cfRule type="expression" dxfId="1673" priority="1331">
      <formula>IF(RIGHT(TEXT(AU568,"0.#"),1)=".",FALSE,TRUE)</formula>
    </cfRule>
    <cfRule type="expression" dxfId="1672" priority="1332">
      <formula>IF(RIGHT(TEXT(AU568,"0.#"),1)=".",TRUE,FALSE)</formula>
    </cfRule>
  </conditionalFormatting>
  <conditionalFormatting sqref="AQ567">
    <cfRule type="expression" dxfId="1671" priority="1323">
      <formula>IF(RIGHT(TEXT(AQ567,"0.#"),1)=".",FALSE,TRUE)</formula>
    </cfRule>
    <cfRule type="expression" dxfId="1670" priority="1324">
      <formula>IF(RIGHT(TEXT(AQ567,"0.#"),1)=".",TRUE,FALSE)</formula>
    </cfRule>
  </conditionalFormatting>
  <conditionalFormatting sqref="AQ568">
    <cfRule type="expression" dxfId="1669" priority="1321">
      <formula>IF(RIGHT(TEXT(AQ568,"0.#"),1)=".",FALSE,TRUE)</formula>
    </cfRule>
    <cfRule type="expression" dxfId="1668" priority="1322">
      <formula>IF(RIGHT(TEXT(AQ568,"0.#"),1)=".",TRUE,FALSE)</formula>
    </cfRule>
  </conditionalFormatting>
  <conditionalFormatting sqref="AQ566">
    <cfRule type="expression" dxfId="1667" priority="1319">
      <formula>IF(RIGHT(TEXT(AQ566,"0.#"),1)=".",FALSE,TRUE)</formula>
    </cfRule>
    <cfRule type="expression" dxfId="1666" priority="1320">
      <formula>IF(RIGHT(TEXT(AQ566,"0.#"),1)=".",TRUE,FALSE)</formula>
    </cfRule>
  </conditionalFormatting>
  <conditionalFormatting sqref="AE546">
    <cfRule type="expression" dxfId="1665" priority="1317">
      <formula>IF(RIGHT(TEXT(AE546,"0.#"),1)=".",FALSE,TRUE)</formula>
    </cfRule>
    <cfRule type="expression" dxfId="1664" priority="1318">
      <formula>IF(RIGHT(TEXT(AE546,"0.#"),1)=".",TRUE,FALSE)</formula>
    </cfRule>
  </conditionalFormatting>
  <conditionalFormatting sqref="AE547">
    <cfRule type="expression" dxfId="1663" priority="1315">
      <formula>IF(RIGHT(TEXT(AE547,"0.#"),1)=".",FALSE,TRUE)</formula>
    </cfRule>
    <cfRule type="expression" dxfId="1662" priority="1316">
      <formula>IF(RIGHT(TEXT(AE547,"0.#"),1)=".",TRUE,FALSE)</formula>
    </cfRule>
  </conditionalFormatting>
  <conditionalFormatting sqref="AE548">
    <cfRule type="expression" dxfId="1661" priority="1313">
      <formula>IF(RIGHT(TEXT(AE548,"0.#"),1)=".",FALSE,TRUE)</formula>
    </cfRule>
    <cfRule type="expression" dxfId="1660" priority="1314">
      <formula>IF(RIGHT(TEXT(AE548,"0.#"),1)=".",TRUE,FALSE)</formula>
    </cfRule>
  </conditionalFormatting>
  <conditionalFormatting sqref="AU546">
    <cfRule type="expression" dxfId="1659" priority="1305">
      <formula>IF(RIGHT(TEXT(AU546,"0.#"),1)=".",FALSE,TRUE)</formula>
    </cfRule>
    <cfRule type="expression" dxfId="1658" priority="1306">
      <formula>IF(RIGHT(TEXT(AU546,"0.#"),1)=".",TRUE,FALSE)</formula>
    </cfRule>
  </conditionalFormatting>
  <conditionalFormatting sqref="AU547">
    <cfRule type="expression" dxfId="1657" priority="1303">
      <formula>IF(RIGHT(TEXT(AU547,"0.#"),1)=".",FALSE,TRUE)</formula>
    </cfRule>
    <cfRule type="expression" dxfId="1656" priority="1304">
      <formula>IF(RIGHT(TEXT(AU547,"0.#"),1)=".",TRUE,FALSE)</formula>
    </cfRule>
  </conditionalFormatting>
  <conditionalFormatting sqref="AU548">
    <cfRule type="expression" dxfId="1655" priority="1301">
      <formula>IF(RIGHT(TEXT(AU548,"0.#"),1)=".",FALSE,TRUE)</formula>
    </cfRule>
    <cfRule type="expression" dxfId="1654" priority="1302">
      <formula>IF(RIGHT(TEXT(AU548,"0.#"),1)=".",TRUE,FALSE)</formula>
    </cfRule>
  </conditionalFormatting>
  <conditionalFormatting sqref="AQ547">
    <cfRule type="expression" dxfId="1653" priority="1293">
      <formula>IF(RIGHT(TEXT(AQ547,"0.#"),1)=".",FALSE,TRUE)</formula>
    </cfRule>
    <cfRule type="expression" dxfId="1652" priority="1294">
      <formula>IF(RIGHT(TEXT(AQ547,"0.#"),1)=".",TRUE,FALSE)</formula>
    </cfRule>
  </conditionalFormatting>
  <conditionalFormatting sqref="AQ546">
    <cfRule type="expression" dxfId="1651" priority="1289">
      <formula>IF(RIGHT(TEXT(AQ546,"0.#"),1)=".",FALSE,TRUE)</formula>
    </cfRule>
    <cfRule type="expression" dxfId="1650" priority="1290">
      <formula>IF(RIGHT(TEXT(AQ546,"0.#"),1)=".",TRUE,FALSE)</formula>
    </cfRule>
  </conditionalFormatting>
  <conditionalFormatting sqref="AE551">
    <cfRule type="expression" dxfId="1649" priority="1287">
      <formula>IF(RIGHT(TEXT(AE551,"0.#"),1)=".",FALSE,TRUE)</formula>
    </cfRule>
    <cfRule type="expression" dxfId="1648" priority="1288">
      <formula>IF(RIGHT(TEXT(AE551,"0.#"),1)=".",TRUE,FALSE)</formula>
    </cfRule>
  </conditionalFormatting>
  <conditionalFormatting sqref="AE553">
    <cfRule type="expression" dxfId="1647" priority="1283">
      <formula>IF(RIGHT(TEXT(AE553,"0.#"),1)=".",FALSE,TRUE)</formula>
    </cfRule>
    <cfRule type="expression" dxfId="1646" priority="1284">
      <formula>IF(RIGHT(TEXT(AE553,"0.#"),1)=".",TRUE,FALSE)</formula>
    </cfRule>
  </conditionalFormatting>
  <conditionalFormatting sqref="AU551">
    <cfRule type="expression" dxfId="1645" priority="1275">
      <formula>IF(RIGHT(TEXT(AU551,"0.#"),1)=".",FALSE,TRUE)</formula>
    </cfRule>
    <cfRule type="expression" dxfId="1644" priority="1276">
      <formula>IF(RIGHT(TEXT(AU551,"0.#"),1)=".",TRUE,FALSE)</formula>
    </cfRule>
  </conditionalFormatting>
  <conditionalFormatting sqref="AU553">
    <cfRule type="expression" dxfId="1643" priority="1271">
      <formula>IF(RIGHT(TEXT(AU553,"0.#"),1)=".",FALSE,TRUE)</formula>
    </cfRule>
    <cfRule type="expression" dxfId="1642" priority="1272">
      <formula>IF(RIGHT(TEXT(AU553,"0.#"),1)=".",TRUE,FALSE)</formula>
    </cfRule>
  </conditionalFormatting>
  <conditionalFormatting sqref="AQ552">
    <cfRule type="expression" dxfId="1641" priority="1263">
      <formula>IF(RIGHT(TEXT(AQ552,"0.#"),1)=".",FALSE,TRUE)</formula>
    </cfRule>
    <cfRule type="expression" dxfId="1640" priority="1264">
      <formula>IF(RIGHT(TEXT(AQ552,"0.#"),1)=".",TRUE,FALSE)</formula>
    </cfRule>
  </conditionalFormatting>
  <conditionalFormatting sqref="AU561">
    <cfRule type="expression" dxfId="1639" priority="1215">
      <formula>IF(RIGHT(TEXT(AU561,"0.#"),1)=".",FALSE,TRUE)</formula>
    </cfRule>
    <cfRule type="expression" dxfId="1638" priority="1216">
      <formula>IF(RIGHT(TEXT(AU561,"0.#"),1)=".",TRUE,FALSE)</formula>
    </cfRule>
  </conditionalFormatting>
  <conditionalFormatting sqref="AU562">
    <cfRule type="expression" dxfId="1637" priority="1213">
      <formula>IF(RIGHT(TEXT(AU562,"0.#"),1)=".",FALSE,TRUE)</formula>
    </cfRule>
    <cfRule type="expression" dxfId="1636" priority="1214">
      <formula>IF(RIGHT(TEXT(AU562,"0.#"),1)=".",TRUE,FALSE)</formula>
    </cfRule>
  </conditionalFormatting>
  <conditionalFormatting sqref="AU563">
    <cfRule type="expression" dxfId="1635" priority="1211">
      <formula>IF(RIGHT(TEXT(AU563,"0.#"),1)=".",FALSE,TRUE)</formula>
    </cfRule>
    <cfRule type="expression" dxfId="1634" priority="1212">
      <formula>IF(RIGHT(TEXT(AU563,"0.#"),1)=".",TRUE,FALSE)</formula>
    </cfRule>
  </conditionalFormatting>
  <conditionalFormatting sqref="AQ562">
    <cfRule type="expression" dxfId="1633" priority="1203">
      <formula>IF(RIGHT(TEXT(AQ562,"0.#"),1)=".",FALSE,TRUE)</formula>
    </cfRule>
    <cfRule type="expression" dxfId="1632" priority="1204">
      <formula>IF(RIGHT(TEXT(AQ562,"0.#"),1)=".",TRUE,FALSE)</formula>
    </cfRule>
  </conditionalFormatting>
  <conditionalFormatting sqref="AQ563">
    <cfRule type="expression" dxfId="1631" priority="1201">
      <formula>IF(RIGHT(TEXT(AQ563,"0.#"),1)=".",FALSE,TRUE)</formula>
    </cfRule>
    <cfRule type="expression" dxfId="1630" priority="1202">
      <formula>IF(RIGHT(TEXT(AQ563,"0.#"),1)=".",TRUE,FALSE)</formula>
    </cfRule>
  </conditionalFormatting>
  <conditionalFormatting sqref="AQ561">
    <cfRule type="expression" dxfId="1629" priority="1199">
      <formula>IF(RIGHT(TEXT(AQ561,"0.#"),1)=".",FALSE,TRUE)</formula>
    </cfRule>
    <cfRule type="expression" dxfId="1628" priority="1200">
      <formula>IF(RIGHT(TEXT(AQ561,"0.#"),1)=".",TRUE,FALSE)</formula>
    </cfRule>
  </conditionalFormatting>
  <conditionalFormatting sqref="AE571">
    <cfRule type="expression" dxfId="1627" priority="1197">
      <formula>IF(RIGHT(TEXT(AE571,"0.#"),1)=".",FALSE,TRUE)</formula>
    </cfRule>
    <cfRule type="expression" dxfId="1626" priority="1198">
      <formula>IF(RIGHT(TEXT(AE571,"0.#"),1)=".",TRUE,FALSE)</formula>
    </cfRule>
  </conditionalFormatting>
  <conditionalFormatting sqref="AE572">
    <cfRule type="expression" dxfId="1625" priority="1195">
      <formula>IF(RIGHT(TEXT(AE572,"0.#"),1)=".",FALSE,TRUE)</formula>
    </cfRule>
    <cfRule type="expression" dxfId="1624" priority="1196">
      <formula>IF(RIGHT(TEXT(AE572,"0.#"),1)=".",TRUE,FALSE)</formula>
    </cfRule>
  </conditionalFormatting>
  <conditionalFormatting sqref="AE573">
    <cfRule type="expression" dxfId="1623" priority="1193">
      <formula>IF(RIGHT(TEXT(AE573,"0.#"),1)=".",FALSE,TRUE)</formula>
    </cfRule>
    <cfRule type="expression" dxfId="1622" priority="1194">
      <formula>IF(RIGHT(TEXT(AE573,"0.#"),1)=".",TRUE,FALSE)</formula>
    </cfRule>
  </conditionalFormatting>
  <conditionalFormatting sqref="AU571">
    <cfRule type="expression" dxfId="1621" priority="1185">
      <formula>IF(RIGHT(TEXT(AU571,"0.#"),1)=".",FALSE,TRUE)</formula>
    </cfRule>
    <cfRule type="expression" dxfId="1620" priority="1186">
      <formula>IF(RIGHT(TEXT(AU571,"0.#"),1)=".",TRUE,FALSE)</formula>
    </cfRule>
  </conditionalFormatting>
  <conditionalFormatting sqref="AU572">
    <cfRule type="expression" dxfId="1619" priority="1183">
      <formula>IF(RIGHT(TEXT(AU572,"0.#"),1)=".",FALSE,TRUE)</formula>
    </cfRule>
    <cfRule type="expression" dxfId="1618" priority="1184">
      <formula>IF(RIGHT(TEXT(AU572,"0.#"),1)=".",TRUE,FALSE)</formula>
    </cfRule>
  </conditionalFormatting>
  <conditionalFormatting sqref="AU573">
    <cfRule type="expression" dxfId="1617" priority="1181">
      <formula>IF(RIGHT(TEXT(AU573,"0.#"),1)=".",FALSE,TRUE)</formula>
    </cfRule>
    <cfRule type="expression" dxfId="1616" priority="1182">
      <formula>IF(RIGHT(TEXT(AU573,"0.#"),1)=".",TRUE,FALSE)</formula>
    </cfRule>
  </conditionalFormatting>
  <conditionalFormatting sqref="AQ572">
    <cfRule type="expression" dxfId="1615" priority="1173">
      <formula>IF(RIGHT(TEXT(AQ572,"0.#"),1)=".",FALSE,TRUE)</formula>
    </cfRule>
    <cfRule type="expression" dxfId="1614" priority="1174">
      <formula>IF(RIGHT(TEXT(AQ572,"0.#"),1)=".",TRUE,FALSE)</formula>
    </cfRule>
  </conditionalFormatting>
  <conditionalFormatting sqref="AQ573">
    <cfRule type="expression" dxfId="1613" priority="1171">
      <formula>IF(RIGHT(TEXT(AQ573,"0.#"),1)=".",FALSE,TRUE)</formula>
    </cfRule>
    <cfRule type="expression" dxfId="1612" priority="1172">
      <formula>IF(RIGHT(TEXT(AQ573,"0.#"),1)=".",TRUE,FALSE)</formula>
    </cfRule>
  </conditionalFormatting>
  <conditionalFormatting sqref="AQ571">
    <cfRule type="expression" dxfId="1611" priority="1169">
      <formula>IF(RIGHT(TEXT(AQ571,"0.#"),1)=".",FALSE,TRUE)</formula>
    </cfRule>
    <cfRule type="expression" dxfId="1610" priority="1170">
      <formula>IF(RIGHT(TEXT(AQ571,"0.#"),1)=".",TRUE,FALSE)</formula>
    </cfRule>
  </conditionalFormatting>
  <conditionalFormatting sqref="AE576">
    <cfRule type="expression" dxfId="1609" priority="1167">
      <formula>IF(RIGHT(TEXT(AE576,"0.#"),1)=".",FALSE,TRUE)</formula>
    </cfRule>
    <cfRule type="expression" dxfId="1608" priority="1168">
      <formula>IF(RIGHT(TEXT(AE576,"0.#"),1)=".",TRUE,FALSE)</formula>
    </cfRule>
  </conditionalFormatting>
  <conditionalFormatting sqref="AE577">
    <cfRule type="expression" dxfId="1607" priority="1165">
      <formula>IF(RIGHT(TEXT(AE577,"0.#"),1)=".",FALSE,TRUE)</formula>
    </cfRule>
    <cfRule type="expression" dxfId="1606" priority="1166">
      <formula>IF(RIGHT(TEXT(AE577,"0.#"),1)=".",TRUE,FALSE)</formula>
    </cfRule>
  </conditionalFormatting>
  <conditionalFormatting sqref="AE578">
    <cfRule type="expression" dxfId="1605" priority="1163">
      <formula>IF(RIGHT(TEXT(AE578,"0.#"),1)=".",FALSE,TRUE)</formula>
    </cfRule>
    <cfRule type="expression" dxfId="1604" priority="1164">
      <formula>IF(RIGHT(TEXT(AE578,"0.#"),1)=".",TRUE,FALSE)</formula>
    </cfRule>
  </conditionalFormatting>
  <conditionalFormatting sqref="AU576">
    <cfRule type="expression" dxfId="1603" priority="1155">
      <formula>IF(RIGHT(TEXT(AU576,"0.#"),1)=".",FALSE,TRUE)</formula>
    </cfRule>
    <cfRule type="expression" dxfId="1602" priority="1156">
      <formula>IF(RIGHT(TEXT(AU576,"0.#"),1)=".",TRUE,FALSE)</formula>
    </cfRule>
  </conditionalFormatting>
  <conditionalFormatting sqref="AU577">
    <cfRule type="expression" dxfId="1601" priority="1153">
      <formula>IF(RIGHT(TEXT(AU577,"0.#"),1)=".",FALSE,TRUE)</formula>
    </cfRule>
    <cfRule type="expression" dxfId="1600" priority="1154">
      <formula>IF(RIGHT(TEXT(AU577,"0.#"),1)=".",TRUE,FALSE)</formula>
    </cfRule>
  </conditionalFormatting>
  <conditionalFormatting sqref="AU578">
    <cfRule type="expression" dxfId="1599" priority="1151">
      <formula>IF(RIGHT(TEXT(AU578,"0.#"),1)=".",FALSE,TRUE)</formula>
    </cfRule>
    <cfRule type="expression" dxfId="1598" priority="1152">
      <formula>IF(RIGHT(TEXT(AU578,"0.#"),1)=".",TRUE,FALSE)</formula>
    </cfRule>
  </conditionalFormatting>
  <conditionalFormatting sqref="AQ577">
    <cfRule type="expression" dxfId="1597" priority="1143">
      <formula>IF(RIGHT(TEXT(AQ577,"0.#"),1)=".",FALSE,TRUE)</formula>
    </cfRule>
    <cfRule type="expression" dxfId="1596" priority="1144">
      <formula>IF(RIGHT(TEXT(AQ577,"0.#"),1)=".",TRUE,FALSE)</formula>
    </cfRule>
  </conditionalFormatting>
  <conditionalFormatting sqref="AQ578">
    <cfRule type="expression" dxfId="1595" priority="1141">
      <formula>IF(RIGHT(TEXT(AQ578,"0.#"),1)=".",FALSE,TRUE)</formula>
    </cfRule>
    <cfRule type="expression" dxfId="1594" priority="1142">
      <formula>IF(RIGHT(TEXT(AQ578,"0.#"),1)=".",TRUE,FALSE)</formula>
    </cfRule>
  </conditionalFormatting>
  <conditionalFormatting sqref="AQ576">
    <cfRule type="expression" dxfId="1593" priority="1139">
      <formula>IF(RIGHT(TEXT(AQ576,"0.#"),1)=".",FALSE,TRUE)</formula>
    </cfRule>
    <cfRule type="expression" dxfId="1592" priority="1140">
      <formula>IF(RIGHT(TEXT(AQ576,"0.#"),1)=".",TRUE,FALSE)</formula>
    </cfRule>
  </conditionalFormatting>
  <conditionalFormatting sqref="AE581">
    <cfRule type="expression" dxfId="1591" priority="1137">
      <formula>IF(RIGHT(TEXT(AE581,"0.#"),1)=".",FALSE,TRUE)</formula>
    </cfRule>
    <cfRule type="expression" dxfId="1590" priority="1138">
      <formula>IF(RIGHT(TEXT(AE581,"0.#"),1)=".",TRUE,FALSE)</formula>
    </cfRule>
  </conditionalFormatting>
  <conditionalFormatting sqref="AE582">
    <cfRule type="expression" dxfId="1589" priority="1135">
      <formula>IF(RIGHT(TEXT(AE582,"0.#"),1)=".",FALSE,TRUE)</formula>
    </cfRule>
    <cfRule type="expression" dxfId="1588" priority="1136">
      <formula>IF(RIGHT(TEXT(AE582,"0.#"),1)=".",TRUE,FALSE)</formula>
    </cfRule>
  </conditionalFormatting>
  <conditionalFormatting sqref="AE583">
    <cfRule type="expression" dxfId="1587" priority="1133">
      <formula>IF(RIGHT(TEXT(AE583,"0.#"),1)=".",FALSE,TRUE)</formula>
    </cfRule>
    <cfRule type="expression" dxfId="1586" priority="1134">
      <formula>IF(RIGHT(TEXT(AE583,"0.#"),1)=".",TRUE,FALSE)</formula>
    </cfRule>
  </conditionalFormatting>
  <conditionalFormatting sqref="AU581">
    <cfRule type="expression" dxfId="1585" priority="1125">
      <formula>IF(RIGHT(TEXT(AU581,"0.#"),1)=".",FALSE,TRUE)</formula>
    </cfRule>
    <cfRule type="expression" dxfId="1584" priority="1126">
      <formula>IF(RIGHT(TEXT(AU581,"0.#"),1)=".",TRUE,FALSE)</formula>
    </cfRule>
  </conditionalFormatting>
  <conditionalFormatting sqref="AQ582">
    <cfRule type="expression" dxfId="1583" priority="1113">
      <formula>IF(RIGHT(TEXT(AQ582,"0.#"),1)=".",FALSE,TRUE)</formula>
    </cfRule>
    <cfRule type="expression" dxfId="1582" priority="1114">
      <formula>IF(RIGHT(TEXT(AQ582,"0.#"),1)=".",TRUE,FALSE)</formula>
    </cfRule>
  </conditionalFormatting>
  <conditionalFormatting sqref="AQ583">
    <cfRule type="expression" dxfId="1581" priority="1111">
      <formula>IF(RIGHT(TEXT(AQ583,"0.#"),1)=".",FALSE,TRUE)</formula>
    </cfRule>
    <cfRule type="expression" dxfId="1580" priority="1112">
      <formula>IF(RIGHT(TEXT(AQ583,"0.#"),1)=".",TRUE,FALSE)</formula>
    </cfRule>
  </conditionalFormatting>
  <conditionalFormatting sqref="AQ581">
    <cfRule type="expression" dxfId="1579" priority="1109">
      <formula>IF(RIGHT(TEXT(AQ581,"0.#"),1)=".",FALSE,TRUE)</formula>
    </cfRule>
    <cfRule type="expression" dxfId="1578" priority="1110">
      <formula>IF(RIGHT(TEXT(AQ581,"0.#"),1)=".",TRUE,FALSE)</formula>
    </cfRule>
  </conditionalFormatting>
  <conditionalFormatting sqref="AE586">
    <cfRule type="expression" dxfId="1577" priority="1107">
      <formula>IF(RIGHT(TEXT(AE586,"0.#"),1)=".",FALSE,TRUE)</formula>
    </cfRule>
    <cfRule type="expression" dxfId="1576" priority="1108">
      <formula>IF(RIGHT(TEXT(AE586,"0.#"),1)=".",TRUE,FALSE)</formula>
    </cfRule>
  </conditionalFormatting>
  <conditionalFormatting sqref="AM588">
    <cfRule type="expression" dxfId="1575" priority="1097">
      <formula>IF(RIGHT(TEXT(AM588,"0.#"),1)=".",FALSE,TRUE)</formula>
    </cfRule>
    <cfRule type="expression" dxfId="1574" priority="1098">
      <formula>IF(RIGHT(TEXT(AM588,"0.#"),1)=".",TRUE,FALSE)</formula>
    </cfRule>
  </conditionalFormatting>
  <conditionalFormatting sqref="AE587">
    <cfRule type="expression" dxfId="1573" priority="1105">
      <formula>IF(RIGHT(TEXT(AE587,"0.#"),1)=".",FALSE,TRUE)</formula>
    </cfRule>
    <cfRule type="expression" dxfId="1572" priority="1106">
      <formula>IF(RIGHT(TEXT(AE587,"0.#"),1)=".",TRUE,FALSE)</formula>
    </cfRule>
  </conditionalFormatting>
  <conditionalFormatting sqref="AE588">
    <cfRule type="expression" dxfId="1571" priority="1103">
      <formula>IF(RIGHT(TEXT(AE588,"0.#"),1)=".",FALSE,TRUE)</formula>
    </cfRule>
    <cfRule type="expression" dxfId="1570" priority="1104">
      <formula>IF(RIGHT(TEXT(AE588,"0.#"),1)=".",TRUE,FALSE)</formula>
    </cfRule>
  </conditionalFormatting>
  <conditionalFormatting sqref="AM586">
    <cfRule type="expression" dxfId="1569" priority="1101">
      <formula>IF(RIGHT(TEXT(AM586,"0.#"),1)=".",FALSE,TRUE)</formula>
    </cfRule>
    <cfRule type="expression" dxfId="1568" priority="1102">
      <formula>IF(RIGHT(TEXT(AM586,"0.#"),1)=".",TRUE,FALSE)</formula>
    </cfRule>
  </conditionalFormatting>
  <conditionalFormatting sqref="AM587">
    <cfRule type="expression" dxfId="1567" priority="1099">
      <formula>IF(RIGHT(TEXT(AM587,"0.#"),1)=".",FALSE,TRUE)</formula>
    </cfRule>
    <cfRule type="expression" dxfId="1566" priority="1100">
      <formula>IF(RIGHT(TEXT(AM587,"0.#"),1)=".",TRUE,FALSE)</formula>
    </cfRule>
  </conditionalFormatting>
  <conditionalFormatting sqref="AU586">
    <cfRule type="expression" dxfId="1565" priority="1095">
      <formula>IF(RIGHT(TEXT(AU586,"0.#"),1)=".",FALSE,TRUE)</formula>
    </cfRule>
    <cfRule type="expression" dxfId="1564" priority="1096">
      <formula>IF(RIGHT(TEXT(AU586,"0.#"),1)=".",TRUE,FALSE)</formula>
    </cfRule>
  </conditionalFormatting>
  <conditionalFormatting sqref="AU587">
    <cfRule type="expression" dxfId="1563" priority="1093">
      <formula>IF(RIGHT(TEXT(AU587,"0.#"),1)=".",FALSE,TRUE)</formula>
    </cfRule>
    <cfRule type="expression" dxfId="1562" priority="1094">
      <formula>IF(RIGHT(TEXT(AU587,"0.#"),1)=".",TRUE,FALSE)</formula>
    </cfRule>
  </conditionalFormatting>
  <conditionalFormatting sqref="AU588">
    <cfRule type="expression" dxfId="1561" priority="1091">
      <formula>IF(RIGHT(TEXT(AU588,"0.#"),1)=".",FALSE,TRUE)</formula>
    </cfRule>
    <cfRule type="expression" dxfId="1560" priority="1092">
      <formula>IF(RIGHT(TEXT(AU588,"0.#"),1)=".",TRUE,FALSE)</formula>
    </cfRule>
  </conditionalFormatting>
  <conditionalFormatting sqref="AI588">
    <cfRule type="expression" dxfId="1559" priority="1085">
      <formula>IF(RIGHT(TEXT(AI588,"0.#"),1)=".",FALSE,TRUE)</formula>
    </cfRule>
    <cfRule type="expression" dxfId="1558" priority="1086">
      <formula>IF(RIGHT(TEXT(AI588,"0.#"),1)=".",TRUE,FALSE)</formula>
    </cfRule>
  </conditionalFormatting>
  <conditionalFormatting sqref="AI586">
    <cfRule type="expression" dxfId="1557" priority="1089">
      <formula>IF(RIGHT(TEXT(AI586,"0.#"),1)=".",FALSE,TRUE)</formula>
    </cfRule>
    <cfRule type="expression" dxfId="1556" priority="1090">
      <formula>IF(RIGHT(TEXT(AI586,"0.#"),1)=".",TRUE,FALSE)</formula>
    </cfRule>
  </conditionalFormatting>
  <conditionalFormatting sqref="AI587">
    <cfRule type="expression" dxfId="1555" priority="1087">
      <formula>IF(RIGHT(TEXT(AI587,"0.#"),1)=".",FALSE,TRUE)</formula>
    </cfRule>
    <cfRule type="expression" dxfId="1554" priority="1088">
      <formula>IF(RIGHT(TEXT(AI587,"0.#"),1)=".",TRUE,FALSE)</formula>
    </cfRule>
  </conditionalFormatting>
  <conditionalFormatting sqref="AQ587">
    <cfRule type="expression" dxfId="1553" priority="1083">
      <formula>IF(RIGHT(TEXT(AQ587,"0.#"),1)=".",FALSE,TRUE)</formula>
    </cfRule>
    <cfRule type="expression" dxfId="1552" priority="1084">
      <formula>IF(RIGHT(TEXT(AQ587,"0.#"),1)=".",TRUE,FALSE)</formula>
    </cfRule>
  </conditionalFormatting>
  <conditionalFormatting sqref="AQ588">
    <cfRule type="expression" dxfId="1551" priority="1081">
      <formula>IF(RIGHT(TEXT(AQ588,"0.#"),1)=".",FALSE,TRUE)</formula>
    </cfRule>
    <cfRule type="expression" dxfId="1550" priority="1082">
      <formula>IF(RIGHT(TEXT(AQ588,"0.#"),1)=".",TRUE,FALSE)</formula>
    </cfRule>
  </conditionalFormatting>
  <conditionalFormatting sqref="AQ586">
    <cfRule type="expression" dxfId="1549" priority="1079">
      <formula>IF(RIGHT(TEXT(AQ586,"0.#"),1)=".",FALSE,TRUE)</formula>
    </cfRule>
    <cfRule type="expression" dxfId="1548" priority="1080">
      <formula>IF(RIGHT(TEXT(AQ586,"0.#"),1)=".",TRUE,FALSE)</formula>
    </cfRule>
  </conditionalFormatting>
  <conditionalFormatting sqref="AE595">
    <cfRule type="expression" dxfId="1547" priority="1077">
      <formula>IF(RIGHT(TEXT(AE595,"0.#"),1)=".",FALSE,TRUE)</formula>
    </cfRule>
    <cfRule type="expression" dxfId="1546" priority="1078">
      <formula>IF(RIGHT(TEXT(AE595,"0.#"),1)=".",TRUE,FALSE)</formula>
    </cfRule>
  </conditionalFormatting>
  <conditionalFormatting sqref="AE596">
    <cfRule type="expression" dxfId="1545" priority="1075">
      <formula>IF(RIGHT(TEXT(AE596,"0.#"),1)=".",FALSE,TRUE)</formula>
    </cfRule>
    <cfRule type="expression" dxfId="1544" priority="1076">
      <formula>IF(RIGHT(TEXT(AE596,"0.#"),1)=".",TRUE,FALSE)</formula>
    </cfRule>
  </conditionalFormatting>
  <conditionalFormatting sqref="AE597">
    <cfRule type="expression" dxfId="1543" priority="1073">
      <formula>IF(RIGHT(TEXT(AE597,"0.#"),1)=".",FALSE,TRUE)</formula>
    </cfRule>
    <cfRule type="expression" dxfId="1542" priority="1074">
      <formula>IF(RIGHT(TEXT(AE597,"0.#"),1)=".",TRUE,FALSE)</formula>
    </cfRule>
  </conditionalFormatting>
  <conditionalFormatting sqref="AU595">
    <cfRule type="expression" dxfId="1541" priority="1065">
      <formula>IF(RIGHT(TEXT(AU595,"0.#"),1)=".",FALSE,TRUE)</formula>
    </cfRule>
    <cfRule type="expression" dxfId="1540" priority="1066">
      <formula>IF(RIGHT(TEXT(AU595,"0.#"),1)=".",TRUE,FALSE)</formula>
    </cfRule>
  </conditionalFormatting>
  <conditionalFormatting sqref="AU596">
    <cfRule type="expression" dxfId="1539" priority="1063">
      <formula>IF(RIGHT(TEXT(AU596,"0.#"),1)=".",FALSE,TRUE)</formula>
    </cfRule>
    <cfRule type="expression" dxfId="1538" priority="1064">
      <formula>IF(RIGHT(TEXT(AU596,"0.#"),1)=".",TRUE,FALSE)</formula>
    </cfRule>
  </conditionalFormatting>
  <conditionalFormatting sqref="AU597">
    <cfRule type="expression" dxfId="1537" priority="1061">
      <formula>IF(RIGHT(TEXT(AU597,"0.#"),1)=".",FALSE,TRUE)</formula>
    </cfRule>
    <cfRule type="expression" dxfId="1536" priority="1062">
      <formula>IF(RIGHT(TEXT(AU597,"0.#"),1)=".",TRUE,FALSE)</formula>
    </cfRule>
  </conditionalFormatting>
  <conditionalFormatting sqref="AQ596">
    <cfRule type="expression" dxfId="1535" priority="1053">
      <formula>IF(RIGHT(TEXT(AQ596,"0.#"),1)=".",FALSE,TRUE)</formula>
    </cfRule>
    <cfRule type="expression" dxfId="1534" priority="1054">
      <formula>IF(RIGHT(TEXT(AQ596,"0.#"),1)=".",TRUE,FALSE)</formula>
    </cfRule>
  </conditionalFormatting>
  <conditionalFormatting sqref="AQ597">
    <cfRule type="expression" dxfId="1533" priority="1051">
      <formula>IF(RIGHT(TEXT(AQ597,"0.#"),1)=".",FALSE,TRUE)</formula>
    </cfRule>
    <cfRule type="expression" dxfId="1532" priority="1052">
      <formula>IF(RIGHT(TEXT(AQ597,"0.#"),1)=".",TRUE,FALSE)</formula>
    </cfRule>
  </conditionalFormatting>
  <conditionalFormatting sqref="AQ595">
    <cfRule type="expression" dxfId="1531" priority="1049">
      <formula>IF(RIGHT(TEXT(AQ595,"0.#"),1)=".",FALSE,TRUE)</formula>
    </cfRule>
    <cfRule type="expression" dxfId="1530" priority="1050">
      <formula>IF(RIGHT(TEXT(AQ595,"0.#"),1)=".",TRUE,FALSE)</formula>
    </cfRule>
  </conditionalFormatting>
  <conditionalFormatting sqref="AE620">
    <cfRule type="expression" dxfId="1529" priority="1047">
      <formula>IF(RIGHT(TEXT(AE620,"0.#"),1)=".",FALSE,TRUE)</formula>
    </cfRule>
    <cfRule type="expression" dxfId="1528" priority="1048">
      <formula>IF(RIGHT(TEXT(AE620,"0.#"),1)=".",TRUE,FALSE)</formula>
    </cfRule>
  </conditionalFormatting>
  <conditionalFormatting sqref="AE621">
    <cfRule type="expression" dxfId="1527" priority="1045">
      <formula>IF(RIGHT(TEXT(AE621,"0.#"),1)=".",FALSE,TRUE)</formula>
    </cfRule>
    <cfRule type="expression" dxfId="1526" priority="1046">
      <formula>IF(RIGHT(TEXT(AE621,"0.#"),1)=".",TRUE,FALSE)</formula>
    </cfRule>
  </conditionalFormatting>
  <conditionalFormatting sqref="AE622">
    <cfRule type="expression" dxfId="1525" priority="1043">
      <formula>IF(RIGHT(TEXT(AE622,"0.#"),1)=".",FALSE,TRUE)</formula>
    </cfRule>
    <cfRule type="expression" dxfId="1524" priority="1044">
      <formula>IF(RIGHT(TEXT(AE622,"0.#"),1)=".",TRUE,FALSE)</formula>
    </cfRule>
  </conditionalFormatting>
  <conditionalFormatting sqref="AU620">
    <cfRule type="expression" dxfId="1523" priority="1035">
      <formula>IF(RIGHT(TEXT(AU620,"0.#"),1)=".",FALSE,TRUE)</formula>
    </cfRule>
    <cfRule type="expression" dxfId="1522" priority="1036">
      <formula>IF(RIGHT(TEXT(AU620,"0.#"),1)=".",TRUE,FALSE)</formula>
    </cfRule>
  </conditionalFormatting>
  <conditionalFormatting sqref="AU621">
    <cfRule type="expression" dxfId="1521" priority="1033">
      <formula>IF(RIGHT(TEXT(AU621,"0.#"),1)=".",FALSE,TRUE)</formula>
    </cfRule>
    <cfRule type="expression" dxfId="1520" priority="1034">
      <formula>IF(RIGHT(TEXT(AU621,"0.#"),1)=".",TRUE,FALSE)</formula>
    </cfRule>
  </conditionalFormatting>
  <conditionalFormatting sqref="AU622">
    <cfRule type="expression" dxfId="1519" priority="1031">
      <formula>IF(RIGHT(TEXT(AU622,"0.#"),1)=".",FALSE,TRUE)</formula>
    </cfRule>
    <cfRule type="expression" dxfId="1518" priority="1032">
      <formula>IF(RIGHT(TEXT(AU622,"0.#"),1)=".",TRUE,FALSE)</formula>
    </cfRule>
  </conditionalFormatting>
  <conditionalFormatting sqref="AQ621">
    <cfRule type="expression" dxfId="1517" priority="1023">
      <formula>IF(RIGHT(TEXT(AQ621,"0.#"),1)=".",FALSE,TRUE)</formula>
    </cfRule>
    <cfRule type="expression" dxfId="1516" priority="1024">
      <formula>IF(RIGHT(TEXT(AQ621,"0.#"),1)=".",TRUE,FALSE)</formula>
    </cfRule>
  </conditionalFormatting>
  <conditionalFormatting sqref="AQ622">
    <cfRule type="expression" dxfId="1515" priority="1021">
      <formula>IF(RIGHT(TEXT(AQ622,"0.#"),1)=".",FALSE,TRUE)</formula>
    </cfRule>
    <cfRule type="expression" dxfId="1514" priority="1022">
      <formula>IF(RIGHT(TEXT(AQ622,"0.#"),1)=".",TRUE,FALSE)</formula>
    </cfRule>
  </conditionalFormatting>
  <conditionalFormatting sqref="AQ620">
    <cfRule type="expression" dxfId="1513" priority="1019">
      <formula>IF(RIGHT(TEXT(AQ620,"0.#"),1)=".",FALSE,TRUE)</formula>
    </cfRule>
    <cfRule type="expression" dxfId="1512" priority="1020">
      <formula>IF(RIGHT(TEXT(AQ620,"0.#"),1)=".",TRUE,FALSE)</formula>
    </cfRule>
  </conditionalFormatting>
  <conditionalFormatting sqref="AE600">
    <cfRule type="expression" dxfId="1511" priority="1017">
      <formula>IF(RIGHT(TEXT(AE600,"0.#"),1)=".",FALSE,TRUE)</formula>
    </cfRule>
    <cfRule type="expression" dxfId="1510" priority="1018">
      <formula>IF(RIGHT(TEXT(AE600,"0.#"),1)=".",TRUE,FALSE)</formula>
    </cfRule>
  </conditionalFormatting>
  <conditionalFormatting sqref="AE601">
    <cfRule type="expression" dxfId="1509" priority="1015">
      <formula>IF(RIGHT(TEXT(AE601,"0.#"),1)=".",FALSE,TRUE)</formula>
    </cfRule>
    <cfRule type="expression" dxfId="1508" priority="1016">
      <formula>IF(RIGHT(TEXT(AE601,"0.#"),1)=".",TRUE,FALSE)</formula>
    </cfRule>
  </conditionalFormatting>
  <conditionalFormatting sqref="AE602">
    <cfRule type="expression" dxfId="1507" priority="1013">
      <formula>IF(RIGHT(TEXT(AE602,"0.#"),1)=".",FALSE,TRUE)</formula>
    </cfRule>
    <cfRule type="expression" dxfId="1506" priority="1014">
      <formula>IF(RIGHT(TEXT(AE602,"0.#"),1)=".",TRUE,FALSE)</formula>
    </cfRule>
  </conditionalFormatting>
  <conditionalFormatting sqref="AU600">
    <cfRule type="expression" dxfId="1505" priority="1005">
      <formula>IF(RIGHT(TEXT(AU600,"0.#"),1)=".",FALSE,TRUE)</formula>
    </cfRule>
    <cfRule type="expression" dxfId="1504" priority="1006">
      <formula>IF(RIGHT(TEXT(AU600,"0.#"),1)=".",TRUE,FALSE)</formula>
    </cfRule>
  </conditionalFormatting>
  <conditionalFormatting sqref="AU601">
    <cfRule type="expression" dxfId="1503" priority="1003">
      <formula>IF(RIGHT(TEXT(AU601,"0.#"),1)=".",FALSE,TRUE)</formula>
    </cfRule>
    <cfRule type="expression" dxfId="1502" priority="1004">
      <formula>IF(RIGHT(TEXT(AU601,"0.#"),1)=".",TRUE,FALSE)</formula>
    </cfRule>
  </conditionalFormatting>
  <conditionalFormatting sqref="AU602">
    <cfRule type="expression" dxfId="1501" priority="1001">
      <formula>IF(RIGHT(TEXT(AU602,"0.#"),1)=".",FALSE,TRUE)</formula>
    </cfRule>
    <cfRule type="expression" dxfId="1500" priority="1002">
      <formula>IF(RIGHT(TEXT(AU602,"0.#"),1)=".",TRUE,FALSE)</formula>
    </cfRule>
  </conditionalFormatting>
  <conditionalFormatting sqref="AQ601">
    <cfRule type="expression" dxfId="1499" priority="993">
      <formula>IF(RIGHT(TEXT(AQ601,"0.#"),1)=".",FALSE,TRUE)</formula>
    </cfRule>
    <cfRule type="expression" dxfId="1498" priority="994">
      <formula>IF(RIGHT(TEXT(AQ601,"0.#"),1)=".",TRUE,FALSE)</formula>
    </cfRule>
  </conditionalFormatting>
  <conditionalFormatting sqref="AQ602">
    <cfRule type="expression" dxfId="1497" priority="991">
      <formula>IF(RIGHT(TEXT(AQ602,"0.#"),1)=".",FALSE,TRUE)</formula>
    </cfRule>
    <cfRule type="expression" dxfId="1496" priority="992">
      <formula>IF(RIGHT(TEXT(AQ602,"0.#"),1)=".",TRUE,FALSE)</formula>
    </cfRule>
  </conditionalFormatting>
  <conditionalFormatting sqref="AQ600">
    <cfRule type="expression" dxfId="1495" priority="989">
      <formula>IF(RIGHT(TEXT(AQ600,"0.#"),1)=".",FALSE,TRUE)</formula>
    </cfRule>
    <cfRule type="expression" dxfId="1494" priority="990">
      <formula>IF(RIGHT(TEXT(AQ600,"0.#"),1)=".",TRUE,FALSE)</formula>
    </cfRule>
  </conditionalFormatting>
  <conditionalFormatting sqref="AE605">
    <cfRule type="expression" dxfId="1493" priority="987">
      <formula>IF(RIGHT(TEXT(AE605,"0.#"),1)=".",FALSE,TRUE)</formula>
    </cfRule>
    <cfRule type="expression" dxfId="1492" priority="988">
      <formula>IF(RIGHT(TEXT(AE605,"0.#"),1)=".",TRUE,FALSE)</formula>
    </cfRule>
  </conditionalFormatting>
  <conditionalFormatting sqref="AE606">
    <cfRule type="expression" dxfId="1491" priority="985">
      <formula>IF(RIGHT(TEXT(AE606,"0.#"),1)=".",FALSE,TRUE)</formula>
    </cfRule>
    <cfRule type="expression" dxfId="1490" priority="986">
      <formula>IF(RIGHT(TEXT(AE606,"0.#"),1)=".",TRUE,FALSE)</formula>
    </cfRule>
  </conditionalFormatting>
  <conditionalFormatting sqref="AE607">
    <cfRule type="expression" dxfId="1489" priority="983">
      <formula>IF(RIGHT(TEXT(AE607,"0.#"),1)=".",FALSE,TRUE)</formula>
    </cfRule>
    <cfRule type="expression" dxfId="1488" priority="984">
      <formula>IF(RIGHT(TEXT(AE607,"0.#"),1)=".",TRUE,FALSE)</formula>
    </cfRule>
  </conditionalFormatting>
  <conditionalFormatting sqref="AU605">
    <cfRule type="expression" dxfId="1487" priority="975">
      <formula>IF(RIGHT(TEXT(AU605,"0.#"),1)=".",FALSE,TRUE)</formula>
    </cfRule>
    <cfRule type="expression" dxfId="1486" priority="976">
      <formula>IF(RIGHT(TEXT(AU605,"0.#"),1)=".",TRUE,FALSE)</formula>
    </cfRule>
  </conditionalFormatting>
  <conditionalFormatting sqref="AU606">
    <cfRule type="expression" dxfId="1485" priority="973">
      <formula>IF(RIGHT(TEXT(AU606,"0.#"),1)=".",FALSE,TRUE)</formula>
    </cfRule>
    <cfRule type="expression" dxfId="1484" priority="974">
      <formula>IF(RIGHT(TEXT(AU606,"0.#"),1)=".",TRUE,FALSE)</formula>
    </cfRule>
  </conditionalFormatting>
  <conditionalFormatting sqref="AU607">
    <cfRule type="expression" dxfId="1483" priority="971">
      <formula>IF(RIGHT(TEXT(AU607,"0.#"),1)=".",FALSE,TRUE)</formula>
    </cfRule>
    <cfRule type="expression" dxfId="1482" priority="972">
      <formula>IF(RIGHT(TEXT(AU607,"0.#"),1)=".",TRUE,FALSE)</formula>
    </cfRule>
  </conditionalFormatting>
  <conditionalFormatting sqref="AQ606">
    <cfRule type="expression" dxfId="1481" priority="963">
      <formula>IF(RIGHT(TEXT(AQ606,"0.#"),1)=".",FALSE,TRUE)</formula>
    </cfRule>
    <cfRule type="expression" dxfId="1480" priority="964">
      <formula>IF(RIGHT(TEXT(AQ606,"0.#"),1)=".",TRUE,FALSE)</formula>
    </cfRule>
  </conditionalFormatting>
  <conditionalFormatting sqref="AQ607">
    <cfRule type="expression" dxfId="1479" priority="961">
      <formula>IF(RIGHT(TEXT(AQ607,"0.#"),1)=".",FALSE,TRUE)</formula>
    </cfRule>
    <cfRule type="expression" dxfId="1478" priority="962">
      <formula>IF(RIGHT(TEXT(AQ607,"0.#"),1)=".",TRUE,FALSE)</formula>
    </cfRule>
  </conditionalFormatting>
  <conditionalFormatting sqref="AQ605">
    <cfRule type="expression" dxfId="1477" priority="959">
      <formula>IF(RIGHT(TEXT(AQ605,"0.#"),1)=".",FALSE,TRUE)</formula>
    </cfRule>
    <cfRule type="expression" dxfId="1476" priority="960">
      <formula>IF(RIGHT(TEXT(AQ605,"0.#"),1)=".",TRUE,FALSE)</formula>
    </cfRule>
  </conditionalFormatting>
  <conditionalFormatting sqref="AE610">
    <cfRule type="expression" dxfId="1475" priority="957">
      <formula>IF(RIGHT(TEXT(AE610,"0.#"),1)=".",FALSE,TRUE)</formula>
    </cfRule>
    <cfRule type="expression" dxfId="1474" priority="958">
      <formula>IF(RIGHT(TEXT(AE610,"0.#"),1)=".",TRUE,FALSE)</formula>
    </cfRule>
  </conditionalFormatting>
  <conditionalFormatting sqref="AE611">
    <cfRule type="expression" dxfId="1473" priority="955">
      <formula>IF(RIGHT(TEXT(AE611,"0.#"),1)=".",FALSE,TRUE)</formula>
    </cfRule>
    <cfRule type="expression" dxfId="1472" priority="956">
      <formula>IF(RIGHT(TEXT(AE611,"0.#"),1)=".",TRUE,FALSE)</formula>
    </cfRule>
  </conditionalFormatting>
  <conditionalFormatting sqref="AE612">
    <cfRule type="expression" dxfId="1471" priority="953">
      <formula>IF(RIGHT(TEXT(AE612,"0.#"),1)=".",FALSE,TRUE)</formula>
    </cfRule>
    <cfRule type="expression" dxfId="1470" priority="954">
      <formula>IF(RIGHT(TEXT(AE612,"0.#"),1)=".",TRUE,FALSE)</formula>
    </cfRule>
  </conditionalFormatting>
  <conditionalFormatting sqref="AU610">
    <cfRule type="expression" dxfId="1469" priority="945">
      <formula>IF(RIGHT(TEXT(AU610,"0.#"),1)=".",FALSE,TRUE)</formula>
    </cfRule>
    <cfRule type="expression" dxfId="1468" priority="946">
      <formula>IF(RIGHT(TEXT(AU610,"0.#"),1)=".",TRUE,FALSE)</formula>
    </cfRule>
  </conditionalFormatting>
  <conditionalFormatting sqref="AU611">
    <cfRule type="expression" dxfId="1467" priority="943">
      <formula>IF(RIGHT(TEXT(AU611,"0.#"),1)=".",FALSE,TRUE)</formula>
    </cfRule>
    <cfRule type="expression" dxfId="1466" priority="944">
      <formula>IF(RIGHT(TEXT(AU611,"0.#"),1)=".",TRUE,FALSE)</formula>
    </cfRule>
  </conditionalFormatting>
  <conditionalFormatting sqref="AU612">
    <cfRule type="expression" dxfId="1465" priority="941">
      <formula>IF(RIGHT(TEXT(AU612,"0.#"),1)=".",FALSE,TRUE)</formula>
    </cfRule>
    <cfRule type="expression" dxfId="1464" priority="942">
      <formula>IF(RIGHT(TEXT(AU612,"0.#"),1)=".",TRUE,FALSE)</formula>
    </cfRule>
  </conditionalFormatting>
  <conditionalFormatting sqref="AQ611">
    <cfRule type="expression" dxfId="1463" priority="933">
      <formula>IF(RIGHT(TEXT(AQ611,"0.#"),1)=".",FALSE,TRUE)</formula>
    </cfRule>
    <cfRule type="expression" dxfId="1462" priority="934">
      <formula>IF(RIGHT(TEXT(AQ611,"0.#"),1)=".",TRUE,FALSE)</formula>
    </cfRule>
  </conditionalFormatting>
  <conditionalFormatting sqref="AQ612">
    <cfRule type="expression" dxfId="1461" priority="931">
      <formula>IF(RIGHT(TEXT(AQ612,"0.#"),1)=".",FALSE,TRUE)</formula>
    </cfRule>
    <cfRule type="expression" dxfId="1460" priority="932">
      <formula>IF(RIGHT(TEXT(AQ612,"0.#"),1)=".",TRUE,FALSE)</formula>
    </cfRule>
  </conditionalFormatting>
  <conditionalFormatting sqref="AQ610">
    <cfRule type="expression" dxfId="1459" priority="929">
      <formula>IF(RIGHT(TEXT(AQ610,"0.#"),1)=".",FALSE,TRUE)</formula>
    </cfRule>
    <cfRule type="expression" dxfId="1458" priority="930">
      <formula>IF(RIGHT(TEXT(AQ610,"0.#"),1)=".",TRUE,FALSE)</formula>
    </cfRule>
  </conditionalFormatting>
  <conditionalFormatting sqref="AE615">
    <cfRule type="expression" dxfId="1457" priority="927">
      <formula>IF(RIGHT(TEXT(AE615,"0.#"),1)=".",FALSE,TRUE)</formula>
    </cfRule>
    <cfRule type="expression" dxfId="1456" priority="928">
      <formula>IF(RIGHT(TEXT(AE615,"0.#"),1)=".",TRUE,FALSE)</formula>
    </cfRule>
  </conditionalFormatting>
  <conditionalFormatting sqref="AE616">
    <cfRule type="expression" dxfId="1455" priority="925">
      <formula>IF(RIGHT(TEXT(AE616,"0.#"),1)=".",FALSE,TRUE)</formula>
    </cfRule>
    <cfRule type="expression" dxfId="1454" priority="926">
      <formula>IF(RIGHT(TEXT(AE616,"0.#"),1)=".",TRUE,FALSE)</formula>
    </cfRule>
  </conditionalFormatting>
  <conditionalFormatting sqref="AE617">
    <cfRule type="expression" dxfId="1453" priority="923">
      <formula>IF(RIGHT(TEXT(AE617,"0.#"),1)=".",FALSE,TRUE)</formula>
    </cfRule>
    <cfRule type="expression" dxfId="1452" priority="924">
      <formula>IF(RIGHT(TEXT(AE617,"0.#"),1)=".",TRUE,FALSE)</formula>
    </cfRule>
  </conditionalFormatting>
  <conditionalFormatting sqref="AU615">
    <cfRule type="expression" dxfId="1451" priority="915">
      <formula>IF(RIGHT(TEXT(AU615,"0.#"),1)=".",FALSE,TRUE)</formula>
    </cfRule>
    <cfRule type="expression" dxfId="1450" priority="916">
      <formula>IF(RIGHT(TEXT(AU615,"0.#"),1)=".",TRUE,FALSE)</formula>
    </cfRule>
  </conditionalFormatting>
  <conditionalFormatting sqref="AU616">
    <cfRule type="expression" dxfId="1449" priority="913">
      <formula>IF(RIGHT(TEXT(AU616,"0.#"),1)=".",FALSE,TRUE)</formula>
    </cfRule>
    <cfRule type="expression" dxfId="1448" priority="914">
      <formula>IF(RIGHT(TEXT(AU616,"0.#"),1)=".",TRUE,FALSE)</formula>
    </cfRule>
  </conditionalFormatting>
  <conditionalFormatting sqref="AU617">
    <cfRule type="expression" dxfId="1447" priority="911">
      <formula>IF(RIGHT(TEXT(AU617,"0.#"),1)=".",FALSE,TRUE)</formula>
    </cfRule>
    <cfRule type="expression" dxfId="1446" priority="912">
      <formula>IF(RIGHT(TEXT(AU617,"0.#"),1)=".",TRUE,FALSE)</formula>
    </cfRule>
  </conditionalFormatting>
  <conditionalFormatting sqref="AQ616">
    <cfRule type="expression" dxfId="1445" priority="903">
      <formula>IF(RIGHT(TEXT(AQ616,"0.#"),1)=".",FALSE,TRUE)</formula>
    </cfRule>
    <cfRule type="expression" dxfId="1444" priority="904">
      <formula>IF(RIGHT(TEXT(AQ616,"0.#"),1)=".",TRUE,FALSE)</formula>
    </cfRule>
  </conditionalFormatting>
  <conditionalFormatting sqref="AQ617">
    <cfRule type="expression" dxfId="1443" priority="901">
      <formula>IF(RIGHT(TEXT(AQ617,"0.#"),1)=".",FALSE,TRUE)</formula>
    </cfRule>
    <cfRule type="expression" dxfId="1442" priority="902">
      <formula>IF(RIGHT(TEXT(AQ617,"0.#"),1)=".",TRUE,FALSE)</formula>
    </cfRule>
  </conditionalFormatting>
  <conditionalFormatting sqref="AQ615">
    <cfRule type="expression" dxfId="1441" priority="899">
      <formula>IF(RIGHT(TEXT(AQ615,"0.#"),1)=".",FALSE,TRUE)</formula>
    </cfRule>
    <cfRule type="expression" dxfId="1440" priority="900">
      <formula>IF(RIGHT(TEXT(AQ615,"0.#"),1)=".",TRUE,FALSE)</formula>
    </cfRule>
  </conditionalFormatting>
  <conditionalFormatting sqref="AE625">
    <cfRule type="expression" dxfId="1439" priority="897">
      <formula>IF(RIGHT(TEXT(AE625,"0.#"),1)=".",FALSE,TRUE)</formula>
    </cfRule>
    <cfRule type="expression" dxfId="1438" priority="898">
      <formula>IF(RIGHT(TEXT(AE625,"0.#"),1)=".",TRUE,FALSE)</formula>
    </cfRule>
  </conditionalFormatting>
  <conditionalFormatting sqref="AE626">
    <cfRule type="expression" dxfId="1437" priority="895">
      <formula>IF(RIGHT(TEXT(AE626,"0.#"),1)=".",FALSE,TRUE)</formula>
    </cfRule>
    <cfRule type="expression" dxfId="1436" priority="896">
      <formula>IF(RIGHT(TEXT(AE626,"0.#"),1)=".",TRUE,FALSE)</formula>
    </cfRule>
  </conditionalFormatting>
  <conditionalFormatting sqref="AE627">
    <cfRule type="expression" dxfId="1435" priority="893">
      <formula>IF(RIGHT(TEXT(AE627,"0.#"),1)=".",FALSE,TRUE)</formula>
    </cfRule>
    <cfRule type="expression" dxfId="1434" priority="894">
      <formula>IF(RIGHT(TEXT(AE627,"0.#"),1)=".",TRUE,FALSE)</formula>
    </cfRule>
  </conditionalFormatting>
  <conditionalFormatting sqref="AU625">
    <cfRule type="expression" dxfId="1433" priority="885">
      <formula>IF(RIGHT(TEXT(AU625,"0.#"),1)=".",FALSE,TRUE)</formula>
    </cfRule>
    <cfRule type="expression" dxfId="1432" priority="886">
      <formula>IF(RIGHT(TEXT(AU625,"0.#"),1)=".",TRUE,FALSE)</formula>
    </cfRule>
  </conditionalFormatting>
  <conditionalFormatting sqref="AU626">
    <cfRule type="expression" dxfId="1431" priority="883">
      <formula>IF(RIGHT(TEXT(AU626,"0.#"),1)=".",FALSE,TRUE)</formula>
    </cfRule>
    <cfRule type="expression" dxfId="1430" priority="884">
      <formula>IF(RIGHT(TEXT(AU626,"0.#"),1)=".",TRUE,FALSE)</formula>
    </cfRule>
  </conditionalFormatting>
  <conditionalFormatting sqref="AU627">
    <cfRule type="expression" dxfId="1429" priority="881">
      <formula>IF(RIGHT(TEXT(AU627,"0.#"),1)=".",FALSE,TRUE)</formula>
    </cfRule>
    <cfRule type="expression" dxfId="1428" priority="882">
      <formula>IF(RIGHT(TEXT(AU627,"0.#"),1)=".",TRUE,FALSE)</formula>
    </cfRule>
  </conditionalFormatting>
  <conditionalFormatting sqref="AQ626">
    <cfRule type="expression" dxfId="1427" priority="873">
      <formula>IF(RIGHT(TEXT(AQ626,"0.#"),1)=".",FALSE,TRUE)</formula>
    </cfRule>
    <cfRule type="expression" dxfId="1426" priority="874">
      <formula>IF(RIGHT(TEXT(AQ626,"0.#"),1)=".",TRUE,FALSE)</formula>
    </cfRule>
  </conditionalFormatting>
  <conditionalFormatting sqref="AQ627">
    <cfRule type="expression" dxfId="1425" priority="871">
      <formula>IF(RIGHT(TEXT(AQ627,"0.#"),1)=".",FALSE,TRUE)</formula>
    </cfRule>
    <cfRule type="expression" dxfId="1424" priority="872">
      <formula>IF(RIGHT(TEXT(AQ627,"0.#"),1)=".",TRUE,FALSE)</formula>
    </cfRule>
  </conditionalFormatting>
  <conditionalFormatting sqref="AQ625">
    <cfRule type="expression" dxfId="1423" priority="869">
      <formula>IF(RIGHT(TEXT(AQ625,"0.#"),1)=".",FALSE,TRUE)</formula>
    </cfRule>
    <cfRule type="expression" dxfId="1422" priority="870">
      <formula>IF(RIGHT(TEXT(AQ625,"0.#"),1)=".",TRUE,FALSE)</formula>
    </cfRule>
  </conditionalFormatting>
  <conditionalFormatting sqref="AE630">
    <cfRule type="expression" dxfId="1421" priority="867">
      <formula>IF(RIGHT(TEXT(AE630,"0.#"),1)=".",FALSE,TRUE)</formula>
    </cfRule>
    <cfRule type="expression" dxfId="1420" priority="868">
      <formula>IF(RIGHT(TEXT(AE630,"0.#"),1)=".",TRUE,FALSE)</formula>
    </cfRule>
  </conditionalFormatting>
  <conditionalFormatting sqref="AE631">
    <cfRule type="expression" dxfId="1419" priority="865">
      <formula>IF(RIGHT(TEXT(AE631,"0.#"),1)=".",FALSE,TRUE)</formula>
    </cfRule>
    <cfRule type="expression" dxfId="1418" priority="866">
      <formula>IF(RIGHT(TEXT(AE631,"0.#"),1)=".",TRUE,FALSE)</formula>
    </cfRule>
  </conditionalFormatting>
  <conditionalFormatting sqref="AE632">
    <cfRule type="expression" dxfId="1417" priority="863">
      <formula>IF(RIGHT(TEXT(AE632,"0.#"),1)=".",FALSE,TRUE)</formula>
    </cfRule>
    <cfRule type="expression" dxfId="1416" priority="864">
      <formula>IF(RIGHT(TEXT(AE632,"0.#"),1)=".",TRUE,FALSE)</formula>
    </cfRule>
  </conditionalFormatting>
  <conditionalFormatting sqref="AU630">
    <cfRule type="expression" dxfId="1415" priority="855">
      <formula>IF(RIGHT(TEXT(AU630,"0.#"),1)=".",FALSE,TRUE)</formula>
    </cfRule>
    <cfRule type="expression" dxfId="1414" priority="856">
      <formula>IF(RIGHT(TEXT(AU630,"0.#"),1)=".",TRUE,FALSE)</formula>
    </cfRule>
  </conditionalFormatting>
  <conditionalFormatting sqref="AU631">
    <cfRule type="expression" dxfId="1413" priority="853">
      <formula>IF(RIGHT(TEXT(AU631,"0.#"),1)=".",FALSE,TRUE)</formula>
    </cfRule>
    <cfRule type="expression" dxfId="1412" priority="854">
      <formula>IF(RIGHT(TEXT(AU631,"0.#"),1)=".",TRUE,FALSE)</formula>
    </cfRule>
  </conditionalFormatting>
  <conditionalFormatting sqref="AU632">
    <cfRule type="expression" dxfId="1411" priority="851">
      <formula>IF(RIGHT(TEXT(AU632,"0.#"),1)=".",FALSE,TRUE)</formula>
    </cfRule>
    <cfRule type="expression" dxfId="1410" priority="852">
      <formula>IF(RIGHT(TEXT(AU632,"0.#"),1)=".",TRUE,FALSE)</formula>
    </cfRule>
  </conditionalFormatting>
  <conditionalFormatting sqref="AQ631">
    <cfRule type="expression" dxfId="1409" priority="843">
      <formula>IF(RIGHT(TEXT(AQ631,"0.#"),1)=".",FALSE,TRUE)</formula>
    </cfRule>
    <cfRule type="expression" dxfId="1408" priority="844">
      <formula>IF(RIGHT(TEXT(AQ631,"0.#"),1)=".",TRUE,FALSE)</formula>
    </cfRule>
  </conditionalFormatting>
  <conditionalFormatting sqref="AQ632">
    <cfRule type="expression" dxfId="1407" priority="841">
      <formula>IF(RIGHT(TEXT(AQ632,"0.#"),1)=".",FALSE,TRUE)</formula>
    </cfRule>
    <cfRule type="expression" dxfId="1406" priority="842">
      <formula>IF(RIGHT(TEXT(AQ632,"0.#"),1)=".",TRUE,FALSE)</formula>
    </cfRule>
  </conditionalFormatting>
  <conditionalFormatting sqref="AQ630">
    <cfRule type="expression" dxfId="1405" priority="839">
      <formula>IF(RIGHT(TEXT(AQ630,"0.#"),1)=".",FALSE,TRUE)</formula>
    </cfRule>
    <cfRule type="expression" dxfId="1404" priority="840">
      <formula>IF(RIGHT(TEXT(AQ630,"0.#"),1)=".",TRUE,FALSE)</formula>
    </cfRule>
  </conditionalFormatting>
  <conditionalFormatting sqref="AE635">
    <cfRule type="expression" dxfId="1403" priority="837">
      <formula>IF(RIGHT(TEXT(AE635,"0.#"),1)=".",FALSE,TRUE)</formula>
    </cfRule>
    <cfRule type="expression" dxfId="1402" priority="838">
      <formula>IF(RIGHT(TEXT(AE635,"0.#"),1)=".",TRUE,FALSE)</formula>
    </cfRule>
  </conditionalFormatting>
  <conditionalFormatting sqref="AE636">
    <cfRule type="expression" dxfId="1401" priority="835">
      <formula>IF(RIGHT(TEXT(AE636,"0.#"),1)=".",FALSE,TRUE)</formula>
    </cfRule>
    <cfRule type="expression" dxfId="1400" priority="836">
      <formula>IF(RIGHT(TEXT(AE636,"0.#"),1)=".",TRUE,FALSE)</formula>
    </cfRule>
  </conditionalFormatting>
  <conditionalFormatting sqref="AE637">
    <cfRule type="expression" dxfId="1399" priority="833">
      <formula>IF(RIGHT(TEXT(AE637,"0.#"),1)=".",FALSE,TRUE)</formula>
    </cfRule>
    <cfRule type="expression" dxfId="1398" priority="834">
      <formula>IF(RIGHT(TEXT(AE637,"0.#"),1)=".",TRUE,FALSE)</formula>
    </cfRule>
  </conditionalFormatting>
  <conditionalFormatting sqref="AU635">
    <cfRule type="expression" dxfId="1397" priority="825">
      <formula>IF(RIGHT(TEXT(AU635,"0.#"),1)=".",FALSE,TRUE)</formula>
    </cfRule>
    <cfRule type="expression" dxfId="1396" priority="826">
      <formula>IF(RIGHT(TEXT(AU635,"0.#"),1)=".",TRUE,FALSE)</formula>
    </cfRule>
  </conditionalFormatting>
  <conditionalFormatting sqref="AU636">
    <cfRule type="expression" dxfId="1395" priority="823">
      <formula>IF(RIGHT(TEXT(AU636,"0.#"),1)=".",FALSE,TRUE)</formula>
    </cfRule>
    <cfRule type="expression" dxfId="1394" priority="824">
      <formula>IF(RIGHT(TEXT(AU636,"0.#"),1)=".",TRUE,FALSE)</formula>
    </cfRule>
  </conditionalFormatting>
  <conditionalFormatting sqref="AU637">
    <cfRule type="expression" dxfId="1393" priority="821">
      <formula>IF(RIGHT(TEXT(AU637,"0.#"),1)=".",FALSE,TRUE)</formula>
    </cfRule>
    <cfRule type="expression" dxfId="1392" priority="822">
      <formula>IF(RIGHT(TEXT(AU637,"0.#"),1)=".",TRUE,FALSE)</formula>
    </cfRule>
  </conditionalFormatting>
  <conditionalFormatting sqref="AQ636">
    <cfRule type="expression" dxfId="1391" priority="813">
      <formula>IF(RIGHT(TEXT(AQ636,"0.#"),1)=".",FALSE,TRUE)</formula>
    </cfRule>
    <cfRule type="expression" dxfId="1390" priority="814">
      <formula>IF(RIGHT(TEXT(AQ636,"0.#"),1)=".",TRUE,FALSE)</formula>
    </cfRule>
  </conditionalFormatting>
  <conditionalFormatting sqref="AQ637">
    <cfRule type="expression" dxfId="1389" priority="811">
      <formula>IF(RIGHT(TEXT(AQ637,"0.#"),1)=".",FALSE,TRUE)</formula>
    </cfRule>
    <cfRule type="expression" dxfId="1388" priority="812">
      <formula>IF(RIGHT(TEXT(AQ637,"0.#"),1)=".",TRUE,FALSE)</formula>
    </cfRule>
  </conditionalFormatting>
  <conditionalFormatting sqref="AQ635">
    <cfRule type="expression" dxfId="1387" priority="809">
      <formula>IF(RIGHT(TEXT(AQ635,"0.#"),1)=".",FALSE,TRUE)</formula>
    </cfRule>
    <cfRule type="expression" dxfId="1386" priority="810">
      <formula>IF(RIGHT(TEXT(AQ635,"0.#"),1)=".",TRUE,FALSE)</formula>
    </cfRule>
  </conditionalFormatting>
  <conditionalFormatting sqref="AE640">
    <cfRule type="expression" dxfId="1385" priority="807">
      <formula>IF(RIGHT(TEXT(AE640,"0.#"),1)=".",FALSE,TRUE)</formula>
    </cfRule>
    <cfRule type="expression" dxfId="1384" priority="808">
      <formula>IF(RIGHT(TEXT(AE640,"0.#"),1)=".",TRUE,FALSE)</formula>
    </cfRule>
  </conditionalFormatting>
  <conditionalFormatting sqref="AM642">
    <cfRule type="expression" dxfId="1383" priority="797">
      <formula>IF(RIGHT(TEXT(AM642,"0.#"),1)=".",FALSE,TRUE)</formula>
    </cfRule>
    <cfRule type="expression" dxfId="1382" priority="798">
      <formula>IF(RIGHT(TEXT(AM642,"0.#"),1)=".",TRUE,FALSE)</formula>
    </cfRule>
  </conditionalFormatting>
  <conditionalFormatting sqref="AE641">
    <cfRule type="expression" dxfId="1381" priority="805">
      <formula>IF(RIGHT(TEXT(AE641,"0.#"),1)=".",FALSE,TRUE)</formula>
    </cfRule>
    <cfRule type="expression" dxfId="1380" priority="806">
      <formula>IF(RIGHT(TEXT(AE641,"0.#"),1)=".",TRUE,FALSE)</formula>
    </cfRule>
  </conditionalFormatting>
  <conditionalFormatting sqref="AE642">
    <cfRule type="expression" dxfId="1379" priority="803">
      <formula>IF(RIGHT(TEXT(AE642,"0.#"),1)=".",FALSE,TRUE)</formula>
    </cfRule>
    <cfRule type="expression" dxfId="1378" priority="804">
      <formula>IF(RIGHT(TEXT(AE642,"0.#"),1)=".",TRUE,FALSE)</formula>
    </cfRule>
  </conditionalFormatting>
  <conditionalFormatting sqref="AM640">
    <cfRule type="expression" dxfId="1377" priority="801">
      <formula>IF(RIGHT(TEXT(AM640,"0.#"),1)=".",FALSE,TRUE)</formula>
    </cfRule>
    <cfRule type="expression" dxfId="1376" priority="802">
      <formula>IF(RIGHT(TEXT(AM640,"0.#"),1)=".",TRUE,FALSE)</formula>
    </cfRule>
  </conditionalFormatting>
  <conditionalFormatting sqref="AM641">
    <cfRule type="expression" dxfId="1375" priority="799">
      <formula>IF(RIGHT(TEXT(AM641,"0.#"),1)=".",FALSE,TRUE)</formula>
    </cfRule>
    <cfRule type="expression" dxfId="1374" priority="800">
      <formula>IF(RIGHT(TEXT(AM641,"0.#"),1)=".",TRUE,FALSE)</formula>
    </cfRule>
  </conditionalFormatting>
  <conditionalFormatting sqref="AU640">
    <cfRule type="expression" dxfId="1373" priority="795">
      <formula>IF(RIGHT(TEXT(AU640,"0.#"),1)=".",FALSE,TRUE)</formula>
    </cfRule>
    <cfRule type="expression" dxfId="1372" priority="796">
      <formula>IF(RIGHT(TEXT(AU640,"0.#"),1)=".",TRUE,FALSE)</formula>
    </cfRule>
  </conditionalFormatting>
  <conditionalFormatting sqref="AU641">
    <cfRule type="expression" dxfId="1371" priority="793">
      <formula>IF(RIGHT(TEXT(AU641,"0.#"),1)=".",FALSE,TRUE)</formula>
    </cfRule>
    <cfRule type="expression" dxfId="1370" priority="794">
      <formula>IF(RIGHT(TEXT(AU641,"0.#"),1)=".",TRUE,FALSE)</formula>
    </cfRule>
  </conditionalFormatting>
  <conditionalFormatting sqref="AU642">
    <cfRule type="expression" dxfId="1369" priority="791">
      <formula>IF(RIGHT(TEXT(AU642,"0.#"),1)=".",FALSE,TRUE)</formula>
    </cfRule>
    <cfRule type="expression" dxfId="1368" priority="792">
      <formula>IF(RIGHT(TEXT(AU642,"0.#"),1)=".",TRUE,FALSE)</formula>
    </cfRule>
  </conditionalFormatting>
  <conditionalFormatting sqref="AI642">
    <cfRule type="expression" dxfId="1367" priority="785">
      <formula>IF(RIGHT(TEXT(AI642,"0.#"),1)=".",FALSE,TRUE)</formula>
    </cfRule>
    <cfRule type="expression" dxfId="1366" priority="786">
      <formula>IF(RIGHT(TEXT(AI642,"0.#"),1)=".",TRUE,FALSE)</formula>
    </cfRule>
  </conditionalFormatting>
  <conditionalFormatting sqref="AI640">
    <cfRule type="expression" dxfId="1365" priority="789">
      <formula>IF(RIGHT(TEXT(AI640,"0.#"),1)=".",FALSE,TRUE)</formula>
    </cfRule>
    <cfRule type="expression" dxfId="1364" priority="790">
      <formula>IF(RIGHT(TEXT(AI640,"0.#"),1)=".",TRUE,FALSE)</formula>
    </cfRule>
  </conditionalFormatting>
  <conditionalFormatting sqref="AI641">
    <cfRule type="expression" dxfId="1363" priority="787">
      <formula>IF(RIGHT(TEXT(AI641,"0.#"),1)=".",FALSE,TRUE)</formula>
    </cfRule>
    <cfRule type="expression" dxfId="1362" priority="788">
      <formula>IF(RIGHT(TEXT(AI641,"0.#"),1)=".",TRUE,FALSE)</formula>
    </cfRule>
  </conditionalFormatting>
  <conditionalFormatting sqref="AQ641">
    <cfRule type="expression" dxfId="1361" priority="783">
      <formula>IF(RIGHT(TEXT(AQ641,"0.#"),1)=".",FALSE,TRUE)</formula>
    </cfRule>
    <cfRule type="expression" dxfId="1360" priority="784">
      <formula>IF(RIGHT(TEXT(AQ641,"0.#"),1)=".",TRUE,FALSE)</formula>
    </cfRule>
  </conditionalFormatting>
  <conditionalFormatting sqref="AQ642">
    <cfRule type="expression" dxfId="1359" priority="781">
      <formula>IF(RIGHT(TEXT(AQ642,"0.#"),1)=".",FALSE,TRUE)</formula>
    </cfRule>
    <cfRule type="expression" dxfId="1358" priority="782">
      <formula>IF(RIGHT(TEXT(AQ642,"0.#"),1)=".",TRUE,FALSE)</formula>
    </cfRule>
  </conditionalFormatting>
  <conditionalFormatting sqref="AQ640">
    <cfRule type="expression" dxfId="1357" priority="779">
      <formula>IF(RIGHT(TEXT(AQ640,"0.#"),1)=".",FALSE,TRUE)</formula>
    </cfRule>
    <cfRule type="expression" dxfId="1356" priority="780">
      <formula>IF(RIGHT(TEXT(AQ640,"0.#"),1)=".",TRUE,FALSE)</formula>
    </cfRule>
  </conditionalFormatting>
  <conditionalFormatting sqref="AE649">
    <cfRule type="expression" dxfId="1355" priority="777">
      <formula>IF(RIGHT(TEXT(AE649,"0.#"),1)=".",FALSE,TRUE)</formula>
    </cfRule>
    <cfRule type="expression" dxfId="1354" priority="778">
      <formula>IF(RIGHT(TEXT(AE649,"0.#"),1)=".",TRUE,FALSE)</formula>
    </cfRule>
  </conditionalFormatting>
  <conditionalFormatting sqref="AE650">
    <cfRule type="expression" dxfId="1353" priority="775">
      <formula>IF(RIGHT(TEXT(AE650,"0.#"),1)=".",FALSE,TRUE)</formula>
    </cfRule>
    <cfRule type="expression" dxfId="1352" priority="776">
      <formula>IF(RIGHT(TEXT(AE650,"0.#"),1)=".",TRUE,FALSE)</formula>
    </cfRule>
  </conditionalFormatting>
  <conditionalFormatting sqref="AE651">
    <cfRule type="expression" dxfId="1351" priority="773">
      <formula>IF(RIGHT(TEXT(AE651,"0.#"),1)=".",FALSE,TRUE)</formula>
    </cfRule>
    <cfRule type="expression" dxfId="1350" priority="774">
      <formula>IF(RIGHT(TEXT(AE651,"0.#"),1)=".",TRUE,FALSE)</formula>
    </cfRule>
  </conditionalFormatting>
  <conditionalFormatting sqref="AU649">
    <cfRule type="expression" dxfId="1349" priority="765">
      <formula>IF(RIGHT(TEXT(AU649,"0.#"),1)=".",FALSE,TRUE)</formula>
    </cfRule>
    <cfRule type="expression" dxfId="1348" priority="766">
      <formula>IF(RIGHT(TEXT(AU649,"0.#"),1)=".",TRUE,FALSE)</formula>
    </cfRule>
  </conditionalFormatting>
  <conditionalFormatting sqref="AU650">
    <cfRule type="expression" dxfId="1347" priority="763">
      <formula>IF(RIGHT(TEXT(AU650,"0.#"),1)=".",FALSE,TRUE)</formula>
    </cfRule>
    <cfRule type="expression" dxfId="1346" priority="764">
      <formula>IF(RIGHT(TEXT(AU650,"0.#"),1)=".",TRUE,FALSE)</formula>
    </cfRule>
  </conditionalFormatting>
  <conditionalFormatting sqref="AU651">
    <cfRule type="expression" dxfId="1345" priority="761">
      <formula>IF(RIGHT(TEXT(AU651,"0.#"),1)=".",FALSE,TRUE)</formula>
    </cfRule>
    <cfRule type="expression" dxfId="1344" priority="762">
      <formula>IF(RIGHT(TEXT(AU651,"0.#"),1)=".",TRUE,FALSE)</formula>
    </cfRule>
  </conditionalFormatting>
  <conditionalFormatting sqref="AQ650">
    <cfRule type="expression" dxfId="1343" priority="753">
      <formula>IF(RIGHT(TEXT(AQ650,"0.#"),1)=".",FALSE,TRUE)</formula>
    </cfRule>
    <cfRule type="expression" dxfId="1342" priority="754">
      <formula>IF(RIGHT(TEXT(AQ650,"0.#"),1)=".",TRUE,FALSE)</formula>
    </cfRule>
  </conditionalFormatting>
  <conditionalFormatting sqref="AQ651">
    <cfRule type="expression" dxfId="1341" priority="751">
      <formula>IF(RIGHT(TEXT(AQ651,"0.#"),1)=".",FALSE,TRUE)</formula>
    </cfRule>
    <cfRule type="expression" dxfId="1340" priority="752">
      <formula>IF(RIGHT(TEXT(AQ651,"0.#"),1)=".",TRUE,FALSE)</formula>
    </cfRule>
  </conditionalFormatting>
  <conditionalFormatting sqref="AQ649">
    <cfRule type="expression" dxfId="1339" priority="749">
      <formula>IF(RIGHT(TEXT(AQ649,"0.#"),1)=".",FALSE,TRUE)</formula>
    </cfRule>
    <cfRule type="expression" dxfId="1338" priority="750">
      <formula>IF(RIGHT(TEXT(AQ649,"0.#"),1)=".",TRUE,FALSE)</formula>
    </cfRule>
  </conditionalFormatting>
  <conditionalFormatting sqref="AE674">
    <cfRule type="expression" dxfId="1337" priority="747">
      <formula>IF(RIGHT(TEXT(AE674,"0.#"),1)=".",FALSE,TRUE)</formula>
    </cfRule>
    <cfRule type="expression" dxfId="1336" priority="748">
      <formula>IF(RIGHT(TEXT(AE674,"0.#"),1)=".",TRUE,FALSE)</formula>
    </cfRule>
  </conditionalFormatting>
  <conditionalFormatting sqref="AE675">
    <cfRule type="expression" dxfId="1335" priority="745">
      <formula>IF(RIGHT(TEXT(AE675,"0.#"),1)=".",FALSE,TRUE)</formula>
    </cfRule>
    <cfRule type="expression" dxfId="1334" priority="746">
      <formula>IF(RIGHT(TEXT(AE675,"0.#"),1)=".",TRUE,FALSE)</formula>
    </cfRule>
  </conditionalFormatting>
  <conditionalFormatting sqref="AE676">
    <cfRule type="expression" dxfId="1333" priority="743">
      <formula>IF(RIGHT(TEXT(AE676,"0.#"),1)=".",FALSE,TRUE)</formula>
    </cfRule>
    <cfRule type="expression" dxfId="1332" priority="744">
      <formula>IF(RIGHT(TEXT(AE676,"0.#"),1)=".",TRUE,FALSE)</formula>
    </cfRule>
  </conditionalFormatting>
  <conditionalFormatting sqref="AU674">
    <cfRule type="expression" dxfId="1331" priority="735">
      <formula>IF(RIGHT(TEXT(AU674,"0.#"),1)=".",FALSE,TRUE)</formula>
    </cfRule>
    <cfRule type="expression" dxfId="1330" priority="736">
      <formula>IF(RIGHT(TEXT(AU674,"0.#"),1)=".",TRUE,FALSE)</formula>
    </cfRule>
  </conditionalFormatting>
  <conditionalFormatting sqref="AU675">
    <cfRule type="expression" dxfId="1329" priority="733">
      <formula>IF(RIGHT(TEXT(AU675,"0.#"),1)=".",FALSE,TRUE)</formula>
    </cfRule>
    <cfRule type="expression" dxfId="1328" priority="734">
      <formula>IF(RIGHT(TEXT(AU675,"0.#"),1)=".",TRUE,FALSE)</formula>
    </cfRule>
  </conditionalFormatting>
  <conditionalFormatting sqref="AU676">
    <cfRule type="expression" dxfId="1327" priority="731">
      <formula>IF(RIGHT(TEXT(AU676,"0.#"),1)=".",FALSE,TRUE)</formula>
    </cfRule>
    <cfRule type="expression" dxfId="1326" priority="732">
      <formula>IF(RIGHT(TEXT(AU676,"0.#"),1)=".",TRUE,FALSE)</formula>
    </cfRule>
  </conditionalFormatting>
  <conditionalFormatting sqref="AQ675">
    <cfRule type="expression" dxfId="1325" priority="723">
      <formula>IF(RIGHT(TEXT(AQ675,"0.#"),1)=".",FALSE,TRUE)</formula>
    </cfRule>
    <cfRule type="expression" dxfId="1324" priority="724">
      <formula>IF(RIGHT(TEXT(AQ675,"0.#"),1)=".",TRUE,FALSE)</formula>
    </cfRule>
  </conditionalFormatting>
  <conditionalFormatting sqref="AQ676">
    <cfRule type="expression" dxfId="1323" priority="721">
      <formula>IF(RIGHT(TEXT(AQ676,"0.#"),1)=".",FALSE,TRUE)</formula>
    </cfRule>
    <cfRule type="expression" dxfId="1322" priority="722">
      <formula>IF(RIGHT(TEXT(AQ676,"0.#"),1)=".",TRUE,FALSE)</formula>
    </cfRule>
  </conditionalFormatting>
  <conditionalFormatting sqref="AQ674">
    <cfRule type="expression" dxfId="1321" priority="719">
      <formula>IF(RIGHT(TEXT(AQ674,"0.#"),1)=".",FALSE,TRUE)</formula>
    </cfRule>
    <cfRule type="expression" dxfId="1320" priority="720">
      <formula>IF(RIGHT(TEXT(AQ674,"0.#"),1)=".",TRUE,FALSE)</formula>
    </cfRule>
  </conditionalFormatting>
  <conditionalFormatting sqref="AE654">
    <cfRule type="expression" dxfId="1319" priority="717">
      <formula>IF(RIGHT(TEXT(AE654,"0.#"),1)=".",FALSE,TRUE)</formula>
    </cfRule>
    <cfRule type="expression" dxfId="1318" priority="718">
      <formula>IF(RIGHT(TEXT(AE654,"0.#"),1)=".",TRUE,FALSE)</formula>
    </cfRule>
  </conditionalFormatting>
  <conditionalFormatting sqref="AE655">
    <cfRule type="expression" dxfId="1317" priority="715">
      <formula>IF(RIGHT(TEXT(AE655,"0.#"),1)=".",FALSE,TRUE)</formula>
    </cfRule>
    <cfRule type="expression" dxfId="1316" priority="716">
      <formula>IF(RIGHT(TEXT(AE655,"0.#"),1)=".",TRUE,FALSE)</formula>
    </cfRule>
  </conditionalFormatting>
  <conditionalFormatting sqref="AE656">
    <cfRule type="expression" dxfId="1315" priority="713">
      <formula>IF(RIGHT(TEXT(AE656,"0.#"),1)=".",FALSE,TRUE)</formula>
    </cfRule>
    <cfRule type="expression" dxfId="1314" priority="714">
      <formula>IF(RIGHT(TEXT(AE656,"0.#"),1)=".",TRUE,FALSE)</formula>
    </cfRule>
  </conditionalFormatting>
  <conditionalFormatting sqref="AU654">
    <cfRule type="expression" dxfId="1313" priority="705">
      <formula>IF(RIGHT(TEXT(AU654,"0.#"),1)=".",FALSE,TRUE)</formula>
    </cfRule>
    <cfRule type="expression" dxfId="1312" priority="706">
      <formula>IF(RIGHT(TEXT(AU654,"0.#"),1)=".",TRUE,FALSE)</formula>
    </cfRule>
  </conditionalFormatting>
  <conditionalFormatting sqref="AU655">
    <cfRule type="expression" dxfId="1311" priority="703">
      <formula>IF(RIGHT(TEXT(AU655,"0.#"),1)=".",FALSE,TRUE)</formula>
    </cfRule>
    <cfRule type="expression" dxfId="1310" priority="704">
      <formula>IF(RIGHT(TEXT(AU655,"0.#"),1)=".",TRUE,FALSE)</formula>
    </cfRule>
  </conditionalFormatting>
  <conditionalFormatting sqref="AQ656">
    <cfRule type="expression" dxfId="1309" priority="691">
      <formula>IF(RIGHT(TEXT(AQ656,"0.#"),1)=".",FALSE,TRUE)</formula>
    </cfRule>
    <cfRule type="expression" dxfId="1308" priority="692">
      <formula>IF(RIGHT(TEXT(AQ656,"0.#"),1)=".",TRUE,FALSE)</formula>
    </cfRule>
  </conditionalFormatting>
  <conditionalFormatting sqref="AQ654">
    <cfRule type="expression" dxfId="1307" priority="689">
      <formula>IF(RIGHT(TEXT(AQ654,"0.#"),1)=".",FALSE,TRUE)</formula>
    </cfRule>
    <cfRule type="expression" dxfId="1306" priority="690">
      <formula>IF(RIGHT(TEXT(AQ654,"0.#"),1)=".",TRUE,FALSE)</formula>
    </cfRule>
  </conditionalFormatting>
  <conditionalFormatting sqref="AE659">
    <cfRule type="expression" dxfId="1305" priority="687">
      <formula>IF(RIGHT(TEXT(AE659,"0.#"),1)=".",FALSE,TRUE)</formula>
    </cfRule>
    <cfRule type="expression" dxfId="1304" priority="688">
      <formula>IF(RIGHT(TEXT(AE659,"0.#"),1)=".",TRUE,FALSE)</formula>
    </cfRule>
  </conditionalFormatting>
  <conditionalFormatting sqref="AE660">
    <cfRule type="expression" dxfId="1303" priority="685">
      <formula>IF(RIGHT(TEXT(AE660,"0.#"),1)=".",FALSE,TRUE)</formula>
    </cfRule>
    <cfRule type="expression" dxfId="1302" priority="686">
      <formula>IF(RIGHT(TEXT(AE660,"0.#"),1)=".",TRUE,FALSE)</formula>
    </cfRule>
  </conditionalFormatting>
  <conditionalFormatting sqref="AE661">
    <cfRule type="expression" dxfId="1301" priority="683">
      <formula>IF(RIGHT(TEXT(AE661,"0.#"),1)=".",FALSE,TRUE)</formula>
    </cfRule>
    <cfRule type="expression" dxfId="1300" priority="684">
      <formula>IF(RIGHT(TEXT(AE661,"0.#"),1)=".",TRUE,FALSE)</formula>
    </cfRule>
  </conditionalFormatting>
  <conditionalFormatting sqref="AU659">
    <cfRule type="expression" dxfId="1299" priority="675">
      <formula>IF(RIGHT(TEXT(AU659,"0.#"),1)=".",FALSE,TRUE)</formula>
    </cfRule>
    <cfRule type="expression" dxfId="1298" priority="676">
      <formula>IF(RIGHT(TEXT(AU659,"0.#"),1)=".",TRUE,FALSE)</formula>
    </cfRule>
  </conditionalFormatting>
  <conditionalFormatting sqref="AU660">
    <cfRule type="expression" dxfId="1297" priority="673">
      <formula>IF(RIGHT(TEXT(AU660,"0.#"),1)=".",FALSE,TRUE)</formula>
    </cfRule>
    <cfRule type="expression" dxfId="1296" priority="674">
      <formula>IF(RIGHT(TEXT(AU660,"0.#"),1)=".",TRUE,FALSE)</formula>
    </cfRule>
  </conditionalFormatting>
  <conditionalFormatting sqref="AU661">
    <cfRule type="expression" dxfId="1295" priority="671">
      <formula>IF(RIGHT(TEXT(AU661,"0.#"),1)=".",FALSE,TRUE)</formula>
    </cfRule>
    <cfRule type="expression" dxfId="1294" priority="672">
      <formula>IF(RIGHT(TEXT(AU661,"0.#"),1)=".",TRUE,FALSE)</formula>
    </cfRule>
  </conditionalFormatting>
  <conditionalFormatting sqref="AQ660">
    <cfRule type="expression" dxfId="1293" priority="663">
      <formula>IF(RIGHT(TEXT(AQ660,"0.#"),1)=".",FALSE,TRUE)</formula>
    </cfRule>
    <cfRule type="expression" dxfId="1292" priority="664">
      <formula>IF(RIGHT(TEXT(AQ660,"0.#"),1)=".",TRUE,FALSE)</formula>
    </cfRule>
  </conditionalFormatting>
  <conditionalFormatting sqref="AQ661">
    <cfRule type="expression" dxfId="1291" priority="661">
      <formula>IF(RIGHT(TEXT(AQ661,"0.#"),1)=".",FALSE,TRUE)</formula>
    </cfRule>
    <cfRule type="expression" dxfId="1290" priority="662">
      <formula>IF(RIGHT(TEXT(AQ661,"0.#"),1)=".",TRUE,FALSE)</formula>
    </cfRule>
  </conditionalFormatting>
  <conditionalFormatting sqref="AQ659">
    <cfRule type="expression" dxfId="1289" priority="659">
      <formula>IF(RIGHT(TEXT(AQ659,"0.#"),1)=".",FALSE,TRUE)</formula>
    </cfRule>
    <cfRule type="expression" dxfId="1288" priority="660">
      <formula>IF(RIGHT(TEXT(AQ659,"0.#"),1)=".",TRUE,FALSE)</formula>
    </cfRule>
  </conditionalFormatting>
  <conditionalFormatting sqref="AE664">
    <cfRule type="expression" dxfId="1287" priority="657">
      <formula>IF(RIGHT(TEXT(AE664,"0.#"),1)=".",FALSE,TRUE)</formula>
    </cfRule>
    <cfRule type="expression" dxfId="1286" priority="658">
      <formula>IF(RIGHT(TEXT(AE664,"0.#"),1)=".",TRUE,FALSE)</formula>
    </cfRule>
  </conditionalFormatting>
  <conditionalFormatting sqref="AE665">
    <cfRule type="expression" dxfId="1285" priority="655">
      <formula>IF(RIGHT(TEXT(AE665,"0.#"),1)=".",FALSE,TRUE)</formula>
    </cfRule>
    <cfRule type="expression" dxfId="1284" priority="656">
      <formula>IF(RIGHT(TEXT(AE665,"0.#"),1)=".",TRUE,FALSE)</formula>
    </cfRule>
  </conditionalFormatting>
  <conditionalFormatting sqref="AE666">
    <cfRule type="expression" dxfId="1283" priority="653">
      <formula>IF(RIGHT(TEXT(AE666,"0.#"),1)=".",FALSE,TRUE)</formula>
    </cfRule>
    <cfRule type="expression" dxfId="1282" priority="654">
      <formula>IF(RIGHT(TEXT(AE666,"0.#"),1)=".",TRUE,FALSE)</formula>
    </cfRule>
  </conditionalFormatting>
  <conditionalFormatting sqref="AU664">
    <cfRule type="expression" dxfId="1281" priority="645">
      <formula>IF(RIGHT(TEXT(AU664,"0.#"),1)=".",FALSE,TRUE)</formula>
    </cfRule>
    <cfRule type="expression" dxfId="1280" priority="646">
      <formula>IF(RIGHT(TEXT(AU664,"0.#"),1)=".",TRUE,FALSE)</formula>
    </cfRule>
  </conditionalFormatting>
  <conditionalFormatting sqref="AU665">
    <cfRule type="expression" dxfId="1279" priority="643">
      <formula>IF(RIGHT(TEXT(AU665,"0.#"),1)=".",FALSE,TRUE)</formula>
    </cfRule>
    <cfRule type="expression" dxfId="1278" priority="644">
      <formula>IF(RIGHT(TEXT(AU665,"0.#"),1)=".",TRUE,FALSE)</formula>
    </cfRule>
  </conditionalFormatting>
  <conditionalFormatting sqref="AU666">
    <cfRule type="expression" dxfId="1277" priority="641">
      <formula>IF(RIGHT(TEXT(AU666,"0.#"),1)=".",FALSE,TRUE)</formula>
    </cfRule>
    <cfRule type="expression" dxfId="1276" priority="642">
      <formula>IF(RIGHT(TEXT(AU666,"0.#"),1)=".",TRUE,FALSE)</formula>
    </cfRule>
  </conditionalFormatting>
  <conditionalFormatting sqref="AQ665">
    <cfRule type="expression" dxfId="1275" priority="633">
      <formula>IF(RIGHT(TEXT(AQ665,"0.#"),1)=".",FALSE,TRUE)</formula>
    </cfRule>
    <cfRule type="expression" dxfId="1274" priority="634">
      <formula>IF(RIGHT(TEXT(AQ665,"0.#"),1)=".",TRUE,FALSE)</formula>
    </cfRule>
  </conditionalFormatting>
  <conditionalFormatting sqref="AQ666">
    <cfRule type="expression" dxfId="1273" priority="631">
      <formula>IF(RIGHT(TEXT(AQ666,"0.#"),1)=".",FALSE,TRUE)</formula>
    </cfRule>
    <cfRule type="expression" dxfId="1272" priority="632">
      <formula>IF(RIGHT(TEXT(AQ666,"0.#"),1)=".",TRUE,FALSE)</formula>
    </cfRule>
  </conditionalFormatting>
  <conditionalFormatting sqref="AQ664">
    <cfRule type="expression" dxfId="1271" priority="629">
      <formula>IF(RIGHT(TEXT(AQ664,"0.#"),1)=".",FALSE,TRUE)</formula>
    </cfRule>
    <cfRule type="expression" dxfId="1270" priority="630">
      <formula>IF(RIGHT(TEXT(AQ664,"0.#"),1)=".",TRUE,FALSE)</formula>
    </cfRule>
  </conditionalFormatting>
  <conditionalFormatting sqref="AE669">
    <cfRule type="expression" dxfId="1269" priority="627">
      <formula>IF(RIGHT(TEXT(AE669,"0.#"),1)=".",FALSE,TRUE)</formula>
    </cfRule>
    <cfRule type="expression" dxfId="1268" priority="628">
      <formula>IF(RIGHT(TEXT(AE669,"0.#"),1)=".",TRUE,FALSE)</formula>
    </cfRule>
  </conditionalFormatting>
  <conditionalFormatting sqref="AE670">
    <cfRule type="expression" dxfId="1267" priority="625">
      <formula>IF(RIGHT(TEXT(AE670,"0.#"),1)=".",FALSE,TRUE)</formula>
    </cfRule>
    <cfRule type="expression" dxfId="1266" priority="626">
      <formula>IF(RIGHT(TEXT(AE670,"0.#"),1)=".",TRUE,FALSE)</formula>
    </cfRule>
  </conditionalFormatting>
  <conditionalFormatting sqref="AE671">
    <cfRule type="expression" dxfId="1265" priority="623">
      <formula>IF(RIGHT(TEXT(AE671,"0.#"),1)=".",FALSE,TRUE)</formula>
    </cfRule>
    <cfRule type="expression" dxfId="1264" priority="624">
      <formula>IF(RIGHT(TEXT(AE671,"0.#"),1)=".",TRUE,FALSE)</formula>
    </cfRule>
  </conditionalFormatting>
  <conditionalFormatting sqref="AU669">
    <cfRule type="expression" dxfId="1263" priority="615">
      <formula>IF(RIGHT(TEXT(AU669,"0.#"),1)=".",FALSE,TRUE)</formula>
    </cfRule>
    <cfRule type="expression" dxfId="1262" priority="616">
      <formula>IF(RIGHT(TEXT(AU669,"0.#"),1)=".",TRUE,FALSE)</formula>
    </cfRule>
  </conditionalFormatting>
  <conditionalFormatting sqref="AU670">
    <cfRule type="expression" dxfId="1261" priority="613">
      <formula>IF(RIGHT(TEXT(AU670,"0.#"),1)=".",FALSE,TRUE)</formula>
    </cfRule>
    <cfRule type="expression" dxfId="1260" priority="614">
      <formula>IF(RIGHT(TEXT(AU670,"0.#"),1)=".",TRUE,FALSE)</formula>
    </cfRule>
  </conditionalFormatting>
  <conditionalFormatting sqref="AU671">
    <cfRule type="expression" dxfId="1259" priority="611">
      <formula>IF(RIGHT(TEXT(AU671,"0.#"),1)=".",FALSE,TRUE)</formula>
    </cfRule>
    <cfRule type="expression" dxfId="1258" priority="612">
      <formula>IF(RIGHT(TEXT(AU671,"0.#"),1)=".",TRUE,FALSE)</formula>
    </cfRule>
  </conditionalFormatting>
  <conditionalFormatting sqref="AQ670">
    <cfRule type="expression" dxfId="1257" priority="603">
      <formula>IF(RIGHT(TEXT(AQ670,"0.#"),1)=".",FALSE,TRUE)</formula>
    </cfRule>
    <cfRule type="expression" dxfId="1256" priority="604">
      <formula>IF(RIGHT(TEXT(AQ670,"0.#"),1)=".",TRUE,FALSE)</formula>
    </cfRule>
  </conditionalFormatting>
  <conditionalFormatting sqref="AQ671">
    <cfRule type="expression" dxfId="1255" priority="601">
      <formula>IF(RIGHT(TEXT(AQ671,"0.#"),1)=".",FALSE,TRUE)</formula>
    </cfRule>
    <cfRule type="expression" dxfId="1254" priority="602">
      <formula>IF(RIGHT(TEXT(AQ671,"0.#"),1)=".",TRUE,FALSE)</formula>
    </cfRule>
  </conditionalFormatting>
  <conditionalFormatting sqref="AQ669">
    <cfRule type="expression" dxfId="1253" priority="599">
      <formula>IF(RIGHT(TEXT(AQ669,"0.#"),1)=".",FALSE,TRUE)</formula>
    </cfRule>
    <cfRule type="expression" dxfId="1252" priority="600">
      <formula>IF(RIGHT(TEXT(AQ669,"0.#"),1)=".",TRUE,FALSE)</formula>
    </cfRule>
  </conditionalFormatting>
  <conditionalFormatting sqref="AE679">
    <cfRule type="expression" dxfId="1251" priority="597">
      <formula>IF(RIGHT(TEXT(AE679,"0.#"),1)=".",FALSE,TRUE)</formula>
    </cfRule>
    <cfRule type="expression" dxfId="1250" priority="598">
      <formula>IF(RIGHT(TEXT(AE679,"0.#"),1)=".",TRUE,FALSE)</formula>
    </cfRule>
  </conditionalFormatting>
  <conditionalFormatting sqref="AE680">
    <cfRule type="expression" dxfId="1249" priority="595">
      <formula>IF(RIGHT(TEXT(AE680,"0.#"),1)=".",FALSE,TRUE)</formula>
    </cfRule>
    <cfRule type="expression" dxfId="1248" priority="596">
      <formula>IF(RIGHT(TEXT(AE680,"0.#"),1)=".",TRUE,FALSE)</formula>
    </cfRule>
  </conditionalFormatting>
  <conditionalFormatting sqref="AE681">
    <cfRule type="expression" dxfId="1247" priority="593">
      <formula>IF(RIGHT(TEXT(AE681,"0.#"),1)=".",FALSE,TRUE)</formula>
    </cfRule>
    <cfRule type="expression" dxfId="1246" priority="594">
      <formula>IF(RIGHT(TEXT(AE681,"0.#"),1)=".",TRUE,FALSE)</formula>
    </cfRule>
  </conditionalFormatting>
  <conditionalFormatting sqref="AU679">
    <cfRule type="expression" dxfId="1245" priority="585">
      <formula>IF(RIGHT(TEXT(AU679,"0.#"),1)=".",FALSE,TRUE)</formula>
    </cfRule>
    <cfRule type="expression" dxfId="1244" priority="586">
      <formula>IF(RIGHT(TEXT(AU679,"0.#"),1)=".",TRUE,FALSE)</formula>
    </cfRule>
  </conditionalFormatting>
  <conditionalFormatting sqref="AU680">
    <cfRule type="expression" dxfId="1243" priority="583">
      <formula>IF(RIGHT(TEXT(AU680,"0.#"),1)=".",FALSE,TRUE)</formula>
    </cfRule>
    <cfRule type="expression" dxfId="1242" priority="584">
      <formula>IF(RIGHT(TEXT(AU680,"0.#"),1)=".",TRUE,FALSE)</formula>
    </cfRule>
  </conditionalFormatting>
  <conditionalFormatting sqref="AU681">
    <cfRule type="expression" dxfId="1241" priority="581">
      <formula>IF(RIGHT(TEXT(AU681,"0.#"),1)=".",FALSE,TRUE)</formula>
    </cfRule>
    <cfRule type="expression" dxfId="1240" priority="582">
      <formula>IF(RIGHT(TEXT(AU681,"0.#"),1)=".",TRUE,FALSE)</formula>
    </cfRule>
  </conditionalFormatting>
  <conditionalFormatting sqref="AQ680">
    <cfRule type="expression" dxfId="1239" priority="573">
      <formula>IF(RIGHT(TEXT(AQ680,"0.#"),1)=".",FALSE,TRUE)</formula>
    </cfRule>
    <cfRule type="expression" dxfId="1238" priority="574">
      <formula>IF(RIGHT(TEXT(AQ680,"0.#"),1)=".",TRUE,FALSE)</formula>
    </cfRule>
  </conditionalFormatting>
  <conditionalFormatting sqref="AQ681">
    <cfRule type="expression" dxfId="1237" priority="571">
      <formula>IF(RIGHT(TEXT(AQ681,"0.#"),1)=".",FALSE,TRUE)</formula>
    </cfRule>
    <cfRule type="expression" dxfId="1236" priority="572">
      <formula>IF(RIGHT(TEXT(AQ681,"0.#"),1)=".",TRUE,FALSE)</formula>
    </cfRule>
  </conditionalFormatting>
  <conditionalFormatting sqref="AQ679">
    <cfRule type="expression" dxfId="1235" priority="569">
      <formula>IF(RIGHT(TEXT(AQ679,"0.#"),1)=".",FALSE,TRUE)</formula>
    </cfRule>
    <cfRule type="expression" dxfId="1234" priority="570">
      <formula>IF(RIGHT(TEXT(AQ679,"0.#"),1)=".",TRUE,FALSE)</formula>
    </cfRule>
  </conditionalFormatting>
  <conditionalFormatting sqref="AE684">
    <cfRule type="expression" dxfId="1233" priority="567">
      <formula>IF(RIGHT(TEXT(AE684,"0.#"),1)=".",FALSE,TRUE)</formula>
    </cfRule>
    <cfRule type="expression" dxfId="1232" priority="568">
      <formula>IF(RIGHT(TEXT(AE684,"0.#"),1)=".",TRUE,FALSE)</formula>
    </cfRule>
  </conditionalFormatting>
  <conditionalFormatting sqref="AE685">
    <cfRule type="expression" dxfId="1231" priority="565">
      <formula>IF(RIGHT(TEXT(AE685,"0.#"),1)=".",FALSE,TRUE)</formula>
    </cfRule>
    <cfRule type="expression" dxfId="1230" priority="566">
      <formula>IF(RIGHT(TEXT(AE685,"0.#"),1)=".",TRUE,FALSE)</formula>
    </cfRule>
  </conditionalFormatting>
  <conditionalFormatting sqref="AE686">
    <cfRule type="expression" dxfId="1229" priority="563">
      <formula>IF(RIGHT(TEXT(AE686,"0.#"),1)=".",FALSE,TRUE)</formula>
    </cfRule>
    <cfRule type="expression" dxfId="1228" priority="564">
      <formula>IF(RIGHT(TEXT(AE686,"0.#"),1)=".",TRUE,FALSE)</formula>
    </cfRule>
  </conditionalFormatting>
  <conditionalFormatting sqref="AU684">
    <cfRule type="expression" dxfId="1227" priority="555">
      <formula>IF(RIGHT(TEXT(AU684,"0.#"),1)=".",FALSE,TRUE)</formula>
    </cfRule>
    <cfRule type="expression" dxfId="1226" priority="556">
      <formula>IF(RIGHT(TEXT(AU684,"0.#"),1)=".",TRUE,FALSE)</formula>
    </cfRule>
  </conditionalFormatting>
  <conditionalFormatting sqref="AU685">
    <cfRule type="expression" dxfId="1225" priority="553">
      <formula>IF(RIGHT(TEXT(AU685,"0.#"),1)=".",FALSE,TRUE)</formula>
    </cfRule>
    <cfRule type="expression" dxfId="1224" priority="554">
      <formula>IF(RIGHT(TEXT(AU685,"0.#"),1)=".",TRUE,FALSE)</formula>
    </cfRule>
  </conditionalFormatting>
  <conditionalFormatting sqref="AU686">
    <cfRule type="expression" dxfId="1223" priority="551">
      <formula>IF(RIGHT(TEXT(AU686,"0.#"),1)=".",FALSE,TRUE)</formula>
    </cfRule>
    <cfRule type="expression" dxfId="1222" priority="552">
      <formula>IF(RIGHT(TEXT(AU686,"0.#"),1)=".",TRUE,FALSE)</formula>
    </cfRule>
  </conditionalFormatting>
  <conditionalFormatting sqref="AQ685">
    <cfRule type="expression" dxfId="1221" priority="543">
      <formula>IF(RIGHT(TEXT(AQ685,"0.#"),1)=".",FALSE,TRUE)</formula>
    </cfRule>
    <cfRule type="expression" dxfId="1220" priority="544">
      <formula>IF(RIGHT(TEXT(AQ685,"0.#"),1)=".",TRUE,FALSE)</formula>
    </cfRule>
  </conditionalFormatting>
  <conditionalFormatting sqref="AQ686">
    <cfRule type="expression" dxfId="1219" priority="541">
      <formula>IF(RIGHT(TEXT(AQ686,"0.#"),1)=".",FALSE,TRUE)</formula>
    </cfRule>
    <cfRule type="expression" dxfId="1218" priority="542">
      <formula>IF(RIGHT(TEXT(AQ686,"0.#"),1)=".",TRUE,FALSE)</formula>
    </cfRule>
  </conditionalFormatting>
  <conditionalFormatting sqref="AQ684">
    <cfRule type="expression" dxfId="1217" priority="539">
      <formula>IF(RIGHT(TEXT(AQ684,"0.#"),1)=".",FALSE,TRUE)</formula>
    </cfRule>
    <cfRule type="expression" dxfId="1216" priority="540">
      <formula>IF(RIGHT(TEXT(AQ684,"0.#"),1)=".",TRUE,FALSE)</formula>
    </cfRule>
  </conditionalFormatting>
  <conditionalFormatting sqref="AE689">
    <cfRule type="expression" dxfId="1215" priority="537">
      <formula>IF(RIGHT(TEXT(AE689,"0.#"),1)=".",FALSE,TRUE)</formula>
    </cfRule>
    <cfRule type="expression" dxfId="1214" priority="538">
      <formula>IF(RIGHT(TEXT(AE689,"0.#"),1)=".",TRUE,FALSE)</formula>
    </cfRule>
  </conditionalFormatting>
  <conditionalFormatting sqref="AE690">
    <cfRule type="expression" dxfId="1213" priority="535">
      <formula>IF(RIGHT(TEXT(AE690,"0.#"),1)=".",FALSE,TRUE)</formula>
    </cfRule>
    <cfRule type="expression" dxfId="1212" priority="536">
      <formula>IF(RIGHT(TEXT(AE690,"0.#"),1)=".",TRUE,FALSE)</formula>
    </cfRule>
  </conditionalFormatting>
  <conditionalFormatting sqref="AE691">
    <cfRule type="expression" dxfId="1211" priority="533">
      <formula>IF(RIGHT(TEXT(AE691,"0.#"),1)=".",FALSE,TRUE)</formula>
    </cfRule>
    <cfRule type="expression" dxfId="1210" priority="534">
      <formula>IF(RIGHT(TEXT(AE691,"0.#"),1)=".",TRUE,FALSE)</formula>
    </cfRule>
  </conditionalFormatting>
  <conditionalFormatting sqref="AU689">
    <cfRule type="expression" dxfId="1209" priority="525">
      <formula>IF(RIGHT(TEXT(AU689,"0.#"),1)=".",FALSE,TRUE)</formula>
    </cfRule>
    <cfRule type="expression" dxfId="1208" priority="526">
      <formula>IF(RIGHT(TEXT(AU689,"0.#"),1)=".",TRUE,FALSE)</formula>
    </cfRule>
  </conditionalFormatting>
  <conditionalFormatting sqref="AU690">
    <cfRule type="expression" dxfId="1207" priority="523">
      <formula>IF(RIGHT(TEXT(AU690,"0.#"),1)=".",FALSE,TRUE)</formula>
    </cfRule>
    <cfRule type="expression" dxfId="1206" priority="524">
      <formula>IF(RIGHT(TEXT(AU690,"0.#"),1)=".",TRUE,FALSE)</formula>
    </cfRule>
  </conditionalFormatting>
  <conditionalFormatting sqref="AU691">
    <cfRule type="expression" dxfId="1205" priority="521">
      <formula>IF(RIGHT(TEXT(AU691,"0.#"),1)=".",FALSE,TRUE)</formula>
    </cfRule>
    <cfRule type="expression" dxfId="1204" priority="522">
      <formula>IF(RIGHT(TEXT(AU691,"0.#"),1)=".",TRUE,FALSE)</formula>
    </cfRule>
  </conditionalFormatting>
  <conditionalFormatting sqref="AQ690">
    <cfRule type="expression" dxfId="1203" priority="513">
      <formula>IF(RIGHT(TEXT(AQ690,"0.#"),1)=".",FALSE,TRUE)</formula>
    </cfRule>
    <cfRule type="expression" dxfId="1202" priority="514">
      <formula>IF(RIGHT(TEXT(AQ690,"0.#"),1)=".",TRUE,FALSE)</formula>
    </cfRule>
  </conditionalFormatting>
  <conditionalFormatting sqref="AQ691">
    <cfRule type="expression" dxfId="1201" priority="511">
      <formula>IF(RIGHT(TEXT(AQ691,"0.#"),1)=".",FALSE,TRUE)</formula>
    </cfRule>
    <cfRule type="expression" dxfId="1200" priority="512">
      <formula>IF(RIGHT(TEXT(AQ691,"0.#"),1)=".",TRUE,FALSE)</formula>
    </cfRule>
  </conditionalFormatting>
  <conditionalFormatting sqref="AQ689">
    <cfRule type="expression" dxfId="1199" priority="509">
      <formula>IF(RIGHT(TEXT(AQ689,"0.#"),1)=".",FALSE,TRUE)</formula>
    </cfRule>
    <cfRule type="expression" dxfId="1198" priority="510">
      <formula>IF(RIGHT(TEXT(AQ689,"0.#"),1)=".",TRUE,FALSE)</formula>
    </cfRule>
  </conditionalFormatting>
  <conditionalFormatting sqref="AE694">
    <cfRule type="expression" dxfId="1197" priority="507">
      <formula>IF(RIGHT(TEXT(AE694,"0.#"),1)=".",FALSE,TRUE)</formula>
    </cfRule>
    <cfRule type="expression" dxfId="1196" priority="508">
      <formula>IF(RIGHT(TEXT(AE694,"0.#"),1)=".",TRUE,FALSE)</formula>
    </cfRule>
  </conditionalFormatting>
  <conditionalFormatting sqref="AM696">
    <cfRule type="expression" dxfId="1195" priority="497">
      <formula>IF(RIGHT(TEXT(AM696,"0.#"),1)=".",FALSE,TRUE)</formula>
    </cfRule>
    <cfRule type="expression" dxfId="1194" priority="498">
      <formula>IF(RIGHT(TEXT(AM696,"0.#"),1)=".",TRUE,FALSE)</formula>
    </cfRule>
  </conditionalFormatting>
  <conditionalFormatting sqref="AE695">
    <cfRule type="expression" dxfId="1193" priority="505">
      <formula>IF(RIGHT(TEXT(AE695,"0.#"),1)=".",FALSE,TRUE)</formula>
    </cfRule>
    <cfRule type="expression" dxfId="1192" priority="506">
      <formula>IF(RIGHT(TEXT(AE695,"0.#"),1)=".",TRUE,FALSE)</formula>
    </cfRule>
  </conditionalFormatting>
  <conditionalFormatting sqref="AE696">
    <cfRule type="expression" dxfId="1191" priority="503">
      <formula>IF(RIGHT(TEXT(AE696,"0.#"),1)=".",FALSE,TRUE)</formula>
    </cfRule>
    <cfRule type="expression" dxfId="1190" priority="504">
      <formula>IF(RIGHT(TEXT(AE696,"0.#"),1)=".",TRUE,FALSE)</formula>
    </cfRule>
  </conditionalFormatting>
  <conditionalFormatting sqref="AM694">
    <cfRule type="expression" dxfId="1189" priority="501">
      <formula>IF(RIGHT(TEXT(AM694,"0.#"),1)=".",FALSE,TRUE)</formula>
    </cfRule>
    <cfRule type="expression" dxfId="1188" priority="502">
      <formula>IF(RIGHT(TEXT(AM694,"0.#"),1)=".",TRUE,FALSE)</formula>
    </cfRule>
  </conditionalFormatting>
  <conditionalFormatting sqref="AM695">
    <cfRule type="expression" dxfId="1187" priority="499">
      <formula>IF(RIGHT(TEXT(AM695,"0.#"),1)=".",FALSE,TRUE)</formula>
    </cfRule>
    <cfRule type="expression" dxfId="1186" priority="500">
      <formula>IF(RIGHT(TEXT(AM695,"0.#"),1)=".",TRUE,FALSE)</formula>
    </cfRule>
  </conditionalFormatting>
  <conditionalFormatting sqref="AU694">
    <cfRule type="expression" dxfId="1185" priority="495">
      <formula>IF(RIGHT(TEXT(AU694,"0.#"),1)=".",FALSE,TRUE)</formula>
    </cfRule>
    <cfRule type="expression" dxfId="1184" priority="496">
      <formula>IF(RIGHT(TEXT(AU694,"0.#"),1)=".",TRUE,FALSE)</formula>
    </cfRule>
  </conditionalFormatting>
  <conditionalFormatting sqref="AU695">
    <cfRule type="expression" dxfId="1183" priority="493">
      <formula>IF(RIGHT(TEXT(AU695,"0.#"),1)=".",FALSE,TRUE)</formula>
    </cfRule>
    <cfRule type="expression" dxfId="1182" priority="494">
      <formula>IF(RIGHT(TEXT(AU695,"0.#"),1)=".",TRUE,FALSE)</formula>
    </cfRule>
  </conditionalFormatting>
  <conditionalFormatting sqref="AU696">
    <cfRule type="expression" dxfId="1181" priority="491">
      <formula>IF(RIGHT(TEXT(AU696,"0.#"),1)=".",FALSE,TRUE)</formula>
    </cfRule>
    <cfRule type="expression" dxfId="1180" priority="492">
      <formula>IF(RIGHT(TEXT(AU696,"0.#"),1)=".",TRUE,FALSE)</formula>
    </cfRule>
  </conditionalFormatting>
  <conditionalFormatting sqref="AI694">
    <cfRule type="expression" dxfId="1179" priority="489">
      <formula>IF(RIGHT(TEXT(AI694,"0.#"),1)=".",FALSE,TRUE)</formula>
    </cfRule>
    <cfRule type="expression" dxfId="1178" priority="490">
      <formula>IF(RIGHT(TEXT(AI694,"0.#"),1)=".",TRUE,FALSE)</formula>
    </cfRule>
  </conditionalFormatting>
  <conditionalFormatting sqref="AI695">
    <cfRule type="expression" dxfId="1177" priority="487">
      <formula>IF(RIGHT(TEXT(AI695,"0.#"),1)=".",FALSE,TRUE)</formula>
    </cfRule>
    <cfRule type="expression" dxfId="1176" priority="488">
      <formula>IF(RIGHT(TEXT(AI695,"0.#"),1)=".",TRUE,FALSE)</formula>
    </cfRule>
  </conditionalFormatting>
  <conditionalFormatting sqref="AQ695">
    <cfRule type="expression" dxfId="1175" priority="483">
      <formula>IF(RIGHT(TEXT(AQ695,"0.#"),1)=".",FALSE,TRUE)</formula>
    </cfRule>
    <cfRule type="expression" dxfId="1174" priority="484">
      <formula>IF(RIGHT(TEXT(AQ695,"0.#"),1)=".",TRUE,FALSE)</formula>
    </cfRule>
  </conditionalFormatting>
  <conditionalFormatting sqref="AQ696">
    <cfRule type="expression" dxfId="1173" priority="481">
      <formula>IF(RIGHT(TEXT(AQ696,"0.#"),1)=".",FALSE,TRUE)</formula>
    </cfRule>
    <cfRule type="expression" dxfId="1172" priority="482">
      <formula>IF(RIGHT(TEXT(AQ696,"0.#"),1)=".",TRUE,FALSE)</formula>
    </cfRule>
  </conditionalFormatting>
  <conditionalFormatting sqref="AU101">
    <cfRule type="expression" dxfId="1171" priority="477">
      <formula>IF(RIGHT(TEXT(AU101,"0.#"),1)=".",FALSE,TRUE)</formula>
    </cfRule>
    <cfRule type="expression" dxfId="1170" priority="478">
      <formula>IF(RIGHT(TEXT(AU101,"0.#"),1)=".",TRUE,FALSE)</formula>
    </cfRule>
  </conditionalFormatting>
  <conditionalFormatting sqref="AU102">
    <cfRule type="expression" dxfId="1169" priority="475">
      <formula>IF(RIGHT(TEXT(AU102,"0.#"),1)=".",FALSE,TRUE)</formula>
    </cfRule>
    <cfRule type="expression" dxfId="1168" priority="476">
      <formula>IF(RIGHT(TEXT(AU102,"0.#"),1)=".",TRUE,FALSE)</formula>
    </cfRule>
  </conditionalFormatting>
  <conditionalFormatting sqref="AU104">
    <cfRule type="expression" dxfId="1167" priority="471">
      <formula>IF(RIGHT(TEXT(AU104,"0.#"),1)=".",FALSE,TRUE)</formula>
    </cfRule>
    <cfRule type="expression" dxfId="1166" priority="472">
      <formula>IF(RIGHT(TEXT(AU104,"0.#"),1)=".",TRUE,FALSE)</formula>
    </cfRule>
  </conditionalFormatting>
  <conditionalFormatting sqref="AU105">
    <cfRule type="expression" dxfId="1165" priority="469">
      <formula>IF(RIGHT(TEXT(AU105,"0.#"),1)=".",FALSE,TRUE)</formula>
    </cfRule>
    <cfRule type="expression" dxfId="1164" priority="470">
      <formula>IF(RIGHT(TEXT(AU105,"0.#"),1)=".",TRUE,FALSE)</formula>
    </cfRule>
  </conditionalFormatting>
  <conditionalFormatting sqref="AU107">
    <cfRule type="expression" dxfId="1163" priority="465">
      <formula>IF(RIGHT(TEXT(AU107,"0.#"),1)=".",FALSE,TRUE)</formula>
    </cfRule>
    <cfRule type="expression" dxfId="1162" priority="466">
      <formula>IF(RIGHT(TEXT(AU107,"0.#"),1)=".",TRUE,FALSE)</formula>
    </cfRule>
  </conditionalFormatting>
  <conditionalFormatting sqref="AU108">
    <cfRule type="expression" dxfId="1161" priority="463">
      <formula>IF(RIGHT(TEXT(AU108,"0.#"),1)=".",FALSE,TRUE)</formula>
    </cfRule>
    <cfRule type="expression" dxfId="1160" priority="464">
      <formula>IF(RIGHT(TEXT(AU108,"0.#"),1)=".",TRUE,FALSE)</formula>
    </cfRule>
  </conditionalFormatting>
  <conditionalFormatting sqref="AU110">
    <cfRule type="expression" dxfId="1159" priority="461">
      <formula>IF(RIGHT(TEXT(AU110,"0.#"),1)=".",FALSE,TRUE)</formula>
    </cfRule>
    <cfRule type="expression" dxfId="1158" priority="462">
      <formula>IF(RIGHT(TEXT(AU110,"0.#"),1)=".",TRUE,FALSE)</formula>
    </cfRule>
  </conditionalFormatting>
  <conditionalFormatting sqref="AU111">
    <cfRule type="expression" dxfId="1157" priority="459">
      <formula>IF(RIGHT(TEXT(AU111,"0.#"),1)=".",FALSE,TRUE)</formula>
    </cfRule>
    <cfRule type="expression" dxfId="1156" priority="460">
      <formula>IF(RIGHT(TEXT(AU111,"0.#"),1)=".",TRUE,FALSE)</formula>
    </cfRule>
  </conditionalFormatting>
  <conditionalFormatting sqref="AU113">
    <cfRule type="expression" dxfId="1155" priority="457">
      <formula>IF(RIGHT(TEXT(AU113,"0.#"),1)=".",FALSE,TRUE)</formula>
    </cfRule>
    <cfRule type="expression" dxfId="1154" priority="458">
      <formula>IF(RIGHT(TEXT(AU113,"0.#"),1)=".",TRUE,FALSE)</formula>
    </cfRule>
  </conditionalFormatting>
  <conditionalFormatting sqref="AU114">
    <cfRule type="expression" dxfId="1153" priority="455">
      <formula>IF(RIGHT(TEXT(AU114,"0.#"),1)=".",FALSE,TRUE)</formula>
    </cfRule>
    <cfRule type="expression" dxfId="1152" priority="456">
      <formula>IF(RIGHT(TEXT(AU114,"0.#"),1)=".",TRUE,FALSE)</formula>
    </cfRule>
  </conditionalFormatting>
  <conditionalFormatting sqref="AM489">
    <cfRule type="expression" dxfId="1151" priority="449">
      <formula>IF(RIGHT(TEXT(AM489,"0.#"),1)=".",FALSE,TRUE)</formula>
    </cfRule>
    <cfRule type="expression" dxfId="1150" priority="450">
      <formula>IF(RIGHT(TEXT(AM489,"0.#"),1)=".",TRUE,FALSE)</formula>
    </cfRule>
  </conditionalFormatting>
  <conditionalFormatting sqref="AM487">
    <cfRule type="expression" dxfId="1149" priority="453">
      <formula>IF(RIGHT(TEXT(AM487,"0.#"),1)=".",FALSE,TRUE)</formula>
    </cfRule>
    <cfRule type="expression" dxfId="1148" priority="454">
      <formula>IF(RIGHT(TEXT(AM487,"0.#"),1)=".",TRUE,FALSE)</formula>
    </cfRule>
  </conditionalFormatting>
  <conditionalFormatting sqref="AM488">
    <cfRule type="expression" dxfId="1147" priority="451">
      <formula>IF(RIGHT(TEXT(AM488,"0.#"),1)=".",FALSE,TRUE)</formula>
    </cfRule>
    <cfRule type="expression" dxfId="1146" priority="452">
      <formula>IF(RIGHT(TEXT(AM488,"0.#"),1)=".",TRUE,FALSE)</formula>
    </cfRule>
  </conditionalFormatting>
  <conditionalFormatting sqref="AI489">
    <cfRule type="expression" dxfId="1145" priority="443">
      <formula>IF(RIGHT(TEXT(AI489,"0.#"),1)=".",FALSE,TRUE)</formula>
    </cfRule>
    <cfRule type="expression" dxfId="1144" priority="444">
      <formula>IF(RIGHT(TEXT(AI489,"0.#"),1)=".",TRUE,FALSE)</formula>
    </cfRule>
  </conditionalFormatting>
  <conditionalFormatting sqref="AI487">
    <cfRule type="expression" dxfId="1143" priority="447">
      <formula>IF(RIGHT(TEXT(AI487,"0.#"),1)=".",FALSE,TRUE)</formula>
    </cfRule>
    <cfRule type="expression" dxfId="1142" priority="448">
      <formula>IF(RIGHT(TEXT(AI487,"0.#"),1)=".",TRUE,FALSE)</formula>
    </cfRule>
  </conditionalFormatting>
  <conditionalFormatting sqref="AI488">
    <cfRule type="expression" dxfId="1141" priority="445">
      <formula>IF(RIGHT(TEXT(AI488,"0.#"),1)=".",FALSE,TRUE)</formula>
    </cfRule>
    <cfRule type="expression" dxfId="1140" priority="446">
      <formula>IF(RIGHT(TEXT(AI488,"0.#"),1)=".",TRUE,FALSE)</formula>
    </cfRule>
  </conditionalFormatting>
  <conditionalFormatting sqref="AM514">
    <cfRule type="expression" dxfId="1139" priority="437">
      <formula>IF(RIGHT(TEXT(AM514,"0.#"),1)=".",FALSE,TRUE)</formula>
    </cfRule>
    <cfRule type="expression" dxfId="1138" priority="438">
      <formula>IF(RIGHT(TEXT(AM514,"0.#"),1)=".",TRUE,FALSE)</formula>
    </cfRule>
  </conditionalFormatting>
  <conditionalFormatting sqref="AM512">
    <cfRule type="expression" dxfId="1137" priority="441">
      <formula>IF(RIGHT(TEXT(AM512,"0.#"),1)=".",FALSE,TRUE)</formula>
    </cfRule>
    <cfRule type="expression" dxfId="1136" priority="442">
      <formula>IF(RIGHT(TEXT(AM512,"0.#"),1)=".",TRUE,FALSE)</formula>
    </cfRule>
  </conditionalFormatting>
  <conditionalFormatting sqref="AM513">
    <cfRule type="expression" dxfId="1135" priority="439">
      <formula>IF(RIGHT(TEXT(AM513,"0.#"),1)=".",FALSE,TRUE)</formula>
    </cfRule>
    <cfRule type="expression" dxfId="1134" priority="440">
      <formula>IF(RIGHT(TEXT(AM513,"0.#"),1)=".",TRUE,FALSE)</formula>
    </cfRule>
  </conditionalFormatting>
  <conditionalFormatting sqref="AI514">
    <cfRule type="expression" dxfId="1133" priority="431">
      <formula>IF(RIGHT(TEXT(AI514,"0.#"),1)=".",FALSE,TRUE)</formula>
    </cfRule>
    <cfRule type="expression" dxfId="1132" priority="432">
      <formula>IF(RIGHT(TEXT(AI514,"0.#"),1)=".",TRUE,FALSE)</formula>
    </cfRule>
  </conditionalFormatting>
  <conditionalFormatting sqref="AI512">
    <cfRule type="expression" dxfId="1131" priority="435">
      <formula>IF(RIGHT(TEXT(AI512,"0.#"),1)=".",FALSE,TRUE)</formula>
    </cfRule>
    <cfRule type="expression" dxfId="1130" priority="436">
      <formula>IF(RIGHT(TEXT(AI512,"0.#"),1)=".",TRUE,FALSE)</formula>
    </cfRule>
  </conditionalFormatting>
  <conditionalFormatting sqref="AI513">
    <cfRule type="expression" dxfId="1129" priority="433">
      <formula>IF(RIGHT(TEXT(AI513,"0.#"),1)=".",FALSE,TRUE)</formula>
    </cfRule>
    <cfRule type="expression" dxfId="1128" priority="434">
      <formula>IF(RIGHT(TEXT(AI513,"0.#"),1)=".",TRUE,FALSE)</formula>
    </cfRule>
  </conditionalFormatting>
  <conditionalFormatting sqref="AM519">
    <cfRule type="expression" dxfId="1127" priority="377">
      <formula>IF(RIGHT(TEXT(AM519,"0.#"),1)=".",FALSE,TRUE)</formula>
    </cfRule>
    <cfRule type="expression" dxfId="1126" priority="378">
      <formula>IF(RIGHT(TEXT(AM519,"0.#"),1)=".",TRUE,FALSE)</formula>
    </cfRule>
  </conditionalFormatting>
  <conditionalFormatting sqref="AM517">
    <cfRule type="expression" dxfId="1125" priority="381">
      <formula>IF(RIGHT(TEXT(AM517,"0.#"),1)=".",FALSE,TRUE)</formula>
    </cfRule>
    <cfRule type="expression" dxfId="1124" priority="382">
      <formula>IF(RIGHT(TEXT(AM517,"0.#"),1)=".",TRUE,FALSE)</formula>
    </cfRule>
  </conditionalFormatting>
  <conditionalFormatting sqref="AM518">
    <cfRule type="expression" dxfId="1123" priority="379">
      <formula>IF(RIGHT(TEXT(AM518,"0.#"),1)=".",FALSE,TRUE)</formula>
    </cfRule>
    <cfRule type="expression" dxfId="1122" priority="380">
      <formula>IF(RIGHT(TEXT(AM518,"0.#"),1)=".",TRUE,FALSE)</formula>
    </cfRule>
  </conditionalFormatting>
  <conditionalFormatting sqref="AI519">
    <cfRule type="expression" dxfId="1121" priority="371">
      <formula>IF(RIGHT(TEXT(AI519,"0.#"),1)=".",FALSE,TRUE)</formula>
    </cfRule>
    <cfRule type="expression" dxfId="1120" priority="372">
      <formula>IF(RIGHT(TEXT(AI519,"0.#"),1)=".",TRUE,FALSE)</formula>
    </cfRule>
  </conditionalFormatting>
  <conditionalFormatting sqref="AI517">
    <cfRule type="expression" dxfId="1119" priority="375">
      <formula>IF(RIGHT(TEXT(AI517,"0.#"),1)=".",FALSE,TRUE)</formula>
    </cfRule>
    <cfRule type="expression" dxfId="1118" priority="376">
      <formula>IF(RIGHT(TEXT(AI517,"0.#"),1)=".",TRUE,FALSE)</formula>
    </cfRule>
  </conditionalFormatting>
  <conditionalFormatting sqref="AI518">
    <cfRule type="expression" dxfId="1117" priority="373">
      <formula>IF(RIGHT(TEXT(AI518,"0.#"),1)=".",FALSE,TRUE)</formula>
    </cfRule>
    <cfRule type="expression" dxfId="1116" priority="374">
      <formula>IF(RIGHT(TEXT(AI518,"0.#"),1)=".",TRUE,FALSE)</formula>
    </cfRule>
  </conditionalFormatting>
  <conditionalFormatting sqref="AM524">
    <cfRule type="expression" dxfId="1115" priority="365">
      <formula>IF(RIGHT(TEXT(AM524,"0.#"),1)=".",FALSE,TRUE)</formula>
    </cfRule>
    <cfRule type="expression" dxfId="1114" priority="366">
      <formula>IF(RIGHT(TEXT(AM524,"0.#"),1)=".",TRUE,FALSE)</formula>
    </cfRule>
  </conditionalFormatting>
  <conditionalFormatting sqref="AM522">
    <cfRule type="expression" dxfId="1113" priority="369">
      <formula>IF(RIGHT(TEXT(AM522,"0.#"),1)=".",FALSE,TRUE)</formula>
    </cfRule>
    <cfRule type="expression" dxfId="1112" priority="370">
      <formula>IF(RIGHT(TEXT(AM522,"0.#"),1)=".",TRUE,FALSE)</formula>
    </cfRule>
  </conditionalFormatting>
  <conditionalFormatting sqref="AM523">
    <cfRule type="expression" dxfId="1111" priority="367">
      <formula>IF(RIGHT(TEXT(AM523,"0.#"),1)=".",FALSE,TRUE)</formula>
    </cfRule>
    <cfRule type="expression" dxfId="1110" priority="368">
      <formula>IF(RIGHT(TEXT(AM523,"0.#"),1)=".",TRUE,FALSE)</formula>
    </cfRule>
  </conditionalFormatting>
  <conditionalFormatting sqref="AI524">
    <cfRule type="expression" dxfId="1109" priority="359">
      <formula>IF(RIGHT(TEXT(AI524,"0.#"),1)=".",FALSE,TRUE)</formula>
    </cfRule>
    <cfRule type="expression" dxfId="1108" priority="360">
      <formula>IF(RIGHT(TEXT(AI524,"0.#"),1)=".",TRUE,FALSE)</formula>
    </cfRule>
  </conditionalFormatting>
  <conditionalFormatting sqref="AI522">
    <cfRule type="expression" dxfId="1107" priority="363">
      <formula>IF(RIGHT(TEXT(AI522,"0.#"),1)=".",FALSE,TRUE)</formula>
    </cfRule>
    <cfRule type="expression" dxfId="1106" priority="364">
      <formula>IF(RIGHT(TEXT(AI522,"0.#"),1)=".",TRUE,FALSE)</formula>
    </cfRule>
  </conditionalFormatting>
  <conditionalFormatting sqref="AI523">
    <cfRule type="expression" dxfId="1105" priority="361">
      <formula>IF(RIGHT(TEXT(AI523,"0.#"),1)=".",FALSE,TRUE)</formula>
    </cfRule>
    <cfRule type="expression" dxfId="1104" priority="362">
      <formula>IF(RIGHT(TEXT(AI523,"0.#"),1)=".",TRUE,FALSE)</formula>
    </cfRule>
  </conditionalFormatting>
  <conditionalFormatting sqref="AM529">
    <cfRule type="expression" dxfId="1103" priority="353">
      <formula>IF(RIGHT(TEXT(AM529,"0.#"),1)=".",FALSE,TRUE)</formula>
    </cfRule>
    <cfRule type="expression" dxfId="1102" priority="354">
      <formula>IF(RIGHT(TEXT(AM529,"0.#"),1)=".",TRUE,FALSE)</formula>
    </cfRule>
  </conditionalFormatting>
  <conditionalFormatting sqref="AM527">
    <cfRule type="expression" dxfId="1101" priority="357">
      <formula>IF(RIGHT(TEXT(AM527,"0.#"),1)=".",FALSE,TRUE)</formula>
    </cfRule>
    <cfRule type="expression" dxfId="1100" priority="358">
      <formula>IF(RIGHT(TEXT(AM527,"0.#"),1)=".",TRUE,FALSE)</formula>
    </cfRule>
  </conditionalFormatting>
  <conditionalFormatting sqref="AM528">
    <cfRule type="expression" dxfId="1099" priority="355">
      <formula>IF(RIGHT(TEXT(AM528,"0.#"),1)=".",FALSE,TRUE)</formula>
    </cfRule>
    <cfRule type="expression" dxfId="1098" priority="356">
      <formula>IF(RIGHT(TEXT(AM528,"0.#"),1)=".",TRUE,FALSE)</formula>
    </cfRule>
  </conditionalFormatting>
  <conditionalFormatting sqref="AI529">
    <cfRule type="expression" dxfId="1097" priority="347">
      <formula>IF(RIGHT(TEXT(AI529,"0.#"),1)=".",FALSE,TRUE)</formula>
    </cfRule>
    <cfRule type="expression" dxfId="1096" priority="348">
      <formula>IF(RIGHT(TEXT(AI529,"0.#"),1)=".",TRUE,FALSE)</formula>
    </cfRule>
  </conditionalFormatting>
  <conditionalFormatting sqref="AI527">
    <cfRule type="expression" dxfId="1095" priority="351">
      <formula>IF(RIGHT(TEXT(AI527,"0.#"),1)=".",FALSE,TRUE)</formula>
    </cfRule>
    <cfRule type="expression" dxfId="1094" priority="352">
      <formula>IF(RIGHT(TEXT(AI527,"0.#"),1)=".",TRUE,FALSE)</formula>
    </cfRule>
  </conditionalFormatting>
  <conditionalFormatting sqref="AI528">
    <cfRule type="expression" dxfId="1093" priority="349">
      <formula>IF(RIGHT(TEXT(AI528,"0.#"),1)=".",FALSE,TRUE)</formula>
    </cfRule>
    <cfRule type="expression" dxfId="1092" priority="350">
      <formula>IF(RIGHT(TEXT(AI528,"0.#"),1)=".",TRUE,FALSE)</formula>
    </cfRule>
  </conditionalFormatting>
  <conditionalFormatting sqref="AM494">
    <cfRule type="expression" dxfId="1091" priority="425">
      <formula>IF(RIGHT(TEXT(AM494,"0.#"),1)=".",FALSE,TRUE)</formula>
    </cfRule>
    <cfRule type="expression" dxfId="1090" priority="426">
      <formula>IF(RIGHT(TEXT(AM494,"0.#"),1)=".",TRUE,FALSE)</formula>
    </cfRule>
  </conditionalFormatting>
  <conditionalFormatting sqref="AM492">
    <cfRule type="expression" dxfId="1089" priority="429">
      <formula>IF(RIGHT(TEXT(AM492,"0.#"),1)=".",FALSE,TRUE)</formula>
    </cfRule>
    <cfRule type="expression" dxfId="1088" priority="430">
      <formula>IF(RIGHT(TEXT(AM492,"0.#"),1)=".",TRUE,FALSE)</formula>
    </cfRule>
  </conditionalFormatting>
  <conditionalFormatting sqref="AM493">
    <cfRule type="expression" dxfId="1087" priority="427">
      <formula>IF(RIGHT(TEXT(AM493,"0.#"),1)=".",FALSE,TRUE)</formula>
    </cfRule>
    <cfRule type="expression" dxfId="1086" priority="428">
      <formula>IF(RIGHT(TEXT(AM493,"0.#"),1)=".",TRUE,FALSE)</formula>
    </cfRule>
  </conditionalFormatting>
  <conditionalFormatting sqref="AI494">
    <cfRule type="expression" dxfId="1085" priority="419">
      <formula>IF(RIGHT(TEXT(AI494,"0.#"),1)=".",FALSE,TRUE)</formula>
    </cfRule>
    <cfRule type="expression" dxfId="1084" priority="420">
      <formula>IF(RIGHT(TEXT(AI494,"0.#"),1)=".",TRUE,FALSE)</formula>
    </cfRule>
  </conditionalFormatting>
  <conditionalFormatting sqref="AI492">
    <cfRule type="expression" dxfId="1083" priority="423">
      <formula>IF(RIGHT(TEXT(AI492,"0.#"),1)=".",FALSE,TRUE)</formula>
    </cfRule>
    <cfRule type="expression" dxfId="1082" priority="424">
      <formula>IF(RIGHT(TEXT(AI492,"0.#"),1)=".",TRUE,FALSE)</formula>
    </cfRule>
  </conditionalFormatting>
  <conditionalFormatting sqref="AI493">
    <cfRule type="expression" dxfId="1081" priority="421">
      <formula>IF(RIGHT(TEXT(AI493,"0.#"),1)=".",FALSE,TRUE)</formula>
    </cfRule>
    <cfRule type="expression" dxfId="1080" priority="422">
      <formula>IF(RIGHT(TEXT(AI493,"0.#"),1)=".",TRUE,FALSE)</formula>
    </cfRule>
  </conditionalFormatting>
  <conditionalFormatting sqref="AM499">
    <cfRule type="expression" dxfId="1079" priority="413">
      <formula>IF(RIGHT(TEXT(AM499,"0.#"),1)=".",FALSE,TRUE)</formula>
    </cfRule>
    <cfRule type="expression" dxfId="1078" priority="414">
      <formula>IF(RIGHT(TEXT(AM499,"0.#"),1)=".",TRUE,FALSE)</formula>
    </cfRule>
  </conditionalFormatting>
  <conditionalFormatting sqref="AM497">
    <cfRule type="expression" dxfId="1077" priority="417">
      <formula>IF(RIGHT(TEXT(AM497,"0.#"),1)=".",FALSE,TRUE)</formula>
    </cfRule>
    <cfRule type="expression" dxfId="1076" priority="418">
      <formula>IF(RIGHT(TEXT(AM497,"0.#"),1)=".",TRUE,FALSE)</formula>
    </cfRule>
  </conditionalFormatting>
  <conditionalFormatting sqref="AM498">
    <cfRule type="expression" dxfId="1075" priority="415">
      <formula>IF(RIGHT(TEXT(AM498,"0.#"),1)=".",FALSE,TRUE)</formula>
    </cfRule>
    <cfRule type="expression" dxfId="1074" priority="416">
      <formula>IF(RIGHT(TEXT(AM498,"0.#"),1)=".",TRUE,FALSE)</formula>
    </cfRule>
  </conditionalFormatting>
  <conditionalFormatting sqref="AI499">
    <cfRule type="expression" dxfId="1073" priority="407">
      <formula>IF(RIGHT(TEXT(AI499,"0.#"),1)=".",FALSE,TRUE)</formula>
    </cfRule>
    <cfRule type="expression" dxfId="1072" priority="408">
      <formula>IF(RIGHT(TEXT(AI499,"0.#"),1)=".",TRUE,FALSE)</formula>
    </cfRule>
  </conditionalFormatting>
  <conditionalFormatting sqref="AI497">
    <cfRule type="expression" dxfId="1071" priority="411">
      <formula>IF(RIGHT(TEXT(AI497,"0.#"),1)=".",FALSE,TRUE)</formula>
    </cfRule>
    <cfRule type="expression" dxfId="1070" priority="412">
      <formula>IF(RIGHT(TEXT(AI497,"0.#"),1)=".",TRUE,FALSE)</formula>
    </cfRule>
  </conditionalFormatting>
  <conditionalFormatting sqref="AI498">
    <cfRule type="expression" dxfId="1069" priority="409">
      <formula>IF(RIGHT(TEXT(AI498,"0.#"),1)=".",FALSE,TRUE)</formula>
    </cfRule>
    <cfRule type="expression" dxfId="1068" priority="410">
      <formula>IF(RIGHT(TEXT(AI498,"0.#"),1)=".",TRUE,FALSE)</formula>
    </cfRule>
  </conditionalFormatting>
  <conditionalFormatting sqref="AM504">
    <cfRule type="expression" dxfId="1067" priority="401">
      <formula>IF(RIGHT(TEXT(AM504,"0.#"),1)=".",FALSE,TRUE)</formula>
    </cfRule>
    <cfRule type="expression" dxfId="1066" priority="402">
      <formula>IF(RIGHT(TEXT(AM504,"0.#"),1)=".",TRUE,FALSE)</formula>
    </cfRule>
  </conditionalFormatting>
  <conditionalFormatting sqref="AM502">
    <cfRule type="expression" dxfId="1065" priority="405">
      <formula>IF(RIGHT(TEXT(AM502,"0.#"),1)=".",FALSE,TRUE)</formula>
    </cfRule>
    <cfRule type="expression" dxfId="1064" priority="406">
      <formula>IF(RIGHT(TEXT(AM502,"0.#"),1)=".",TRUE,FALSE)</formula>
    </cfRule>
  </conditionalFormatting>
  <conditionalFormatting sqref="AM503">
    <cfRule type="expression" dxfId="1063" priority="403">
      <formula>IF(RIGHT(TEXT(AM503,"0.#"),1)=".",FALSE,TRUE)</formula>
    </cfRule>
    <cfRule type="expression" dxfId="1062" priority="404">
      <formula>IF(RIGHT(TEXT(AM503,"0.#"),1)=".",TRUE,FALSE)</formula>
    </cfRule>
  </conditionalFormatting>
  <conditionalFormatting sqref="AI504">
    <cfRule type="expression" dxfId="1061" priority="395">
      <formula>IF(RIGHT(TEXT(AI504,"0.#"),1)=".",FALSE,TRUE)</formula>
    </cfRule>
    <cfRule type="expression" dxfId="1060" priority="396">
      <formula>IF(RIGHT(TEXT(AI504,"0.#"),1)=".",TRUE,FALSE)</formula>
    </cfRule>
  </conditionalFormatting>
  <conditionalFormatting sqref="AI502">
    <cfRule type="expression" dxfId="1059" priority="399">
      <formula>IF(RIGHT(TEXT(AI502,"0.#"),1)=".",FALSE,TRUE)</formula>
    </cfRule>
    <cfRule type="expression" dxfId="1058" priority="400">
      <formula>IF(RIGHT(TEXT(AI502,"0.#"),1)=".",TRUE,FALSE)</formula>
    </cfRule>
  </conditionalFormatting>
  <conditionalFormatting sqref="AI503">
    <cfRule type="expression" dxfId="1057" priority="397">
      <formula>IF(RIGHT(TEXT(AI503,"0.#"),1)=".",FALSE,TRUE)</formula>
    </cfRule>
    <cfRule type="expression" dxfId="1056" priority="398">
      <formula>IF(RIGHT(TEXT(AI503,"0.#"),1)=".",TRUE,FALSE)</formula>
    </cfRule>
  </conditionalFormatting>
  <conditionalFormatting sqref="AM509">
    <cfRule type="expression" dxfId="1055" priority="389">
      <formula>IF(RIGHT(TEXT(AM509,"0.#"),1)=".",FALSE,TRUE)</formula>
    </cfRule>
    <cfRule type="expression" dxfId="1054" priority="390">
      <formula>IF(RIGHT(TEXT(AM509,"0.#"),1)=".",TRUE,FALSE)</formula>
    </cfRule>
  </conditionalFormatting>
  <conditionalFormatting sqref="AM507">
    <cfRule type="expression" dxfId="1053" priority="393">
      <formula>IF(RIGHT(TEXT(AM507,"0.#"),1)=".",FALSE,TRUE)</formula>
    </cfRule>
    <cfRule type="expression" dxfId="1052" priority="394">
      <formula>IF(RIGHT(TEXT(AM507,"0.#"),1)=".",TRUE,FALSE)</formula>
    </cfRule>
  </conditionalFormatting>
  <conditionalFormatting sqref="AM508">
    <cfRule type="expression" dxfId="1051" priority="391">
      <formula>IF(RIGHT(TEXT(AM508,"0.#"),1)=".",FALSE,TRUE)</formula>
    </cfRule>
    <cfRule type="expression" dxfId="1050" priority="392">
      <formula>IF(RIGHT(TEXT(AM508,"0.#"),1)=".",TRUE,FALSE)</formula>
    </cfRule>
  </conditionalFormatting>
  <conditionalFormatting sqref="AI509">
    <cfRule type="expression" dxfId="1049" priority="383">
      <formula>IF(RIGHT(TEXT(AI509,"0.#"),1)=".",FALSE,TRUE)</formula>
    </cfRule>
    <cfRule type="expression" dxfId="1048" priority="384">
      <formula>IF(RIGHT(TEXT(AI509,"0.#"),1)=".",TRUE,FALSE)</formula>
    </cfRule>
  </conditionalFormatting>
  <conditionalFormatting sqref="AI507">
    <cfRule type="expression" dxfId="1047" priority="387">
      <formula>IF(RIGHT(TEXT(AI507,"0.#"),1)=".",FALSE,TRUE)</formula>
    </cfRule>
    <cfRule type="expression" dxfId="1046" priority="388">
      <formula>IF(RIGHT(TEXT(AI507,"0.#"),1)=".",TRUE,FALSE)</formula>
    </cfRule>
  </conditionalFormatting>
  <conditionalFormatting sqref="AI508">
    <cfRule type="expression" dxfId="1045" priority="385">
      <formula>IF(RIGHT(TEXT(AI508,"0.#"),1)=".",FALSE,TRUE)</formula>
    </cfRule>
    <cfRule type="expression" dxfId="1044" priority="386">
      <formula>IF(RIGHT(TEXT(AI508,"0.#"),1)=".",TRUE,FALSE)</formula>
    </cfRule>
  </conditionalFormatting>
  <conditionalFormatting sqref="AM543">
    <cfRule type="expression" dxfId="1043" priority="341">
      <formula>IF(RIGHT(TEXT(AM543,"0.#"),1)=".",FALSE,TRUE)</formula>
    </cfRule>
    <cfRule type="expression" dxfId="1042" priority="342">
      <formula>IF(RIGHT(TEXT(AM543,"0.#"),1)=".",TRUE,FALSE)</formula>
    </cfRule>
  </conditionalFormatting>
  <conditionalFormatting sqref="AM541">
    <cfRule type="expression" dxfId="1041" priority="345">
      <formula>IF(RIGHT(TEXT(AM541,"0.#"),1)=".",FALSE,TRUE)</formula>
    </cfRule>
    <cfRule type="expression" dxfId="1040" priority="346">
      <formula>IF(RIGHT(TEXT(AM541,"0.#"),1)=".",TRUE,FALSE)</formula>
    </cfRule>
  </conditionalFormatting>
  <conditionalFormatting sqref="AM542">
    <cfRule type="expression" dxfId="1039" priority="343">
      <formula>IF(RIGHT(TEXT(AM542,"0.#"),1)=".",FALSE,TRUE)</formula>
    </cfRule>
    <cfRule type="expression" dxfId="1038" priority="344">
      <formula>IF(RIGHT(TEXT(AM542,"0.#"),1)=".",TRUE,FALSE)</formula>
    </cfRule>
  </conditionalFormatting>
  <conditionalFormatting sqref="AI543">
    <cfRule type="expression" dxfId="1037" priority="335">
      <formula>IF(RIGHT(TEXT(AI543,"0.#"),1)=".",FALSE,TRUE)</formula>
    </cfRule>
    <cfRule type="expression" dxfId="1036" priority="336">
      <formula>IF(RIGHT(TEXT(AI543,"0.#"),1)=".",TRUE,FALSE)</formula>
    </cfRule>
  </conditionalFormatting>
  <conditionalFormatting sqref="AI541">
    <cfRule type="expression" dxfId="1035" priority="339">
      <formula>IF(RIGHT(TEXT(AI541,"0.#"),1)=".",FALSE,TRUE)</formula>
    </cfRule>
    <cfRule type="expression" dxfId="1034" priority="340">
      <formula>IF(RIGHT(TEXT(AI541,"0.#"),1)=".",TRUE,FALSE)</formula>
    </cfRule>
  </conditionalFormatting>
  <conditionalFormatting sqref="AI542">
    <cfRule type="expression" dxfId="1033" priority="337">
      <formula>IF(RIGHT(TEXT(AI542,"0.#"),1)=".",FALSE,TRUE)</formula>
    </cfRule>
    <cfRule type="expression" dxfId="1032" priority="338">
      <formula>IF(RIGHT(TEXT(AI542,"0.#"),1)=".",TRUE,FALSE)</formula>
    </cfRule>
  </conditionalFormatting>
  <conditionalFormatting sqref="AM568">
    <cfRule type="expression" dxfId="1031" priority="329">
      <formula>IF(RIGHT(TEXT(AM568,"0.#"),1)=".",FALSE,TRUE)</formula>
    </cfRule>
    <cfRule type="expression" dxfId="1030" priority="330">
      <formula>IF(RIGHT(TEXT(AM568,"0.#"),1)=".",TRUE,FALSE)</formula>
    </cfRule>
  </conditionalFormatting>
  <conditionalFormatting sqref="AM566">
    <cfRule type="expression" dxfId="1029" priority="333">
      <formula>IF(RIGHT(TEXT(AM566,"0.#"),1)=".",FALSE,TRUE)</formula>
    </cfRule>
    <cfRule type="expression" dxfId="1028" priority="334">
      <formula>IF(RIGHT(TEXT(AM566,"0.#"),1)=".",TRUE,FALSE)</formula>
    </cfRule>
  </conditionalFormatting>
  <conditionalFormatting sqref="AM567">
    <cfRule type="expression" dxfId="1027" priority="331">
      <formula>IF(RIGHT(TEXT(AM567,"0.#"),1)=".",FALSE,TRUE)</formula>
    </cfRule>
    <cfRule type="expression" dxfId="1026" priority="332">
      <formula>IF(RIGHT(TEXT(AM567,"0.#"),1)=".",TRUE,FALSE)</formula>
    </cfRule>
  </conditionalFormatting>
  <conditionalFormatting sqref="AI568">
    <cfRule type="expression" dxfId="1025" priority="323">
      <formula>IF(RIGHT(TEXT(AI568,"0.#"),1)=".",FALSE,TRUE)</formula>
    </cfRule>
    <cfRule type="expression" dxfId="1024" priority="324">
      <formula>IF(RIGHT(TEXT(AI568,"0.#"),1)=".",TRUE,FALSE)</formula>
    </cfRule>
  </conditionalFormatting>
  <conditionalFormatting sqref="AI566">
    <cfRule type="expression" dxfId="1023" priority="327">
      <formula>IF(RIGHT(TEXT(AI566,"0.#"),1)=".",FALSE,TRUE)</formula>
    </cfRule>
    <cfRule type="expression" dxfId="1022" priority="328">
      <formula>IF(RIGHT(TEXT(AI566,"0.#"),1)=".",TRUE,FALSE)</formula>
    </cfRule>
  </conditionalFormatting>
  <conditionalFormatting sqref="AI567">
    <cfRule type="expression" dxfId="1021" priority="325">
      <formula>IF(RIGHT(TEXT(AI567,"0.#"),1)=".",FALSE,TRUE)</formula>
    </cfRule>
    <cfRule type="expression" dxfId="1020" priority="326">
      <formula>IF(RIGHT(TEXT(AI567,"0.#"),1)=".",TRUE,FALSE)</formula>
    </cfRule>
  </conditionalFormatting>
  <conditionalFormatting sqref="AM573">
    <cfRule type="expression" dxfId="1019" priority="269">
      <formula>IF(RIGHT(TEXT(AM573,"0.#"),1)=".",FALSE,TRUE)</formula>
    </cfRule>
    <cfRule type="expression" dxfId="1018" priority="270">
      <formula>IF(RIGHT(TEXT(AM573,"0.#"),1)=".",TRUE,FALSE)</formula>
    </cfRule>
  </conditionalFormatting>
  <conditionalFormatting sqref="AM571">
    <cfRule type="expression" dxfId="1017" priority="273">
      <formula>IF(RIGHT(TEXT(AM571,"0.#"),1)=".",FALSE,TRUE)</formula>
    </cfRule>
    <cfRule type="expression" dxfId="1016" priority="274">
      <formula>IF(RIGHT(TEXT(AM571,"0.#"),1)=".",TRUE,FALSE)</formula>
    </cfRule>
  </conditionalFormatting>
  <conditionalFormatting sqref="AM572">
    <cfRule type="expression" dxfId="1015" priority="271">
      <formula>IF(RIGHT(TEXT(AM572,"0.#"),1)=".",FALSE,TRUE)</formula>
    </cfRule>
    <cfRule type="expression" dxfId="1014" priority="272">
      <formula>IF(RIGHT(TEXT(AM572,"0.#"),1)=".",TRUE,FALSE)</formula>
    </cfRule>
  </conditionalFormatting>
  <conditionalFormatting sqref="AI573">
    <cfRule type="expression" dxfId="1013" priority="263">
      <formula>IF(RIGHT(TEXT(AI573,"0.#"),1)=".",FALSE,TRUE)</formula>
    </cfRule>
    <cfRule type="expression" dxfId="1012" priority="264">
      <formula>IF(RIGHT(TEXT(AI573,"0.#"),1)=".",TRUE,FALSE)</formula>
    </cfRule>
  </conditionalFormatting>
  <conditionalFormatting sqref="AI571">
    <cfRule type="expression" dxfId="1011" priority="267">
      <formula>IF(RIGHT(TEXT(AI571,"0.#"),1)=".",FALSE,TRUE)</formula>
    </cfRule>
    <cfRule type="expression" dxfId="1010" priority="268">
      <formula>IF(RIGHT(TEXT(AI571,"0.#"),1)=".",TRUE,FALSE)</formula>
    </cfRule>
  </conditionalFormatting>
  <conditionalFormatting sqref="AI572">
    <cfRule type="expression" dxfId="1009" priority="265">
      <formula>IF(RIGHT(TEXT(AI572,"0.#"),1)=".",FALSE,TRUE)</formula>
    </cfRule>
    <cfRule type="expression" dxfId="1008" priority="266">
      <formula>IF(RIGHT(TEXT(AI572,"0.#"),1)=".",TRUE,FALSE)</formula>
    </cfRule>
  </conditionalFormatting>
  <conditionalFormatting sqref="AM578">
    <cfRule type="expression" dxfId="1007" priority="257">
      <formula>IF(RIGHT(TEXT(AM578,"0.#"),1)=".",FALSE,TRUE)</formula>
    </cfRule>
    <cfRule type="expression" dxfId="1006" priority="258">
      <formula>IF(RIGHT(TEXT(AM578,"0.#"),1)=".",TRUE,FALSE)</formula>
    </cfRule>
  </conditionalFormatting>
  <conditionalFormatting sqref="AM576">
    <cfRule type="expression" dxfId="1005" priority="261">
      <formula>IF(RIGHT(TEXT(AM576,"0.#"),1)=".",FALSE,TRUE)</formula>
    </cfRule>
    <cfRule type="expression" dxfId="1004" priority="262">
      <formula>IF(RIGHT(TEXT(AM576,"0.#"),1)=".",TRUE,FALSE)</formula>
    </cfRule>
  </conditionalFormatting>
  <conditionalFormatting sqref="AM577">
    <cfRule type="expression" dxfId="1003" priority="259">
      <formula>IF(RIGHT(TEXT(AM577,"0.#"),1)=".",FALSE,TRUE)</formula>
    </cfRule>
    <cfRule type="expression" dxfId="1002" priority="260">
      <formula>IF(RIGHT(TEXT(AM577,"0.#"),1)=".",TRUE,FALSE)</formula>
    </cfRule>
  </conditionalFormatting>
  <conditionalFormatting sqref="AI578">
    <cfRule type="expression" dxfId="1001" priority="251">
      <formula>IF(RIGHT(TEXT(AI578,"0.#"),1)=".",FALSE,TRUE)</formula>
    </cfRule>
    <cfRule type="expression" dxfId="1000" priority="252">
      <formula>IF(RIGHT(TEXT(AI578,"0.#"),1)=".",TRUE,FALSE)</formula>
    </cfRule>
  </conditionalFormatting>
  <conditionalFormatting sqref="AI576">
    <cfRule type="expression" dxfId="999" priority="255">
      <formula>IF(RIGHT(TEXT(AI576,"0.#"),1)=".",FALSE,TRUE)</formula>
    </cfRule>
    <cfRule type="expression" dxfId="998" priority="256">
      <formula>IF(RIGHT(TEXT(AI576,"0.#"),1)=".",TRUE,FALSE)</formula>
    </cfRule>
  </conditionalFormatting>
  <conditionalFormatting sqref="AI577">
    <cfRule type="expression" dxfId="997" priority="253">
      <formula>IF(RIGHT(TEXT(AI577,"0.#"),1)=".",FALSE,TRUE)</formula>
    </cfRule>
    <cfRule type="expression" dxfId="996" priority="254">
      <formula>IF(RIGHT(TEXT(AI577,"0.#"),1)=".",TRUE,FALSE)</formula>
    </cfRule>
  </conditionalFormatting>
  <conditionalFormatting sqref="AM583">
    <cfRule type="expression" dxfId="995" priority="245">
      <formula>IF(RIGHT(TEXT(AM583,"0.#"),1)=".",FALSE,TRUE)</formula>
    </cfRule>
    <cfRule type="expression" dxfId="994" priority="246">
      <formula>IF(RIGHT(TEXT(AM583,"0.#"),1)=".",TRUE,FALSE)</formula>
    </cfRule>
  </conditionalFormatting>
  <conditionalFormatting sqref="AM581">
    <cfRule type="expression" dxfId="993" priority="249">
      <formula>IF(RIGHT(TEXT(AM581,"0.#"),1)=".",FALSE,TRUE)</formula>
    </cfRule>
    <cfRule type="expression" dxfId="992" priority="250">
      <formula>IF(RIGHT(TEXT(AM581,"0.#"),1)=".",TRUE,FALSE)</formula>
    </cfRule>
  </conditionalFormatting>
  <conditionalFormatting sqref="AM582">
    <cfRule type="expression" dxfId="991" priority="247">
      <formula>IF(RIGHT(TEXT(AM582,"0.#"),1)=".",FALSE,TRUE)</formula>
    </cfRule>
    <cfRule type="expression" dxfId="990" priority="248">
      <formula>IF(RIGHT(TEXT(AM582,"0.#"),1)=".",TRUE,FALSE)</formula>
    </cfRule>
  </conditionalFormatting>
  <conditionalFormatting sqref="AI583">
    <cfRule type="expression" dxfId="989" priority="239">
      <formula>IF(RIGHT(TEXT(AI583,"0.#"),1)=".",FALSE,TRUE)</formula>
    </cfRule>
    <cfRule type="expression" dxfId="988" priority="240">
      <formula>IF(RIGHT(TEXT(AI583,"0.#"),1)=".",TRUE,FALSE)</formula>
    </cfRule>
  </conditionalFormatting>
  <conditionalFormatting sqref="AI581">
    <cfRule type="expression" dxfId="987" priority="243">
      <formula>IF(RIGHT(TEXT(AI581,"0.#"),1)=".",FALSE,TRUE)</formula>
    </cfRule>
    <cfRule type="expression" dxfId="986" priority="244">
      <formula>IF(RIGHT(TEXT(AI581,"0.#"),1)=".",TRUE,FALSE)</formula>
    </cfRule>
  </conditionalFormatting>
  <conditionalFormatting sqref="AI582">
    <cfRule type="expression" dxfId="985" priority="241">
      <formula>IF(RIGHT(TEXT(AI582,"0.#"),1)=".",FALSE,TRUE)</formula>
    </cfRule>
    <cfRule type="expression" dxfId="984" priority="242">
      <formula>IF(RIGHT(TEXT(AI582,"0.#"),1)=".",TRUE,FALSE)</formula>
    </cfRule>
  </conditionalFormatting>
  <conditionalFormatting sqref="AM548">
    <cfRule type="expression" dxfId="983" priority="317">
      <formula>IF(RIGHT(TEXT(AM548,"0.#"),1)=".",FALSE,TRUE)</formula>
    </cfRule>
    <cfRule type="expression" dxfId="982" priority="318">
      <formula>IF(RIGHT(TEXT(AM548,"0.#"),1)=".",TRUE,FALSE)</formula>
    </cfRule>
  </conditionalFormatting>
  <conditionalFormatting sqref="AM546">
    <cfRule type="expression" dxfId="981" priority="321">
      <formula>IF(RIGHT(TEXT(AM546,"0.#"),1)=".",FALSE,TRUE)</formula>
    </cfRule>
    <cfRule type="expression" dxfId="980" priority="322">
      <formula>IF(RIGHT(TEXT(AM546,"0.#"),1)=".",TRUE,FALSE)</formula>
    </cfRule>
  </conditionalFormatting>
  <conditionalFormatting sqref="AM547">
    <cfRule type="expression" dxfId="979" priority="319">
      <formula>IF(RIGHT(TEXT(AM547,"0.#"),1)=".",FALSE,TRUE)</formula>
    </cfRule>
    <cfRule type="expression" dxfId="978" priority="320">
      <formula>IF(RIGHT(TEXT(AM547,"0.#"),1)=".",TRUE,FALSE)</formula>
    </cfRule>
  </conditionalFormatting>
  <conditionalFormatting sqref="AI548">
    <cfRule type="expression" dxfId="977" priority="311">
      <formula>IF(RIGHT(TEXT(AI548,"0.#"),1)=".",FALSE,TRUE)</formula>
    </cfRule>
    <cfRule type="expression" dxfId="976" priority="312">
      <formula>IF(RIGHT(TEXT(AI548,"0.#"),1)=".",TRUE,FALSE)</formula>
    </cfRule>
  </conditionalFormatting>
  <conditionalFormatting sqref="AI546">
    <cfRule type="expression" dxfId="975" priority="315">
      <formula>IF(RIGHT(TEXT(AI546,"0.#"),1)=".",FALSE,TRUE)</formula>
    </cfRule>
    <cfRule type="expression" dxfId="974" priority="316">
      <formula>IF(RIGHT(TEXT(AI546,"0.#"),1)=".",TRUE,FALSE)</formula>
    </cfRule>
  </conditionalFormatting>
  <conditionalFormatting sqref="AI547">
    <cfRule type="expression" dxfId="973" priority="313">
      <formula>IF(RIGHT(TEXT(AI547,"0.#"),1)=".",FALSE,TRUE)</formula>
    </cfRule>
    <cfRule type="expression" dxfId="972" priority="314">
      <formula>IF(RIGHT(TEXT(AI547,"0.#"),1)=".",TRUE,FALSE)</formula>
    </cfRule>
  </conditionalFormatting>
  <conditionalFormatting sqref="AM553">
    <cfRule type="expression" dxfId="971" priority="305">
      <formula>IF(RIGHT(TEXT(AM553,"0.#"),1)=".",FALSE,TRUE)</formula>
    </cfRule>
    <cfRule type="expression" dxfId="970" priority="306">
      <formula>IF(RIGHT(TEXT(AM553,"0.#"),1)=".",TRUE,FALSE)</formula>
    </cfRule>
  </conditionalFormatting>
  <conditionalFormatting sqref="AM551">
    <cfRule type="expression" dxfId="969" priority="309">
      <formula>IF(RIGHT(TEXT(AM551,"0.#"),1)=".",FALSE,TRUE)</formula>
    </cfRule>
    <cfRule type="expression" dxfId="968" priority="310">
      <formula>IF(RIGHT(TEXT(AM551,"0.#"),1)=".",TRUE,FALSE)</formula>
    </cfRule>
  </conditionalFormatting>
  <conditionalFormatting sqref="AM552">
    <cfRule type="expression" dxfId="967" priority="307">
      <formula>IF(RIGHT(TEXT(AM552,"0.#"),1)=".",FALSE,TRUE)</formula>
    </cfRule>
    <cfRule type="expression" dxfId="966" priority="308">
      <formula>IF(RIGHT(TEXT(AM552,"0.#"),1)=".",TRUE,FALSE)</formula>
    </cfRule>
  </conditionalFormatting>
  <conditionalFormatting sqref="AI553">
    <cfRule type="expression" dxfId="965" priority="299">
      <formula>IF(RIGHT(TEXT(AI553,"0.#"),1)=".",FALSE,TRUE)</formula>
    </cfRule>
    <cfRule type="expression" dxfId="964" priority="300">
      <formula>IF(RIGHT(TEXT(AI553,"0.#"),1)=".",TRUE,FALSE)</formula>
    </cfRule>
  </conditionalFormatting>
  <conditionalFormatting sqref="AI551">
    <cfRule type="expression" dxfId="963" priority="303">
      <formula>IF(RIGHT(TEXT(AI551,"0.#"),1)=".",FALSE,TRUE)</formula>
    </cfRule>
    <cfRule type="expression" dxfId="962" priority="304">
      <formula>IF(RIGHT(TEXT(AI551,"0.#"),1)=".",TRUE,FALSE)</formula>
    </cfRule>
  </conditionalFormatting>
  <conditionalFormatting sqref="AI552">
    <cfRule type="expression" dxfId="961" priority="301">
      <formula>IF(RIGHT(TEXT(AI552,"0.#"),1)=".",FALSE,TRUE)</formula>
    </cfRule>
    <cfRule type="expression" dxfId="960" priority="302">
      <formula>IF(RIGHT(TEXT(AI552,"0.#"),1)=".",TRUE,FALSE)</formula>
    </cfRule>
  </conditionalFormatting>
  <conditionalFormatting sqref="AM558">
    <cfRule type="expression" dxfId="959" priority="293">
      <formula>IF(RIGHT(TEXT(AM558,"0.#"),1)=".",FALSE,TRUE)</formula>
    </cfRule>
    <cfRule type="expression" dxfId="958" priority="294">
      <formula>IF(RIGHT(TEXT(AM558,"0.#"),1)=".",TRUE,FALSE)</formula>
    </cfRule>
  </conditionalFormatting>
  <conditionalFormatting sqref="AM556">
    <cfRule type="expression" dxfId="957" priority="297">
      <formula>IF(RIGHT(TEXT(AM556,"0.#"),1)=".",FALSE,TRUE)</formula>
    </cfRule>
    <cfRule type="expression" dxfId="956" priority="298">
      <formula>IF(RIGHT(TEXT(AM556,"0.#"),1)=".",TRUE,FALSE)</formula>
    </cfRule>
  </conditionalFormatting>
  <conditionalFormatting sqref="AM557">
    <cfRule type="expression" dxfId="955" priority="295">
      <formula>IF(RIGHT(TEXT(AM557,"0.#"),1)=".",FALSE,TRUE)</formula>
    </cfRule>
    <cfRule type="expression" dxfId="954" priority="296">
      <formula>IF(RIGHT(TEXT(AM557,"0.#"),1)=".",TRUE,FALSE)</formula>
    </cfRule>
  </conditionalFormatting>
  <conditionalFormatting sqref="AI558">
    <cfRule type="expression" dxfId="953" priority="287">
      <formula>IF(RIGHT(TEXT(AI558,"0.#"),1)=".",FALSE,TRUE)</formula>
    </cfRule>
    <cfRule type="expression" dxfId="952" priority="288">
      <formula>IF(RIGHT(TEXT(AI558,"0.#"),1)=".",TRUE,FALSE)</formula>
    </cfRule>
  </conditionalFormatting>
  <conditionalFormatting sqref="AI556">
    <cfRule type="expression" dxfId="951" priority="291">
      <formula>IF(RIGHT(TEXT(AI556,"0.#"),1)=".",FALSE,TRUE)</formula>
    </cfRule>
    <cfRule type="expression" dxfId="950" priority="292">
      <formula>IF(RIGHT(TEXT(AI556,"0.#"),1)=".",TRUE,FALSE)</formula>
    </cfRule>
  </conditionalFormatting>
  <conditionalFormatting sqref="AI557">
    <cfRule type="expression" dxfId="949" priority="289">
      <formula>IF(RIGHT(TEXT(AI557,"0.#"),1)=".",FALSE,TRUE)</formula>
    </cfRule>
    <cfRule type="expression" dxfId="948" priority="290">
      <formula>IF(RIGHT(TEXT(AI557,"0.#"),1)=".",TRUE,FALSE)</formula>
    </cfRule>
  </conditionalFormatting>
  <conditionalFormatting sqref="AM563">
    <cfRule type="expression" dxfId="947" priority="281">
      <formula>IF(RIGHT(TEXT(AM563,"0.#"),1)=".",FALSE,TRUE)</formula>
    </cfRule>
    <cfRule type="expression" dxfId="946" priority="282">
      <formula>IF(RIGHT(TEXT(AM563,"0.#"),1)=".",TRUE,FALSE)</formula>
    </cfRule>
  </conditionalFormatting>
  <conditionalFormatting sqref="AM561">
    <cfRule type="expression" dxfId="945" priority="285">
      <formula>IF(RIGHT(TEXT(AM561,"0.#"),1)=".",FALSE,TRUE)</formula>
    </cfRule>
    <cfRule type="expression" dxfId="944" priority="286">
      <formula>IF(RIGHT(TEXT(AM561,"0.#"),1)=".",TRUE,FALSE)</formula>
    </cfRule>
  </conditionalFormatting>
  <conditionalFormatting sqref="AM562">
    <cfRule type="expression" dxfId="943" priority="283">
      <formula>IF(RIGHT(TEXT(AM562,"0.#"),1)=".",FALSE,TRUE)</formula>
    </cfRule>
    <cfRule type="expression" dxfId="942" priority="284">
      <formula>IF(RIGHT(TEXT(AM562,"0.#"),1)=".",TRUE,FALSE)</formula>
    </cfRule>
  </conditionalFormatting>
  <conditionalFormatting sqref="AI563">
    <cfRule type="expression" dxfId="941" priority="275">
      <formula>IF(RIGHT(TEXT(AI563,"0.#"),1)=".",FALSE,TRUE)</formula>
    </cfRule>
    <cfRule type="expression" dxfId="940" priority="276">
      <formula>IF(RIGHT(TEXT(AI563,"0.#"),1)=".",TRUE,FALSE)</formula>
    </cfRule>
  </conditionalFormatting>
  <conditionalFormatting sqref="AI561">
    <cfRule type="expression" dxfId="939" priority="279">
      <formula>IF(RIGHT(TEXT(AI561,"0.#"),1)=".",FALSE,TRUE)</formula>
    </cfRule>
    <cfRule type="expression" dxfId="938" priority="280">
      <formula>IF(RIGHT(TEXT(AI561,"0.#"),1)=".",TRUE,FALSE)</formula>
    </cfRule>
  </conditionalFormatting>
  <conditionalFormatting sqref="AI562">
    <cfRule type="expression" dxfId="937" priority="277">
      <formula>IF(RIGHT(TEXT(AI562,"0.#"),1)=".",FALSE,TRUE)</formula>
    </cfRule>
    <cfRule type="expression" dxfId="936" priority="278">
      <formula>IF(RIGHT(TEXT(AI562,"0.#"),1)=".",TRUE,FALSE)</formula>
    </cfRule>
  </conditionalFormatting>
  <conditionalFormatting sqref="AM597">
    <cfRule type="expression" dxfId="935" priority="233">
      <formula>IF(RIGHT(TEXT(AM597,"0.#"),1)=".",FALSE,TRUE)</formula>
    </cfRule>
    <cfRule type="expression" dxfId="934" priority="234">
      <formula>IF(RIGHT(TEXT(AM597,"0.#"),1)=".",TRUE,FALSE)</formula>
    </cfRule>
  </conditionalFormatting>
  <conditionalFormatting sqref="AM595">
    <cfRule type="expression" dxfId="933" priority="237">
      <formula>IF(RIGHT(TEXT(AM595,"0.#"),1)=".",FALSE,TRUE)</formula>
    </cfRule>
    <cfRule type="expression" dxfId="932" priority="238">
      <formula>IF(RIGHT(TEXT(AM595,"0.#"),1)=".",TRUE,FALSE)</formula>
    </cfRule>
  </conditionalFormatting>
  <conditionalFormatting sqref="AM596">
    <cfRule type="expression" dxfId="931" priority="235">
      <formula>IF(RIGHT(TEXT(AM596,"0.#"),1)=".",FALSE,TRUE)</formula>
    </cfRule>
    <cfRule type="expression" dxfId="930" priority="236">
      <formula>IF(RIGHT(TEXT(AM596,"0.#"),1)=".",TRUE,FALSE)</formula>
    </cfRule>
  </conditionalFormatting>
  <conditionalFormatting sqref="AI597">
    <cfRule type="expression" dxfId="929" priority="227">
      <formula>IF(RIGHT(TEXT(AI597,"0.#"),1)=".",FALSE,TRUE)</formula>
    </cfRule>
    <cfRule type="expression" dxfId="928" priority="228">
      <formula>IF(RIGHT(TEXT(AI597,"0.#"),1)=".",TRUE,FALSE)</formula>
    </cfRule>
  </conditionalFormatting>
  <conditionalFormatting sqref="AI595">
    <cfRule type="expression" dxfId="927" priority="231">
      <formula>IF(RIGHT(TEXT(AI595,"0.#"),1)=".",FALSE,TRUE)</formula>
    </cfRule>
    <cfRule type="expression" dxfId="926" priority="232">
      <formula>IF(RIGHT(TEXT(AI595,"0.#"),1)=".",TRUE,FALSE)</formula>
    </cfRule>
  </conditionalFormatting>
  <conditionalFormatting sqref="AI596">
    <cfRule type="expression" dxfId="925" priority="229">
      <formula>IF(RIGHT(TEXT(AI596,"0.#"),1)=".",FALSE,TRUE)</formula>
    </cfRule>
    <cfRule type="expression" dxfId="924" priority="230">
      <formula>IF(RIGHT(TEXT(AI596,"0.#"),1)=".",TRUE,FALSE)</formula>
    </cfRule>
  </conditionalFormatting>
  <conditionalFormatting sqref="AM622">
    <cfRule type="expression" dxfId="923" priority="221">
      <formula>IF(RIGHT(TEXT(AM622,"0.#"),1)=".",FALSE,TRUE)</formula>
    </cfRule>
    <cfRule type="expression" dxfId="922" priority="222">
      <formula>IF(RIGHT(TEXT(AM622,"0.#"),1)=".",TRUE,FALSE)</formula>
    </cfRule>
  </conditionalFormatting>
  <conditionalFormatting sqref="AM620">
    <cfRule type="expression" dxfId="921" priority="225">
      <formula>IF(RIGHT(TEXT(AM620,"0.#"),1)=".",FALSE,TRUE)</formula>
    </cfRule>
    <cfRule type="expression" dxfId="920" priority="226">
      <formula>IF(RIGHT(TEXT(AM620,"0.#"),1)=".",TRUE,FALSE)</formula>
    </cfRule>
  </conditionalFormatting>
  <conditionalFormatting sqref="AM621">
    <cfRule type="expression" dxfId="919" priority="223">
      <formula>IF(RIGHT(TEXT(AM621,"0.#"),1)=".",FALSE,TRUE)</formula>
    </cfRule>
    <cfRule type="expression" dxfId="918" priority="224">
      <formula>IF(RIGHT(TEXT(AM621,"0.#"),1)=".",TRUE,FALSE)</formula>
    </cfRule>
  </conditionalFormatting>
  <conditionalFormatting sqref="AI622">
    <cfRule type="expression" dxfId="917" priority="215">
      <formula>IF(RIGHT(TEXT(AI622,"0.#"),1)=".",FALSE,TRUE)</formula>
    </cfRule>
    <cfRule type="expression" dxfId="916" priority="216">
      <formula>IF(RIGHT(TEXT(AI622,"0.#"),1)=".",TRUE,FALSE)</formula>
    </cfRule>
  </conditionalFormatting>
  <conditionalFormatting sqref="AI620">
    <cfRule type="expression" dxfId="915" priority="219">
      <formula>IF(RIGHT(TEXT(AI620,"0.#"),1)=".",FALSE,TRUE)</formula>
    </cfRule>
    <cfRule type="expression" dxfId="914" priority="220">
      <formula>IF(RIGHT(TEXT(AI620,"0.#"),1)=".",TRUE,FALSE)</formula>
    </cfRule>
  </conditionalFormatting>
  <conditionalFormatting sqref="AI621">
    <cfRule type="expression" dxfId="913" priority="217">
      <formula>IF(RIGHT(TEXT(AI621,"0.#"),1)=".",FALSE,TRUE)</formula>
    </cfRule>
    <cfRule type="expression" dxfId="912" priority="218">
      <formula>IF(RIGHT(TEXT(AI621,"0.#"),1)=".",TRUE,FALSE)</formula>
    </cfRule>
  </conditionalFormatting>
  <conditionalFormatting sqref="AM627">
    <cfRule type="expression" dxfId="911" priority="161">
      <formula>IF(RIGHT(TEXT(AM627,"0.#"),1)=".",FALSE,TRUE)</formula>
    </cfRule>
    <cfRule type="expression" dxfId="910" priority="162">
      <formula>IF(RIGHT(TEXT(AM627,"0.#"),1)=".",TRUE,FALSE)</formula>
    </cfRule>
  </conditionalFormatting>
  <conditionalFormatting sqref="AM625">
    <cfRule type="expression" dxfId="909" priority="165">
      <formula>IF(RIGHT(TEXT(AM625,"0.#"),1)=".",FALSE,TRUE)</formula>
    </cfRule>
    <cfRule type="expression" dxfId="908" priority="166">
      <formula>IF(RIGHT(TEXT(AM625,"0.#"),1)=".",TRUE,FALSE)</formula>
    </cfRule>
  </conditionalFormatting>
  <conditionalFormatting sqref="AM626">
    <cfRule type="expression" dxfId="907" priority="163">
      <formula>IF(RIGHT(TEXT(AM626,"0.#"),1)=".",FALSE,TRUE)</formula>
    </cfRule>
    <cfRule type="expression" dxfId="906" priority="164">
      <formula>IF(RIGHT(TEXT(AM626,"0.#"),1)=".",TRUE,FALSE)</formula>
    </cfRule>
  </conditionalFormatting>
  <conditionalFormatting sqref="AI627">
    <cfRule type="expression" dxfId="905" priority="155">
      <formula>IF(RIGHT(TEXT(AI627,"0.#"),1)=".",FALSE,TRUE)</formula>
    </cfRule>
    <cfRule type="expression" dxfId="904" priority="156">
      <formula>IF(RIGHT(TEXT(AI627,"0.#"),1)=".",TRUE,FALSE)</formula>
    </cfRule>
  </conditionalFormatting>
  <conditionalFormatting sqref="AI625">
    <cfRule type="expression" dxfId="903" priority="159">
      <formula>IF(RIGHT(TEXT(AI625,"0.#"),1)=".",FALSE,TRUE)</formula>
    </cfRule>
    <cfRule type="expression" dxfId="902" priority="160">
      <formula>IF(RIGHT(TEXT(AI625,"0.#"),1)=".",TRUE,FALSE)</formula>
    </cfRule>
  </conditionalFormatting>
  <conditionalFormatting sqref="AI626">
    <cfRule type="expression" dxfId="901" priority="157">
      <formula>IF(RIGHT(TEXT(AI626,"0.#"),1)=".",FALSE,TRUE)</formula>
    </cfRule>
    <cfRule type="expression" dxfId="900" priority="158">
      <formula>IF(RIGHT(TEXT(AI626,"0.#"),1)=".",TRUE,FALSE)</formula>
    </cfRule>
  </conditionalFormatting>
  <conditionalFormatting sqref="AM632">
    <cfRule type="expression" dxfId="899" priority="149">
      <formula>IF(RIGHT(TEXT(AM632,"0.#"),1)=".",FALSE,TRUE)</formula>
    </cfRule>
    <cfRule type="expression" dxfId="898" priority="150">
      <formula>IF(RIGHT(TEXT(AM632,"0.#"),1)=".",TRUE,FALSE)</formula>
    </cfRule>
  </conditionalFormatting>
  <conditionalFormatting sqref="AM630">
    <cfRule type="expression" dxfId="897" priority="153">
      <formula>IF(RIGHT(TEXT(AM630,"0.#"),1)=".",FALSE,TRUE)</formula>
    </cfRule>
    <cfRule type="expression" dxfId="896" priority="154">
      <formula>IF(RIGHT(TEXT(AM630,"0.#"),1)=".",TRUE,FALSE)</formula>
    </cfRule>
  </conditionalFormatting>
  <conditionalFormatting sqref="AM631">
    <cfRule type="expression" dxfId="895" priority="151">
      <formula>IF(RIGHT(TEXT(AM631,"0.#"),1)=".",FALSE,TRUE)</formula>
    </cfRule>
    <cfRule type="expression" dxfId="894" priority="152">
      <formula>IF(RIGHT(TEXT(AM631,"0.#"),1)=".",TRUE,FALSE)</formula>
    </cfRule>
  </conditionalFormatting>
  <conditionalFormatting sqref="AI632">
    <cfRule type="expression" dxfId="893" priority="143">
      <formula>IF(RIGHT(TEXT(AI632,"0.#"),1)=".",FALSE,TRUE)</formula>
    </cfRule>
    <cfRule type="expression" dxfId="892" priority="144">
      <formula>IF(RIGHT(TEXT(AI632,"0.#"),1)=".",TRUE,FALSE)</formula>
    </cfRule>
  </conditionalFormatting>
  <conditionalFormatting sqref="AI630">
    <cfRule type="expression" dxfId="891" priority="147">
      <formula>IF(RIGHT(TEXT(AI630,"0.#"),1)=".",FALSE,TRUE)</formula>
    </cfRule>
    <cfRule type="expression" dxfId="890" priority="148">
      <formula>IF(RIGHT(TEXT(AI630,"0.#"),1)=".",TRUE,FALSE)</formula>
    </cfRule>
  </conditionalFormatting>
  <conditionalFormatting sqref="AI631">
    <cfRule type="expression" dxfId="889" priority="145">
      <formula>IF(RIGHT(TEXT(AI631,"0.#"),1)=".",FALSE,TRUE)</formula>
    </cfRule>
    <cfRule type="expression" dxfId="888" priority="146">
      <formula>IF(RIGHT(TEXT(AI631,"0.#"),1)=".",TRUE,FALSE)</formula>
    </cfRule>
  </conditionalFormatting>
  <conditionalFormatting sqref="AM637">
    <cfRule type="expression" dxfId="887" priority="137">
      <formula>IF(RIGHT(TEXT(AM637,"0.#"),1)=".",FALSE,TRUE)</formula>
    </cfRule>
    <cfRule type="expression" dxfId="886" priority="138">
      <formula>IF(RIGHT(TEXT(AM637,"0.#"),1)=".",TRUE,FALSE)</formula>
    </cfRule>
  </conditionalFormatting>
  <conditionalFormatting sqref="AM635">
    <cfRule type="expression" dxfId="885" priority="141">
      <formula>IF(RIGHT(TEXT(AM635,"0.#"),1)=".",FALSE,TRUE)</formula>
    </cfRule>
    <cfRule type="expression" dxfId="884" priority="142">
      <formula>IF(RIGHT(TEXT(AM635,"0.#"),1)=".",TRUE,FALSE)</formula>
    </cfRule>
  </conditionalFormatting>
  <conditionalFormatting sqref="AM636">
    <cfRule type="expression" dxfId="883" priority="139">
      <formula>IF(RIGHT(TEXT(AM636,"0.#"),1)=".",FALSE,TRUE)</formula>
    </cfRule>
    <cfRule type="expression" dxfId="882" priority="140">
      <formula>IF(RIGHT(TEXT(AM636,"0.#"),1)=".",TRUE,FALSE)</formula>
    </cfRule>
  </conditionalFormatting>
  <conditionalFormatting sqref="AI637">
    <cfRule type="expression" dxfId="881" priority="131">
      <formula>IF(RIGHT(TEXT(AI637,"0.#"),1)=".",FALSE,TRUE)</formula>
    </cfRule>
    <cfRule type="expression" dxfId="880" priority="132">
      <formula>IF(RIGHT(TEXT(AI637,"0.#"),1)=".",TRUE,FALSE)</formula>
    </cfRule>
  </conditionalFormatting>
  <conditionalFormatting sqref="AI635">
    <cfRule type="expression" dxfId="879" priority="135">
      <formula>IF(RIGHT(TEXT(AI635,"0.#"),1)=".",FALSE,TRUE)</formula>
    </cfRule>
    <cfRule type="expression" dxfId="878" priority="136">
      <formula>IF(RIGHT(TEXT(AI635,"0.#"),1)=".",TRUE,FALSE)</formula>
    </cfRule>
  </conditionalFormatting>
  <conditionalFormatting sqref="AI636">
    <cfRule type="expression" dxfId="877" priority="133">
      <formula>IF(RIGHT(TEXT(AI636,"0.#"),1)=".",FALSE,TRUE)</formula>
    </cfRule>
    <cfRule type="expression" dxfId="876" priority="134">
      <formula>IF(RIGHT(TEXT(AI636,"0.#"),1)=".",TRUE,FALSE)</formula>
    </cfRule>
  </conditionalFormatting>
  <conditionalFormatting sqref="AM602">
    <cfRule type="expression" dxfId="875" priority="209">
      <formula>IF(RIGHT(TEXT(AM602,"0.#"),1)=".",FALSE,TRUE)</formula>
    </cfRule>
    <cfRule type="expression" dxfId="874" priority="210">
      <formula>IF(RIGHT(TEXT(AM602,"0.#"),1)=".",TRUE,FALSE)</formula>
    </cfRule>
  </conditionalFormatting>
  <conditionalFormatting sqref="AM600">
    <cfRule type="expression" dxfId="873" priority="213">
      <formula>IF(RIGHT(TEXT(AM600,"0.#"),1)=".",FALSE,TRUE)</formula>
    </cfRule>
    <cfRule type="expression" dxfId="872" priority="214">
      <formula>IF(RIGHT(TEXT(AM600,"0.#"),1)=".",TRUE,FALSE)</formula>
    </cfRule>
  </conditionalFormatting>
  <conditionalFormatting sqref="AM601">
    <cfRule type="expression" dxfId="871" priority="211">
      <formula>IF(RIGHT(TEXT(AM601,"0.#"),1)=".",FALSE,TRUE)</formula>
    </cfRule>
    <cfRule type="expression" dxfId="870" priority="212">
      <formula>IF(RIGHT(TEXT(AM601,"0.#"),1)=".",TRUE,FALSE)</formula>
    </cfRule>
  </conditionalFormatting>
  <conditionalFormatting sqref="AI602">
    <cfRule type="expression" dxfId="869" priority="203">
      <formula>IF(RIGHT(TEXT(AI602,"0.#"),1)=".",FALSE,TRUE)</formula>
    </cfRule>
    <cfRule type="expression" dxfId="868" priority="204">
      <formula>IF(RIGHT(TEXT(AI602,"0.#"),1)=".",TRUE,FALSE)</formula>
    </cfRule>
  </conditionalFormatting>
  <conditionalFormatting sqref="AI600">
    <cfRule type="expression" dxfId="867" priority="207">
      <formula>IF(RIGHT(TEXT(AI600,"0.#"),1)=".",FALSE,TRUE)</formula>
    </cfRule>
    <cfRule type="expression" dxfId="866" priority="208">
      <formula>IF(RIGHT(TEXT(AI600,"0.#"),1)=".",TRUE,FALSE)</formula>
    </cfRule>
  </conditionalFormatting>
  <conditionalFormatting sqref="AI601">
    <cfRule type="expression" dxfId="865" priority="205">
      <formula>IF(RIGHT(TEXT(AI601,"0.#"),1)=".",FALSE,TRUE)</formula>
    </cfRule>
    <cfRule type="expression" dxfId="864" priority="206">
      <formula>IF(RIGHT(TEXT(AI601,"0.#"),1)=".",TRUE,FALSE)</formula>
    </cfRule>
  </conditionalFormatting>
  <conditionalFormatting sqref="AM607">
    <cfRule type="expression" dxfId="863" priority="197">
      <formula>IF(RIGHT(TEXT(AM607,"0.#"),1)=".",FALSE,TRUE)</formula>
    </cfRule>
    <cfRule type="expression" dxfId="862" priority="198">
      <formula>IF(RIGHT(TEXT(AM607,"0.#"),1)=".",TRUE,FALSE)</formula>
    </cfRule>
  </conditionalFormatting>
  <conditionalFormatting sqref="AM605">
    <cfRule type="expression" dxfId="861" priority="201">
      <formula>IF(RIGHT(TEXT(AM605,"0.#"),1)=".",FALSE,TRUE)</formula>
    </cfRule>
    <cfRule type="expression" dxfId="860" priority="202">
      <formula>IF(RIGHT(TEXT(AM605,"0.#"),1)=".",TRUE,FALSE)</formula>
    </cfRule>
  </conditionalFormatting>
  <conditionalFormatting sqref="AM606">
    <cfRule type="expression" dxfId="859" priority="199">
      <formula>IF(RIGHT(TEXT(AM606,"0.#"),1)=".",FALSE,TRUE)</formula>
    </cfRule>
    <cfRule type="expression" dxfId="858" priority="200">
      <formula>IF(RIGHT(TEXT(AM606,"0.#"),1)=".",TRUE,FALSE)</formula>
    </cfRule>
  </conditionalFormatting>
  <conditionalFormatting sqref="AI607">
    <cfRule type="expression" dxfId="857" priority="191">
      <formula>IF(RIGHT(TEXT(AI607,"0.#"),1)=".",FALSE,TRUE)</formula>
    </cfRule>
    <cfRule type="expression" dxfId="856" priority="192">
      <formula>IF(RIGHT(TEXT(AI607,"0.#"),1)=".",TRUE,FALSE)</formula>
    </cfRule>
  </conditionalFormatting>
  <conditionalFormatting sqref="AI605">
    <cfRule type="expression" dxfId="855" priority="195">
      <formula>IF(RIGHT(TEXT(AI605,"0.#"),1)=".",FALSE,TRUE)</formula>
    </cfRule>
    <cfRule type="expression" dxfId="854" priority="196">
      <formula>IF(RIGHT(TEXT(AI605,"0.#"),1)=".",TRUE,FALSE)</formula>
    </cfRule>
  </conditionalFormatting>
  <conditionalFormatting sqref="AI606">
    <cfRule type="expression" dxfId="853" priority="193">
      <formula>IF(RIGHT(TEXT(AI606,"0.#"),1)=".",FALSE,TRUE)</formula>
    </cfRule>
    <cfRule type="expression" dxfId="852" priority="194">
      <formula>IF(RIGHT(TEXT(AI606,"0.#"),1)=".",TRUE,FALSE)</formula>
    </cfRule>
  </conditionalFormatting>
  <conditionalFormatting sqref="AM612">
    <cfRule type="expression" dxfId="851" priority="185">
      <formula>IF(RIGHT(TEXT(AM612,"0.#"),1)=".",FALSE,TRUE)</formula>
    </cfRule>
    <cfRule type="expression" dxfId="850" priority="186">
      <formula>IF(RIGHT(TEXT(AM612,"0.#"),1)=".",TRUE,FALSE)</formula>
    </cfRule>
  </conditionalFormatting>
  <conditionalFormatting sqref="AM610">
    <cfRule type="expression" dxfId="849" priority="189">
      <formula>IF(RIGHT(TEXT(AM610,"0.#"),1)=".",FALSE,TRUE)</formula>
    </cfRule>
    <cfRule type="expression" dxfId="848" priority="190">
      <formula>IF(RIGHT(TEXT(AM610,"0.#"),1)=".",TRUE,FALSE)</formula>
    </cfRule>
  </conditionalFormatting>
  <conditionalFormatting sqref="AM611">
    <cfRule type="expression" dxfId="847" priority="187">
      <formula>IF(RIGHT(TEXT(AM611,"0.#"),1)=".",FALSE,TRUE)</formula>
    </cfRule>
    <cfRule type="expression" dxfId="846" priority="188">
      <formula>IF(RIGHT(TEXT(AM611,"0.#"),1)=".",TRUE,FALSE)</formula>
    </cfRule>
  </conditionalFormatting>
  <conditionalFormatting sqref="AI612">
    <cfRule type="expression" dxfId="845" priority="179">
      <formula>IF(RIGHT(TEXT(AI612,"0.#"),1)=".",FALSE,TRUE)</formula>
    </cfRule>
    <cfRule type="expression" dxfId="844" priority="180">
      <formula>IF(RIGHT(TEXT(AI612,"0.#"),1)=".",TRUE,FALSE)</formula>
    </cfRule>
  </conditionalFormatting>
  <conditionalFormatting sqref="AI610">
    <cfRule type="expression" dxfId="843" priority="183">
      <formula>IF(RIGHT(TEXT(AI610,"0.#"),1)=".",FALSE,TRUE)</formula>
    </cfRule>
    <cfRule type="expression" dxfId="842" priority="184">
      <formula>IF(RIGHT(TEXT(AI610,"0.#"),1)=".",TRUE,FALSE)</formula>
    </cfRule>
  </conditionalFormatting>
  <conditionalFormatting sqref="AI611">
    <cfRule type="expression" dxfId="841" priority="181">
      <formula>IF(RIGHT(TEXT(AI611,"0.#"),1)=".",FALSE,TRUE)</formula>
    </cfRule>
    <cfRule type="expression" dxfId="840" priority="182">
      <formula>IF(RIGHT(TEXT(AI611,"0.#"),1)=".",TRUE,FALSE)</formula>
    </cfRule>
  </conditionalFormatting>
  <conditionalFormatting sqref="AM617">
    <cfRule type="expression" dxfId="839" priority="173">
      <formula>IF(RIGHT(TEXT(AM617,"0.#"),1)=".",FALSE,TRUE)</formula>
    </cfRule>
    <cfRule type="expression" dxfId="838" priority="174">
      <formula>IF(RIGHT(TEXT(AM617,"0.#"),1)=".",TRUE,FALSE)</formula>
    </cfRule>
  </conditionalFormatting>
  <conditionalFormatting sqref="AM615">
    <cfRule type="expression" dxfId="837" priority="177">
      <formula>IF(RIGHT(TEXT(AM615,"0.#"),1)=".",FALSE,TRUE)</formula>
    </cfRule>
    <cfRule type="expression" dxfId="836" priority="178">
      <formula>IF(RIGHT(TEXT(AM615,"0.#"),1)=".",TRUE,FALSE)</formula>
    </cfRule>
  </conditionalFormatting>
  <conditionalFormatting sqref="AM616">
    <cfRule type="expression" dxfId="835" priority="175">
      <formula>IF(RIGHT(TEXT(AM616,"0.#"),1)=".",FALSE,TRUE)</formula>
    </cfRule>
    <cfRule type="expression" dxfId="834" priority="176">
      <formula>IF(RIGHT(TEXT(AM616,"0.#"),1)=".",TRUE,FALSE)</formula>
    </cfRule>
  </conditionalFormatting>
  <conditionalFormatting sqref="AI617">
    <cfRule type="expression" dxfId="833" priority="167">
      <formula>IF(RIGHT(TEXT(AI617,"0.#"),1)=".",FALSE,TRUE)</formula>
    </cfRule>
    <cfRule type="expression" dxfId="832" priority="168">
      <formula>IF(RIGHT(TEXT(AI617,"0.#"),1)=".",TRUE,FALSE)</formula>
    </cfRule>
  </conditionalFormatting>
  <conditionalFormatting sqref="AI615">
    <cfRule type="expression" dxfId="831" priority="171">
      <formula>IF(RIGHT(TEXT(AI615,"0.#"),1)=".",FALSE,TRUE)</formula>
    </cfRule>
    <cfRule type="expression" dxfId="830" priority="172">
      <formula>IF(RIGHT(TEXT(AI615,"0.#"),1)=".",TRUE,FALSE)</formula>
    </cfRule>
  </conditionalFormatting>
  <conditionalFormatting sqref="AI616">
    <cfRule type="expression" dxfId="829" priority="169">
      <formula>IF(RIGHT(TEXT(AI616,"0.#"),1)=".",FALSE,TRUE)</formula>
    </cfRule>
    <cfRule type="expression" dxfId="828" priority="170">
      <formula>IF(RIGHT(TEXT(AI616,"0.#"),1)=".",TRUE,FALSE)</formula>
    </cfRule>
  </conditionalFormatting>
  <conditionalFormatting sqref="AM651">
    <cfRule type="expression" dxfId="827" priority="125">
      <formula>IF(RIGHT(TEXT(AM651,"0.#"),1)=".",FALSE,TRUE)</formula>
    </cfRule>
    <cfRule type="expression" dxfId="826" priority="126">
      <formula>IF(RIGHT(TEXT(AM651,"0.#"),1)=".",TRUE,FALSE)</formula>
    </cfRule>
  </conditionalFormatting>
  <conditionalFormatting sqref="AM649">
    <cfRule type="expression" dxfId="825" priority="129">
      <formula>IF(RIGHT(TEXT(AM649,"0.#"),1)=".",FALSE,TRUE)</formula>
    </cfRule>
    <cfRule type="expression" dxfId="824" priority="130">
      <formula>IF(RIGHT(TEXT(AM649,"0.#"),1)=".",TRUE,FALSE)</formula>
    </cfRule>
  </conditionalFormatting>
  <conditionalFormatting sqref="AM650">
    <cfRule type="expression" dxfId="823" priority="127">
      <formula>IF(RIGHT(TEXT(AM650,"0.#"),1)=".",FALSE,TRUE)</formula>
    </cfRule>
    <cfRule type="expression" dxfId="822" priority="128">
      <formula>IF(RIGHT(TEXT(AM650,"0.#"),1)=".",TRUE,FALSE)</formula>
    </cfRule>
  </conditionalFormatting>
  <conditionalFormatting sqref="AI651">
    <cfRule type="expression" dxfId="821" priority="119">
      <formula>IF(RIGHT(TEXT(AI651,"0.#"),1)=".",FALSE,TRUE)</formula>
    </cfRule>
    <cfRule type="expression" dxfId="820" priority="120">
      <formula>IF(RIGHT(TEXT(AI651,"0.#"),1)=".",TRUE,FALSE)</formula>
    </cfRule>
  </conditionalFormatting>
  <conditionalFormatting sqref="AI649">
    <cfRule type="expression" dxfId="819" priority="123">
      <formula>IF(RIGHT(TEXT(AI649,"0.#"),1)=".",FALSE,TRUE)</formula>
    </cfRule>
    <cfRule type="expression" dxfId="818" priority="124">
      <formula>IF(RIGHT(TEXT(AI649,"0.#"),1)=".",TRUE,FALSE)</formula>
    </cfRule>
  </conditionalFormatting>
  <conditionalFormatting sqref="AI650">
    <cfRule type="expression" dxfId="817" priority="121">
      <formula>IF(RIGHT(TEXT(AI650,"0.#"),1)=".",FALSE,TRUE)</formula>
    </cfRule>
    <cfRule type="expression" dxfId="816" priority="122">
      <formula>IF(RIGHT(TEXT(AI650,"0.#"),1)=".",TRUE,FALSE)</formula>
    </cfRule>
  </conditionalFormatting>
  <conditionalFormatting sqref="AM676">
    <cfRule type="expression" dxfId="815" priority="113">
      <formula>IF(RIGHT(TEXT(AM676,"0.#"),1)=".",FALSE,TRUE)</formula>
    </cfRule>
    <cfRule type="expression" dxfId="814" priority="114">
      <formula>IF(RIGHT(TEXT(AM676,"0.#"),1)=".",TRUE,FALSE)</formula>
    </cfRule>
  </conditionalFormatting>
  <conditionalFormatting sqref="AM674">
    <cfRule type="expression" dxfId="813" priority="117">
      <formula>IF(RIGHT(TEXT(AM674,"0.#"),1)=".",FALSE,TRUE)</formula>
    </cfRule>
    <cfRule type="expression" dxfId="812" priority="118">
      <formula>IF(RIGHT(TEXT(AM674,"0.#"),1)=".",TRUE,FALSE)</formula>
    </cfRule>
  </conditionalFormatting>
  <conditionalFormatting sqref="AM675">
    <cfRule type="expression" dxfId="811" priority="115">
      <formula>IF(RIGHT(TEXT(AM675,"0.#"),1)=".",FALSE,TRUE)</formula>
    </cfRule>
    <cfRule type="expression" dxfId="810" priority="116">
      <formula>IF(RIGHT(TEXT(AM675,"0.#"),1)=".",TRUE,FALSE)</formula>
    </cfRule>
  </conditionalFormatting>
  <conditionalFormatting sqref="AI676">
    <cfRule type="expression" dxfId="809" priority="107">
      <formula>IF(RIGHT(TEXT(AI676,"0.#"),1)=".",FALSE,TRUE)</formula>
    </cfRule>
    <cfRule type="expression" dxfId="808" priority="108">
      <formula>IF(RIGHT(TEXT(AI676,"0.#"),1)=".",TRUE,FALSE)</formula>
    </cfRule>
  </conditionalFormatting>
  <conditionalFormatting sqref="AI674">
    <cfRule type="expression" dxfId="807" priority="111">
      <formula>IF(RIGHT(TEXT(AI674,"0.#"),1)=".",FALSE,TRUE)</formula>
    </cfRule>
    <cfRule type="expression" dxfId="806" priority="112">
      <formula>IF(RIGHT(TEXT(AI674,"0.#"),1)=".",TRUE,FALSE)</formula>
    </cfRule>
  </conditionalFormatting>
  <conditionalFormatting sqref="AI675">
    <cfRule type="expression" dxfId="805" priority="109">
      <formula>IF(RIGHT(TEXT(AI675,"0.#"),1)=".",FALSE,TRUE)</formula>
    </cfRule>
    <cfRule type="expression" dxfId="804" priority="110">
      <formula>IF(RIGHT(TEXT(AI675,"0.#"),1)=".",TRUE,FALSE)</formula>
    </cfRule>
  </conditionalFormatting>
  <conditionalFormatting sqref="AM681">
    <cfRule type="expression" dxfId="803" priority="53">
      <formula>IF(RIGHT(TEXT(AM681,"0.#"),1)=".",FALSE,TRUE)</formula>
    </cfRule>
    <cfRule type="expression" dxfId="802" priority="54">
      <formula>IF(RIGHT(TEXT(AM681,"0.#"),1)=".",TRUE,FALSE)</formula>
    </cfRule>
  </conditionalFormatting>
  <conditionalFormatting sqref="AM679">
    <cfRule type="expression" dxfId="801" priority="57">
      <formula>IF(RIGHT(TEXT(AM679,"0.#"),1)=".",FALSE,TRUE)</formula>
    </cfRule>
    <cfRule type="expression" dxfId="800" priority="58">
      <formula>IF(RIGHT(TEXT(AM679,"0.#"),1)=".",TRUE,FALSE)</formula>
    </cfRule>
  </conditionalFormatting>
  <conditionalFormatting sqref="AM680">
    <cfRule type="expression" dxfId="799" priority="55">
      <formula>IF(RIGHT(TEXT(AM680,"0.#"),1)=".",FALSE,TRUE)</formula>
    </cfRule>
    <cfRule type="expression" dxfId="798" priority="56">
      <formula>IF(RIGHT(TEXT(AM680,"0.#"),1)=".",TRUE,FALSE)</formula>
    </cfRule>
  </conditionalFormatting>
  <conditionalFormatting sqref="AI681">
    <cfRule type="expression" dxfId="797" priority="47">
      <formula>IF(RIGHT(TEXT(AI681,"0.#"),1)=".",FALSE,TRUE)</formula>
    </cfRule>
    <cfRule type="expression" dxfId="796" priority="48">
      <formula>IF(RIGHT(TEXT(AI681,"0.#"),1)=".",TRUE,FALSE)</formula>
    </cfRule>
  </conditionalFormatting>
  <conditionalFormatting sqref="AI679">
    <cfRule type="expression" dxfId="795" priority="51">
      <formula>IF(RIGHT(TEXT(AI679,"0.#"),1)=".",FALSE,TRUE)</formula>
    </cfRule>
    <cfRule type="expression" dxfId="794" priority="52">
      <formula>IF(RIGHT(TEXT(AI679,"0.#"),1)=".",TRUE,FALSE)</formula>
    </cfRule>
  </conditionalFormatting>
  <conditionalFormatting sqref="AI680">
    <cfRule type="expression" dxfId="793" priority="49">
      <formula>IF(RIGHT(TEXT(AI680,"0.#"),1)=".",FALSE,TRUE)</formula>
    </cfRule>
    <cfRule type="expression" dxfId="792" priority="50">
      <formula>IF(RIGHT(TEXT(AI680,"0.#"),1)=".",TRUE,FALSE)</formula>
    </cfRule>
  </conditionalFormatting>
  <conditionalFormatting sqref="AM686">
    <cfRule type="expression" dxfId="791" priority="41">
      <formula>IF(RIGHT(TEXT(AM686,"0.#"),1)=".",FALSE,TRUE)</formula>
    </cfRule>
    <cfRule type="expression" dxfId="790" priority="42">
      <formula>IF(RIGHT(TEXT(AM686,"0.#"),1)=".",TRUE,FALSE)</formula>
    </cfRule>
  </conditionalFormatting>
  <conditionalFormatting sqref="AM684">
    <cfRule type="expression" dxfId="789" priority="45">
      <formula>IF(RIGHT(TEXT(AM684,"0.#"),1)=".",FALSE,TRUE)</formula>
    </cfRule>
    <cfRule type="expression" dxfId="788" priority="46">
      <formula>IF(RIGHT(TEXT(AM684,"0.#"),1)=".",TRUE,FALSE)</formula>
    </cfRule>
  </conditionalFormatting>
  <conditionalFormatting sqref="AM685">
    <cfRule type="expression" dxfId="787" priority="43">
      <formula>IF(RIGHT(TEXT(AM685,"0.#"),1)=".",FALSE,TRUE)</formula>
    </cfRule>
    <cfRule type="expression" dxfId="786" priority="44">
      <formula>IF(RIGHT(TEXT(AM685,"0.#"),1)=".",TRUE,FALSE)</formula>
    </cfRule>
  </conditionalFormatting>
  <conditionalFormatting sqref="AI686">
    <cfRule type="expression" dxfId="785" priority="35">
      <formula>IF(RIGHT(TEXT(AI686,"0.#"),1)=".",FALSE,TRUE)</formula>
    </cfRule>
    <cfRule type="expression" dxfId="784" priority="36">
      <formula>IF(RIGHT(TEXT(AI686,"0.#"),1)=".",TRUE,FALSE)</formula>
    </cfRule>
  </conditionalFormatting>
  <conditionalFormatting sqref="AI684">
    <cfRule type="expression" dxfId="783" priority="39">
      <formula>IF(RIGHT(TEXT(AI684,"0.#"),1)=".",FALSE,TRUE)</formula>
    </cfRule>
    <cfRule type="expression" dxfId="782" priority="40">
      <formula>IF(RIGHT(TEXT(AI684,"0.#"),1)=".",TRUE,FALSE)</formula>
    </cfRule>
  </conditionalFormatting>
  <conditionalFormatting sqref="AI685">
    <cfRule type="expression" dxfId="781" priority="37">
      <formula>IF(RIGHT(TEXT(AI685,"0.#"),1)=".",FALSE,TRUE)</formula>
    </cfRule>
    <cfRule type="expression" dxfId="780" priority="38">
      <formula>IF(RIGHT(TEXT(AI685,"0.#"),1)=".",TRUE,FALSE)</formula>
    </cfRule>
  </conditionalFormatting>
  <conditionalFormatting sqref="AM691">
    <cfRule type="expression" dxfId="779" priority="29">
      <formula>IF(RIGHT(TEXT(AM691,"0.#"),1)=".",FALSE,TRUE)</formula>
    </cfRule>
    <cfRule type="expression" dxfId="778" priority="30">
      <formula>IF(RIGHT(TEXT(AM691,"0.#"),1)=".",TRUE,FALSE)</formula>
    </cfRule>
  </conditionalFormatting>
  <conditionalFormatting sqref="AM689">
    <cfRule type="expression" dxfId="777" priority="33">
      <formula>IF(RIGHT(TEXT(AM689,"0.#"),1)=".",FALSE,TRUE)</formula>
    </cfRule>
    <cfRule type="expression" dxfId="776" priority="34">
      <formula>IF(RIGHT(TEXT(AM689,"0.#"),1)=".",TRUE,FALSE)</formula>
    </cfRule>
  </conditionalFormatting>
  <conditionalFormatting sqref="AM690">
    <cfRule type="expression" dxfId="775" priority="31">
      <formula>IF(RIGHT(TEXT(AM690,"0.#"),1)=".",FALSE,TRUE)</formula>
    </cfRule>
    <cfRule type="expression" dxfId="774" priority="32">
      <formula>IF(RIGHT(TEXT(AM690,"0.#"),1)=".",TRUE,FALSE)</formula>
    </cfRule>
  </conditionalFormatting>
  <conditionalFormatting sqref="AI691">
    <cfRule type="expression" dxfId="773" priority="23">
      <formula>IF(RIGHT(TEXT(AI691,"0.#"),1)=".",FALSE,TRUE)</formula>
    </cfRule>
    <cfRule type="expression" dxfId="772" priority="24">
      <formula>IF(RIGHT(TEXT(AI691,"0.#"),1)=".",TRUE,FALSE)</formula>
    </cfRule>
  </conditionalFormatting>
  <conditionalFormatting sqref="AI689">
    <cfRule type="expression" dxfId="771" priority="27">
      <formula>IF(RIGHT(TEXT(AI689,"0.#"),1)=".",FALSE,TRUE)</formula>
    </cfRule>
    <cfRule type="expression" dxfId="770" priority="28">
      <formula>IF(RIGHT(TEXT(AI689,"0.#"),1)=".",TRUE,FALSE)</formula>
    </cfRule>
  </conditionalFormatting>
  <conditionalFormatting sqref="AI690">
    <cfRule type="expression" dxfId="769" priority="25">
      <formula>IF(RIGHT(TEXT(AI690,"0.#"),1)=".",FALSE,TRUE)</formula>
    </cfRule>
    <cfRule type="expression" dxfId="768" priority="26">
      <formula>IF(RIGHT(TEXT(AI690,"0.#"),1)=".",TRUE,FALSE)</formula>
    </cfRule>
  </conditionalFormatting>
  <conditionalFormatting sqref="AM656">
    <cfRule type="expression" dxfId="767" priority="101">
      <formula>IF(RIGHT(TEXT(AM656,"0.#"),1)=".",FALSE,TRUE)</formula>
    </cfRule>
    <cfRule type="expression" dxfId="766" priority="102">
      <formula>IF(RIGHT(TEXT(AM656,"0.#"),1)=".",TRUE,FALSE)</formula>
    </cfRule>
  </conditionalFormatting>
  <conditionalFormatting sqref="AM654">
    <cfRule type="expression" dxfId="765" priority="105">
      <formula>IF(RIGHT(TEXT(AM654,"0.#"),1)=".",FALSE,TRUE)</formula>
    </cfRule>
    <cfRule type="expression" dxfId="764" priority="106">
      <formula>IF(RIGHT(TEXT(AM654,"0.#"),1)=".",TRUE,FALSE)</formula>
    </cfRule>
  </conditionalFormatting>
  <conditionalFormatting sqref="AM655">
    <cfRule type="expression" dxfId="763" priority="103">
      <formula>IF(RIGHT(TEXT(AM655,"0.#"),1)=".",FALSE,TRUE)</formula>
    </cfRule>
    <cfRule type="expression" dxfId="762" priority="104">
      <formula>IF(RIGHT(TEXT(AM655,"0.#"),1)=".",TRUE,FALSE)</formula>
    </cfRule>
  </conditionalFormatting>
  <conditionalFormatting sqref="AI656">
    <cfRule type="expression" dxfId="761" priority="95">
      <formula>IF(RIGHT(TEXT(AI656,"0.#"),1)=".",FALSE,TRUE)</formula>
    </cfRule>
    <cfRule type="expression" dxfId="760" priority="96">
      <formula>IF(RIGHT(TEXT(AI656,"0.#"),1)=".",TRUE,FALSE)</formula>
    </cfRule>
  </conditionalFormatting>
  <conditionalFormatting sqref="AI654">
    <cfRule type="expression" dxfId="759" priority="99">
      <formula>IF(RIGHT(TEXT(AI654,"0.#"),1)=".",FALSE,TRUE)</formula>
    </cfRule>
    <cfRule type="expression" dxfId="758" priority="100">
      <formula>IF(RIGHT(TEXT(AI654,"0.#"),1)=".",TRUE,FALSE)</formula>
    </cfRule>
  </conditionalFormatting>
  <conditionalFormatting sqref="AI655">
    <cfRule type="expression" dxfId="757" priority="97">
      <formula>IF(RIGHT(TEXT(AI655,"0.#"),1)=".",FALSE,TRUE)</formula>
    </cfRule>
    <cfRule type="expression" dxfId="756" priority="98">
      <formula>IF(RIGHT(TEXT(AI655,"0.#"),1)=".",TRUE,FALSE)</formula>
    </cfRule>
  </conditionalFormatting>
  <conditionalFormatting sqref="AM661">
    <cfRule type="expression" dxfId="755" priority="89">
      <formula>IF(RIGHT(TEXT(AM661,"0.#"),1)=".",FALSE,TRUE)</formula>
    </cfRule>
    <cfRule type="expression" dxfId="754" priority="90">
      <formula>IF(RIGHT(TEXT(AM661,"0.#"),1)=".",TRUE,FALSE)</formula>
    </cfRule>
  </conditionalFormatting>
  <conditionalFormatting sqref="AM659">
    <cfRule type="expression" dxfId="753" priority="93">
      <formula>IF(RIGHT(TEXT(AM659,"0.#"),1)=".",FALSE,TRUE)</formula>
    </cfRule>
    <cfRule type="expression" dxfId="752" priority="94">
      <formula>IF(RIGHT(TEXT(AM659,"0.#"),1)=".",TRUE,FALSE)</formula>
    </cfRule>
  </conditionalFormatting>
  <conditionalFormatting sqref="AM660">
    <cfRule type="expression" dxfId="751" priority="91">
      <formula>IF(RIGHT(TEXT(AM660,"0.#"),1)=".",FALSE,TRUE)</formula>
    </cfRule>
    <cfRule type="expression" dxfId="750" priority="92">
      <formula>IF(RIGHT(TEXT(AM660,"0.#"),1)=".",TRUE,FALSE)</formula>
    </cfRule>
  </conditionalFormatting>
  <conditionalFormatting sqref="AI661">
    <cfRule type="expression" dxfId="749" priority="83">
      <formula>IF(RIGHT(TEXT(AI661,"0.#"),1)=".",FALSE,TRUE)</formula>
    </cfRule>
    <cfRule type="expression" dxfId="748" priority="84">
      <formula>IF(RIGHT(TEXT(AI661,"0.#"),1)=".",TRUE,FALSE)</formula>
    </cfRule>
  </conditionalFormatting>
  <conditionalFormatting sqref="AI659">
    <cfRule type="expression" dxfId="747" priority="87">
      <formula>IF(RIGHT(TEXT(AI659,"0.#"),1)=".",FALSE,TRUE)</formula>
    </cfRule>
    <cfRule type="expression" dxfId="746" priority="88">
      <formula>IF(RIGHT(TEXT(AI659,"0.#"),1)=".",TRUE,FALSE)</formula>
    </cfRule>
  </conditionalFormatting>
  <conditionalFormatting sqref="AI660">
    <cfRule type="expression" dxfId="745" priority="85">
      <formula>IF(RIGHT(TEXT(AI660,"0.#"),1)=".",FALSE,TRUE)</formula>
    </cfRule>
    <cfRule type="expression" dxfId="744" priority="86">
      <formula>IF(RIGHT(TEXT(AI660,"0.#"),1)=".",TRUE,FALSE)</formula>
    </cfRule>
  </conditionalFormatting>
  <conditionalFormatting sqref="AM666">
    <cfRule type="expression" dxfId="743" priority="77">
      <formula>IF(RIGHT(TEXT(AM666,"0.#"),1)=".",FALSE,TRUE)</formula>
    </cfRule>
    <cfRule type="expression" dxfId="742" priority="78">
      <formula>IF(RIGHT(TEXT(AM666,"0.#"),1)=".",TRUE,FALSE)</formula>
    </cfRule>
  </conditionalFormatting>
  <conditionalFormatting sqref="AM664">
    <cfRule type="expression" dxfId="741" priority="81">
      <formula>IF(RIGHT(TEXT(AM664,"0.#"),1)=".",FALSE,TRUE)</formula>
    </cfRule>
    <cfRule type="expression" dxfId="740" priority="82">
      <formula>IF(RIGHT(TEXT(AM664,"0.#"),1)=".",TRUE,FALSE)</formula>
    </cfRule>
  </conditionalFormatting>
  <conditionalFormatting sqref="AM665">
    <cfRule type="expression" dxfId="739" priority="79">
      <formula>IF(RIGHT(TEXT(AM665,"0.#"),1)=".",FALSE,TRUE)</formula>
    </cfRule>
    <cfRule type="expression" dxfId="738" priority="80">
      <formula>IF(RIGHT(TEXT(AM665,"0.#"),1)=".",TRUE,FALSE)</formula>
    </cfRule>
  </conditionalFormatting>
  <conditionalFormatting sqref="AI666">
    <cfRule type="expression" dxfId="737" priority="71">
      <formula>IF(RIGHT(TEXT(AI666,"0.#"),1)=".",FALSE,TRUE)</formula>
    </cfRule>
    <cfRule type="expression" dxfId="736" priority="72">
      <formula>IF(RIGHT(TEXT(AI666,"0.#"),1)=".",TRUE,FALSE)</formula>
    </cfRule>
  </conditionalFormatting>
  <conditionalFormatting sqref="AI664">
    <cfRule type="expression" dxfId="735" priority="75">
      <formula>IF(RIGHT(TEXT(AI664,"0.#"),1)=".",FALSE,TRUE)</formula>
    </cfRule>
    <cfRule type="expression" dxfId="734" priority="76">
      <formula>IF(RIGHT(TEXT(AI664,"0.#"),1)=".",TRUE,FALSE)</formula>
    </cfRule>
  </conditionalFormatting>
  <conditionalFormatting sqref="AI665">
    <cfRule type="expression" dxfId="733" priority="73">
      <formula>IF(RIGHT(TEXT(AI665,"0.#"),1)=".",FALSE,TRUE)</formula>
    </cfRule>
    <cfRule type="expression" dxfId="732" priority="74">
      <formula>IF(RIGHT(TEXT(AI665,"0.#"),1)=".",TRUE,FALSE)</formula>
    </cfRule>
  </conditionalFormatting>
  <conditionalFormatting sqref="AM671">
    <cfRule type="expression" dxfId="731" priority="65">
      <formula>IF(RIGHT(TEXT(AM671,"0.#"),1)=".",FALSE,TRUE)</formula>
    </cfRule>
    <cfRule type="expression" dxfId="730" priority="66">
      <formula>IF(RIGHT(TEXT(AM671,"0.#"),1)=".",TRUE,FALSE)</formula>
    </cfRule>
  </conditionalFormatting>
  <conditionalFormatting sqref="AM669">
    <cfRule type="expression" dxfId="729" priority="69">
      <formula>IF(RIGHT(TEXT(AM669,"0.#"),1)=".",FALSE,TRUE)</formula>
    </cfRule>
    <cfRule type="expression" dxfId="728" priority="70">
      <formula>IF(RIGHT(TEXT(AM669,"0.#"),1)=".",TRUE,FALSE)</formula>
    </cfRule>
  </conditionalFormatting>
  <conditionalFormatting sqref="AM670">
    <cfRule type="expression" dxfId="727" priority="67">
      <formula>IF(RIGHT(TEXT(AM670,"0.#"),1)=".",FALSE,TRUE)</formula>
    </cfRule>
    <cfRule type="expression" dxfId="726" priority="68">
      <formula>IF(RIGHT(TEXT(AM670,"0.#"),1)=".",TRUE,FALSE)</formula>
    </cfRule>
  </conditionalFormatting>
  <conditionalFormatting sqref="AI671">
    <cfRule type="expression" dxfId="725" priority="59">
      <formula>IF(RIGHT(TEXT(AI671,"0.#"),1)=".",FALSE,TRUE)</formula>
    </cfRule>
    <cfRule type="expression" dxfId="724" priority="60">
      <formula>IF(RIGHT(TEXT(AI671,"0.#"),1)=".",TRUE,FALSE)</formula>
    </cfRule>
  </conditionalFormatting>
  <conditionalFormatting sqref="AI669">
    <cfRule type="expression" dxfId="723" priority="63">
      <formula>IF(RIGHT(TEXT(AI669,"0.#"),1)=".",FALSE,TRUE)</formula>
    </cfRule>
    <cfRule type="expression" dxfId="722" priority="64">
      <formula>IF(RIGHT(TEXT(AI669,"0.#"),1)=".",TRUE,FALSE)</formula>
    </cfRule>
  </conditionalFormatting>
  <conditionalFormatting sqref="AI670">
    <cfRule type="expression" dxfId="721" priority="61">
      <formula>IF(RIGHT(TEXT(AI670,"0.#"),1)=".",FALSE,TRUE)</formula>
    </cfRule>
    <cfRule type="expression" dxfId="720" priority="62">
      <formula>IF(RIGHT(TEXT(AI670,"0.#"),1)=".",TRUE,FALSE)</formula>
    </cfRule>
  </conditionalFormatting>
  <conditionalFormatting sqref="P29:AC29">
    <cfRule type="expression" dxfId="719" priority="21">
      <formula>IF(RIGHT(TEXT(P29,"0.#"),1)=".",FALSE,TRUE)</formula>
    </cfRule>
    <cfRule type="expression" dxfId="718" priority="22">
      <formula>IF(RIGHT(TEXT(P29,"0.#"),1)=".",TRUE,FALSE)</formula>
    </cfRule>
  </conditionalFormatting>
  <conditionalFormatting sqref="Y789">
    <cfRule type="expression" dxfId="717" priority="17">
      <formula>IF(RIGHT(TEXT(Y789,"0.#"),1)=".",FALSE,TRUE)</formula>
    </cfRule>
    <cfRule type="expression" dxfId="716" priority="18">
      <formula>IF(RIGHT(TEXT(Y789,"0.#"),1)=".",TRUE,FALSE)</formula>
    </cfRule>
  </conditionalFormatting>
  <conditionalFormatting sqref="Y793">
    <cfRule type="expression" dxfId="715" priority="15">
      <formula>IF(RIGHT(TEXT(Y793,"0.#"),1)=".",FALSE,TRUE)</formula>
    </cfRule>
    <cfRule type="expression" dxfId="714" priority="16">
      <formula>IF(RIGHT(TEXT(Y793,"0.#"),1)=".",TRUE,FALSE)</formula>
    </cfRule>
  </conditionalFormatting>
  <conditionalFormatting sqref="AU820">
    <cfRule type="expression" dxfId="713" priority="13">
      <formula>IF(RIGHT(TEXT(AU820,"0.#"),1)=".",FALSE,TRUE)</formula>
    </cfRule>
    <cfRule type="expression" dxfId="712" priority="14">
      <formula>IF(RIGHT(TEXT(AU820,"0.#"),1)=".",TRUE,FALSE)</formula>
    </cfRule>
  </conditionalFormatting>
  <conditionalFormatting sqref="Y818">
    <cfRule type="expression" dxfId="711" priority="11">
      <formula>IF(RIGHT(TEXT(Y818,"0.#"),1)=".",FALSE,TRUE)</formula>
    </cfRule>
    <cfRule type="expression" dxfId="710" priority="12">
      <formula>IF(RIGHT(TEXT(Y818,"0.#"),1)=".",TRUE,FALSE)</formula>
    </cfRule>
  </conditionalFormatting>
  <conditionalFormatting sqref="Y816">
    <cfRule type="expression" dxfId="709" priority="9">
      <formula>IF(RIGHT(TEXT(Y816,"0.#"),1)=".",FALSE,TRUE)</formula>
    </cfRule>
    <cfRule type="expression" dxfId="708" priority="10">
      <formula>IF(RIGHT(TEXT(Y816,"0.#"),1)=".",TRUE,FALSE)</formula>
    </cfRule>
  </conditionalFormatting>
  <conditionalFormatting sqref="Y1081">
    <cfRule type="expression" dxfId="707" priority="7">
      <formula>IF(RIGHT(TEXT(Y1081,"0.#"),1)=".",FALSE,TRUE)</formula>
    </cfRule>
    <cfRule type="expression" dxfId="706" priority="8">
      <formula>IF(RIGHT(TEXT(Y1081,"0.#"),1)=".",TRUE,FALSE)</formula>
    </cfRule>
  </conditionalFormatting>
  <conditionalFormatting sqref="Y1080">
    <cfRule type="expression" dxfId="705" priority="5">
      <formula>IF(RIGHT(TEXT(Y1080,"0.#"),1)=".",FALSE,TRUE)</formula>
    </cfRule>
    <cfRule type="expression" dxfId="704" priority="6">
      <formula>IF(RIGHT(TEXT(Y1080,"0.#"),1)=".",TRUE,FALSE)</formula>
    </cfRule>
  </conditionalFormatting>
  <conditionalFormatting sqref="Y1079">
    <cfRule type="expression" dxfId="703" priority="3">
      <formula>IF(RIGHT(TEXT(Y1079,"0.#"),1)=".",FALSE,TRUE)</formula>
    </cfRule>
    <cfRule type="expression" dxfId="702" priority="4">
      <formula>IF(RIGHT(TEXT(Y1079,"0.#"),1)=".",TRUE,FALSE)</formula>
    </cfRule>
  </conditionalFormatting>
  <conditionalFormatting sqref="Y1078">
    <cfRule type="expression" dxfId="701" priority="1">
      <formula>IF(RIGHT(TEXT(Y1078,"0.#"),1)=".",FALSE,TRUE)</formula>
    </cfRule>
    <cfRule type="expression" dxfId="700" priority="2">
      <formula>IF(RIGHT(TEXT(Y1078,"0.#"),1)=".",TRUE,FALSE)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cellComments="asDisplayed" r:id="rId1"/>
  <headerFooter differentFirst="1" alignWithMargins="0"/>
  <rowBreaks count="5" manualBreakCount="5">
    <brk id="99" max="49" man="1"/>
    <brk id="707" max="49" man="1"/>
    <brk id="747" max="49" man="1"/>
    <brk id="786" max="49" man="1"/>
    <brk id="908"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3" x14ac:dyDescent="0.2"/>
  <cols>
    <col min="1" max="1" width="21.69921875" customWidth="1"/>
    <col min="2" max="2" width="8.69921875"/>
    <col min="3" max="3" width="17" style="13" hidden="1" customWidth="1"/>
    <col min="4" max="4" width="4" style="13" hidden="1" customWidth="1"/>
    <col min="5" max="5" width="4" style="13" customWidth="1"/>
    <col min="6" max="6" width="32.19921875" customWidth="1"/>
    <col min="7" max="7" width="10.09765625" style="16" customWidth="1"/>
    <col min="8" max="8" width="17" style="13" hidden="1" customWidth="1"/>
    <col min="9" max="9" width="4" style="13" hidden="1" customWidth="1"/>
    <col min="10" max="10" width="4" style="13" customWidth="1"/>
    <col min="11" max="11" width="15.19921875" customWidth="1"/>
    <col min="12" max="12" width="8.69921875"/>
    <col min="13" max="13" width="12" style="13" hidden="1" customWidth="1"/>
    <col min="14" max="14" width="4" style="13" hidden="1" customWidth="1"/>
    <col min="15" max="15" width="3.69921875" customWidth="1"/>
    <col min="16" max="16" width="8.19921875" customWidth="1"/>
    <col min="17" max="17" width="8.69921875" style="16" customWidth="1"/>
    <col min="18" max="18" width="9.19921875" style="13" hidden="1" customWidth="1"/>
    <col min="19" max="19" width="4" style="13" hidden="1" customWidth="1"/>
    <col min="20" max="20" width="8.69921875"/>
    <col min="21" max="21" width="9" style="28"/>
    <col min="22" max="22" width="3.19921875" style="28" customWidth="1"/>
    <col min="23" max="23" width="12.19921875" style="28" bestFit="1" customWidth="1"/>
    <col min="24" max="24" width="3.69921875" style="28" customWidth="1"/>
    <col min="25" max="25" width="12.19921875" style="33" bestFit="1" customWidth="1"/>
    <col min="26" max="26" width="12.09765625" style="28" customWidth="1"/>
    <col min="27" max="27" width="11.19921875" style="33" bestFit="1" customWidth="1"/>
    <col min="28" max="28" width="12.19921875" style="33" customWidth="1"/>
    <col min="29" max="29" width="24.09765625" style="33" bestFit="1" customWidth="1"/>
    <col min="30" max="30" width="3.69921875" style="33" customWidth="1"/>
    <col min="31" max="31" width="33.69921875" style="33" bestFit="1" customWidth="1"/>
    <col min="32" max="32" width="3" style="28" customWidth="1"/>
    <col min="33" max="33" width="30.69921875" style="28" customWidth="1"/>
    <col min="34" max="34" width="9" style="28"/>
    <col min="35" max="35" width="14.6992187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536</v>
      </c>
      <c r="AA1" s="29" t="s">
        <v>82</v>
      </c>
      <c r="AB1" s="29" t="s">
        <v>537</v>
      </c>
      <c r="AC1" s="29" t="s">
        <v>34</v>
      </c>
      <c r="AD1" s="28"/>
      <c r="AE1" s="29" t="s">
        <v>46</v>
      </c>
      <c r="AF1" s="30"/>
      <c r="AG1" s="51" t="s">
        <v>244</v>
      </c>
      <c r="AI1" s="51" t="s">
        <v>253</v>
      </c>
      <c r="AK1" s="51" t="s">
        <v>258</v>
      </c>
      <c r="AM1" s="82"/>
      <c r="AN1" s="82"/>
      <c r="AP1" s="28" t="s">
        <v>350</v>
      </c>
    </row>
    <row r="2" spans="1:42" ht="13.75" customHeight="1" x14ac:dyDescent="0.2">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401</v>
      </c>
      <c r="AB2" s="94" t="s">
        <v>631</v>
      </c>
      <c r="AC2" s="95" t="s">
        <v>135</v>
      </c>
      <c r="AD2" s="28"/>
      <c r="AE2" s="43" t="s">
        <v>174</v>
      </c>
      <c r="AF2" s="30"/>
      <c r="AG2" s="53" t="s">
        <v>363</v>
      </c>
      <c r="AI2" s="51" t="s">
        <v>396</v>
      </c>
      <c r="AK2" s="51" t="s">
        <v>259</v>
      </c>
      <c r="AM2" s="82"/>
      <c r="AN2" s="82"/>
      <c r="AP2" s="53" t="s">
        <v>363</v>
      </c>
    </row>
    <row r="3" spans="1:42" ht="13.7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739</v>
      </c>
      <c r="R3" s="13" t="str">
        <f t="shared" ref="R3:R8" si="3">IF(Q3="","",P3)</f>
        <v>委託・請負</v>
      </c>
      <c r="S3" s="13" t="str">
        <f t="shared" ref="S3:S8" si="4">IF(R3="",S2,IF(S2&lt;&gt;"",CONCATENATE(S2,"、",R3),R3))</f>
        <v>委託・請負</v>
      </c>
      <c r="T3" s="13"/>
      <c r="U3" s="32" t="s">
        <v>663</v>
      </c>
      <c r="W3" s="32" t="s">
        <v>150</v>
      </c>
      <c r="Y3" s="32" t="s">
        <v>69</v>
      </c>
      <c r="Z3" s="32" t="s">
        <v>538</v>
      </c>
      <c r="AA3" s="94" t="s">
        <v>501</v>
      </c>
      <c r="AB3" s="94" t="s">
        <v>632</v>
      </c>
      <c r="AC3" s="95" t="s">
        <v>136</v>
      </c>
      <c r="AD3" s="28"/>
      <c r="AE3" s="43" t="s">
        <v>175</v>
      </c>
      <c r="AF3" s="30"/>
      <c r="AG3" s="53" t="s">
        <v>364</v>
      </c>
      <c r="AI3" s="51" t="s">
        <v>252</v>
      </c>
      <c r="AK3" s="51" t="str">
        <f>CHAR(CODE(AK2)+1)</f>
        <v>B</v>
      </c>
      <c r="AM3" s="82"/>
      <c r="AN3" s="82"/>
      <c r="AP3" s="53" t="s">
        <v>364</v>
      </c>
    </row>
    <row r="4" spans="1:42" ht="13.7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664</v>
      </c>
      <c r="W4" s="32" t="s">
        <v>151</v>
      </c>
      <c r="Y4" s="32" t="s">
        <v>408</v>
      </c>
      <c r="Z4" s="32" t="s">
        <v>539</v>
      </c>
      <c r="AA4" s="94" t="s">
        <v>502</v>
      </c>
      <c r="AB4" s="94" t="s">
        <v>633</v>
      </c>
      <c r="AC4" s="94" t="s">
        <v>137</v>
      </c>
      <c r="AD4" s="28"/>
      <c r="AE4" s="43" t="s">
        <v>176</v>
      </c>
      <c r="AF4" s="30"/>
      <c r="AG4" s="53" t="s">
        <v>365</v>
      </c>
      <c r="AI4" s="51" t="s">
        <v>254</v>
      </c>
      <c r="AK4" s="51" t="str">
        <f t="shared" ref="AK4:AK49" si="7">CHAR(CODE(AK3)+1)</f>
        <v>C</v>
      </c>
      <c r="AM4" s="82"/>
      <c r="AN4" s="82"/>
      <c r="AP4" s="53" t="s">
        <v>365</v>
      </c>
    </row>
    <row r="5" spans="1:42" ht="13.7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688</v>
      </c>
      <c r="Y5" s="32" t="s">
        <v>409</v>
      </c>
      <c r="Z5" s="32" t="s">
        <v>540</v>
      </c>
      <c r="AA5" s="94" t="s">
        <v>503</v>
      </c>
      <c r="AB5" s="94" t="s">
        <v>634</v>
      </c>
      <c r="AC5" s="94" t="s">
        <v>177</v>
      </c>
      <c r="AD5" s="31"/>
      <c r="AE5" s="43" t="s">
        <v>375</v>
      </c>
      <c r="AF5" s="30"/>
      <c r="AG5" s="53" t="s">
        <v>366</v>
      </c>
      <c r="AI5" s="51" t="s">
        <v>405</v>
      </c>
      <c r="AK5" s="51" t="str">
        <f t="shared" si="7"/>
        <v>D</v>
      </c>
      <c r="AP5" s="53" t="s">
        <v>366</v>
      </c>
    </row>
    <row r="6" spans="1:42" ht="13.7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377</v>
      </c>
      <c r="W6" s="32" t="s">
        <v>152</v>
      </c>
      <c r="Y6" s="32" t="s">
        <v>410</v>
      </c>
      <c r="Z6" s="32" t="s">
        <v>541</v>
      </c>
      <c r="AA6" s="94" t="s">
        <v>504</v>
      </c>
      <c r="AB6" s="94" t="s">
        <v>635</v>
      </c>
      <c r="AC6" s="94" t="s">
        <v>138</v>
      </c>
      <c r="AD6" s="31"/>
      <c r="AE6" s="43" t="s">
        <v>373</v>
      </c>
      <c r="AF6" s="30"/>
      <c r="AG6" s="53" t="s">
        <v>367</v>
      </c>
      <c r="AI6" s="51" t="s">
        <v>406</v>
      </c>
      <c r="AK6" s="51" t="str">
        <f>CHAR(CODE(AK5)+1)</f>
        <v>E</v>
      </c>
      <c r="AP6" s="53" t="s">
        <v>367</v>
      </c>
    </row>
    <row r="7" spans="1:42" ht="13.75" customHeight="1" x14ac:dyDescent="0.2">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411</v>
      </c>
      <c r="Z7" s="32" t="s">
        <v>542</v>
      </c>
      <c r="AA7" s="94" t="s">
        <v>505</v>
      </c>
      <c r="AB7" s="94" t="s">
        <v>636</v>
      </c>
      <c r="AC7" s="31"/>
      <c r="AD7" s="31"/>
      <c r="AE7" s="32" t="s">
        <v>138</v>
      </c>
      <c r="AF7" s="30"/>
      <c r="AG7" s="53" t="s">
        <v>368</v>
      </c>
      <c r="AH7" s="85"/>
      <c r="AI7" s="53" t="s">
        <v>390</v>
      </c>
      <c r="AK7" s="51" t="str">
        <f>CHAR(CODE(AK6)+1)</f>
        <v>F</v>
      </c>
      <c r="AP7" s="53" t="s">
        <v>368</v>
      </c>
    </row>
    <row r="8" spans="1:42" ht="13.7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403</v>
      </c>
      <c r="W8" s="32" t="s">
        <v>154</v>
      </c>
      <c r="Y8" s="32" t="s">
        <v>412</v>
      </c>
      <c r="Z8" s="32" t="s">
        <v>543</v>
      </c>
      <c r="AA8" s="94" t="s">
        <v>506</v>
      </c>
      <c r="AB8" s="94" t="s">
        <v>637</v>
      </c>
      <c r="AC8" s="31"/>
      <c r="AD8" s="31"/>
      <c r="AE8" s="31"/>
      <c r="AF8" s="30"/>
      <c r="AG8" s="53" t="s">
        <v>369</v>
      </c>
      <c r="AI8" s="51" t="s">
        <v>391</v>
      </c>
      <c r="AK8" s="51" t="str">
        <f t="shared" si="7"/>
        <v>G</v>
      </c>
      <c r="AP8" s="53" t="s">
        <v>369</v>
      </c>
    </row>
    <row r="9" spans="1:42" ht="13.75" customHeight="1" x14ac:dyDescent="0.2">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413</v>
      </c>
      <c r="Z9" s="32" t="s">
        <v>544</v>
      </c>
      <c r="AA9" s="94" t="s">
        <v>507</v>
      </c>
      <c r="AB9" s="94" t="s">
        <v>638</v>
      </c>
      <c r="AC9" s="31"/>
      <c r="AD9" s="31"/>
      <c r="AE9" s="31"/>
      <c r="AF9" s="30"/>
      <c r="AG9" s="53" t="s">
        <v>370</v>
      </c>
      <c r="AI9" s="81"/>
      <c r="AK9" s="51" t="str">
        <f t="shared" si="7"/>
        <v>H</v>
      </c>
      <c r="AP9" s="53" t="s">
        <v>370</v>
      </c>
    </row>
    <row r="10" spans="1:42" ht="13.75" customHeight="1" x14ac:dyDescent="0.2">
      <c r="A10" s="14" t="s">
        <v>321</v>
      </c>
      <c r="B10" s="15"/>
      <c r="C10" s="13" t="str">
        <f t="shared" si="0"/>
        <v/>
      </c>
      <c r="D10" s="13" t="str">
        <f t="shared" si="8"/>
        <v/>
      </c>
      <c r="F10" s="18" t="s">
        <v>117</v>
      </c>
      <c r="G10" s="17"/>
      <c r="H10" s="13" t="str">
        <f t="shared" si="1"/>
        <v/>
      </c>
      <c r="I10" s="13" t="str">
        <f t="shared" si="5"/>
        <v>一般会計</v>
      </c>
      <c r="K10" s="14" t="s">
        <v>325</v>
      </c>
      <c r="L10" s="15"/>
      <c r="M10" s="13" t="str">
        <f t="shared" si="2"/>
        <v/>
      </c>
      <c r="N10" s="13" t="str">
        <f t="shared" si="6"/>
        <v/>
      </c>
      <c r="O10" s="13"/>
      <c r="P10" s="13" t="str">
        <f>S8</f>
        <v>委託・請負</v>
      </c>
      <c r="Q10" s="19"/>
      <c r="T10" s="13"/>
      <c r="W10" s="32" t="s">
        <v>156</v>
      </c>
      <c r="Y10" s="32" t="s">
        <v>414</v>
      </c>
      <c r="Z10" s="32" t="s">
        <v>545</v>
      </c>
      <c r="AA10" s="94" t="s">
        <v>508</v>
      </c>
      <c r="AB10" s="94" t="s">
        <v>639</v>
      </c>
      <c r="AC10" s="31"/>
      <c r="AD10" s="31"/>
      <c r="AE10" s="31"/>
      <c r="AF10" s="30"/>
      <c r="AG10" s="53" t="s">
        <v>353</v>
      </c>
      <c r="AK10" s="51" t="str">
        <f t="shared" si="7"/>
        <v>I</v>
      </c>
      <c r="AP10" s="51" t="s">
        <v>351</v>
      </c>
    </row>
    <row r="11" spans="1:42" ht="13.7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739</v>
      </c>
      <c r="M11" s="13" t="str">
        <f t="shared" si="2"/>
        <v>その他の事項経費</v>
      </c>
      <c r="N11" s="13" t="str">
        <f t="shared" si="6"/>
        <v>その他の事項経費</v>
      </c>
      <c r="O11" s="13"/>
      <c r="P11" s="13"/>
      <c r="Q11" s="19"/>
      <c r="T11" s="13"/>
      <c r="W11" s="32" t="s">
        <v>157</v>
      </c>
      <c r="Y11" s="32" t="s">
        <v>415</v>
      </c>
      <c r="Z11" s="32" t="s">
        <v>546</v>
      </c>
      <c r="AA11" s="94" t="s">
        <v>509</v>
      </c>
      <c r="AB11" s="94" t="s">
        <v>640</v>
      </c>
      <c r="AC11" s="31"/>
      <c r="AD11" s="31"/>
      <c r="AE11" s="31"/>
      <c r="AF11" s="30"/>
      <c r="AG11" s="51" t="s">
        <v>356</v>
      </c>
      <c r="AK11" s="51" t="str">
        <f t="shared" si="7"/>
        <v>J</v>
      </c>
    </row>
    <row r="12" spans="1:42" ht="13.7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665</v>
      </c>
      <c r="W12" s="32" t="s">
        <v>158</v>
      </c>
      <c r="Y12" s="32" t="s">
        <v>416</v>
      </c>
      <c r="Z12" s="32" t="s">
        <v>547</v>
      </c>
      <c r="AA12" s="94" t="s">
        <v>510</v>
      </c>
      <c r="AB12" s="94" t="s">
        <v>641</v>
      </c>
      <c r="AC12" s="31"/>
      <c r="AD12" s="31"/>
      <c r="AE12" s="31"/>
      <c r="AF12" s="30"/>
      <c r="AG12" s="51" t="s">
        <v>354</v>
      </c>
      <c r="AK12" s="51" t="str">
        <f t="shared" si="7"/>
        <v>K</v>
      </c>
    </row>
    <row r="13" spans="1:42" ht="13.7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417</v>
      </c>
      <c r="Z13" s="32" t="s">
        <v>548</v>
      </c>
      <c r="AA13" s="94" t="s">
        <v>511</v>
      </c>
      <c r="AB13" s="94" t="s">
        <v>642</v>
      </c>
      <c r="AC13" s="31"/>
      <c r="AD13" s="31"/>
      <c r="AE13" s="31"/>
      <c r="AF13" s="30"/>
      <c r="AG13" s="51" t="s">
        <v>355</v>
      </c>
      <c r="AK13" s="51" t="str">
        <f t="shared" si="7"/>
        <v>L</v>
      </c>
    </row>
    <row r="14" spans="1:42" ht="13.7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666</v>
      </c>
      <c r="W14" s="32" t="s">
        <v>160</v>
      </c>
      <c r="Y14" s="32" t="s">
        <v>418</v>
      </c>
      <c r="Z14" s="32" t="s">
        <v>549</v>
      </c>
      <c r="AA14" s="94" t="s">
        <v>512</v>
      </c>
      <c r="AB14" s="94" t="s">
        <v>643</v>
      </c>
      <c r="AC14" s="31"/>
      <c r="AD14" s="31"/>
      <c r="AE14" s="31"/>
      <c r="AF14" s="30"/>
      <c r="AG14" s="81"/>
      <c r="AK14" s="51" t="str">
        <f t="shared" si="7"/>
        <v>M</v>
      </c>
    </row>
    <row r="15" spans="1:42" ht="13.7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667</v>
      </c>
      <c r="W15" s="32" t="s">
        <v>161</v>
      </c>
      <c r="Y15" s="32" t="s">
        <v>419</v>
      </c>
      <c r="Z15" s="32" t="s">
        <v>550</v>
      </c>
      <c r="AA15" s="94" t="s">
        <v>513</v>
      </c>
      <c r="AB15" s="94" t="s">
        <v>644</v>
      </c>
      <c r="AC15" s="31"/>
      <c r="AD15" s="31"/>
      <c r="AE15" s="31"/>
      <c r="AF15" s="30"/>
      <c r="AG15" s="82"/>
      <c r="AK15" s="51" t="str">
        <f t="shared" si="7"/>
        <v>N</v>
      </c>
    </row>
    <row r="16" spans="1:42" ht="13.75" customHeight="1" x14ac:dyDescent="0.2">
      <c r="A16" s="14" t="s">
        <v>98</v>
      </c>
      <c r="B16" s="15" t="s">
        <v>739</v>
      </c>
      <c r="C16" s="13" t="str">
        <f t="shared" si="9"/>
        <v>地球温暖化対策</v>
      </c>
      <c r="D16" s="13" t="str">
        <f t="shared" si="8"/>
        <v>地球温暖化対策</v>
      </c>
      <c r="F16" s="18" t="s">
        <v>123</v>
      </c>
      <c r="G16" s="17"/>
      <c r="H16" s="13" t="str">
        <f t="shared" si="1"/>
        <v/>
      </c>
      <c r="I16" s="13" t="str">
        <f t="shared" si="5"/>
        <v>一般会計</v>
      </c>
      <c r="K16" s="13"/>
      <c r="L16" s="13"/>
      <c r="O16" s="13"/>
      <c r="P16" s="13"/>
      <c r="Q16" s="19"/>
      <c r="T16" s="13"/>
      <c r="U16" s="32" t="s">
        <v>668</v>
      </c>
      <c r="W16" s="32" t="s">
        <v>162</v>
      </c>
      <c r="Y16" s="32" t="s">
        <v>420</v>
      </c>
      <c r="Z16" s="32" t="s">
        <v>551</v>
      </c>
      <c r="AA16" s="94" t="s">
        <v>514</v>
      </c>
      <c r="AB16" s="94" t="s">
        <v>645</v>
      </c>
      <c r="AC16" s="31"/>
      <c r="AD16" s="31"/>
      <c r="AE16" s="31"/>
      <c r="AF16" s="30"/>
      <c r="AG16" s="82"/>
      <c r="AK16" s="51" t="str">
        <f t="shared" si="7"/>
        <v>O</v>
      </c>
    </row>
    <row r="17" spans="1:37" ht="13.75" customHeight="1" x14ac:dyDescent="0.2">
      <c r="A17" s="14" t="s">
        <v>99</v>
      </c>
      <c r="B17" s="15"/>
      <c r="C17" s="13" t="str">
        <f t="shared" si="9"/>
        <v/>
      </c>
      <c r="D17" s="13" t="str">
        <f t="shared" si="8"/>
        <v>地球温暖化対策</v>
      </c>
      <c r="F17" s="18" t="s">
        <v>124</v>
      </c>
      <c r="G17" s="17"/>
      <c r="H17" s="13" t="str">
        <f t="shared" si="1"/>
        <v/>
      </c>
      <c r="I17" s="13" t="str">
        <f t="shared" si="5"/>
        <v>一般会計</v>
      </c>
      <c r="K17" s="13"/>
      <c r="L17" s="13"/>
      <c r="O17" s="13"/>
      <c r="P17" s="13"/>
      <c r="Q17" s="19"/>
      <c r="T17" s="13"/>
      <c r="U17" s="32" t="s">
        <v>669</v>
      </c>
      <c r="W17" s="32" t="s">
        <v>163</v>
      </c>
      <c r="Y17" s="32" t="s">
        <v>421</v>
      </c>
      <c r="Z17" s="32" t="s">
        <v>552</v>
      </c>
      <c r="AA17" s="94" t="s">
        <v>515</v>
      </c>
      <c r="AB17" s="94" t="s">
        <v>646</v>
      </c>
      <c r="AC17" s="31"/>
      <c r="AD17" s="31"/>
      <c r="AE17" s="31"/>
      <c r="AF17" s="30"/>
      <c r="AG17" s="82"/>
      <c r="AK17" s="51" t="str">
        <f t="shared" si="7"/>
        <v>P</v>
      </c>
    </row>
    <row r="18" spans="1:37" ht="13.75" customHeight="1" x14ac:dyDescent="0.2">
      <c r="A18" s="14" t="s">
        <v>100</v>
      </c>
      <c r="B18" s="15"/>
      <c r="C18" s="13" t="str">
        <f t="shared" si="9"/>
        <v/>
      </c>
      <c r="D18" s="13" t="str">
        <f t="shared" si="8"/>
        <v>地球温暖化対策</v>
      </c>
      <c r="F18" s="18" t="s">
        <v>125</v>
      </c>
      <c r="G18" s="17"/>
      <c r="H18" s="13" t="str">
        <f t="shared" si="1"/>
        <v/>
      </c>
      <c r="I18" s="13" t="str">
        <f t="shared" si="5"/>
        <v>一般会計</v>
      </c>
      <c r="K18" s="13"/>
      <c r="L18" s="13"/>
      <c r="O18" s="13"/>
      <c r="P18" s="13"/>
      <c r="Q18" s="19"/>
      <c r="T18" s="13"/>
      <c r="U18" s="32" t="s">
        <v>670</v>
      </c>
      <c r="W18" s="32" t="s">
        <v>164</v>
      </c>
      <c r="Y18" s="32" t="s">
        <v>422</v>
      </c>
      <c r="Z18" s="32" t="s">
        <v>553</v>
      </c>
      <c r="AA18" s="94" t="s">
        <v>516</v>
      </c>
      <c r="AB18" s="94" t="s">
        <v>647</v>
      </c>
      <c r="AC18" s="31"/>
      <c r="AD18" s="31"/>
      <c r="AE18" s="31"/>
      <c r="AF18" s="30"/>
      <c r="AK18" s="51" t="str">
        <f t="shared" si="7"/>
        <v>Q</v>
      </c>
    </row>
    <row r="19" spans="1:37" ht="13.75" customHeight="1" x14ac:dyDescent="0.2">
      <c r="A19" s="14" t="s">
        <v>101</v>
      </c>
      <c r="B19" s="15"/>
      <c r="C19" s="13" t="str">
        <f t="shared" si="9"/>
        <v/>
      </c>
      <c r="D19" s="13" t="str">
        <f t="shared" si="8"/>
        <v>地球温暖化対策</v>
      </c>
      <c r="F19" s="18" t="s">
        <v>126</v>
      </c>
      <c r="G19" s="17"/>
      <c r="H19" s="13" t="str">
        <f t="shared" si="1"/>
        <v/>
      </c>
      <c r="I19" s="13" t="str">
        <f t="shared" si="5"/>
        <v>一般会計</v>
      </c>
      <c r="K19" s="13"/>
      <c r="L19" s="13"/>
      <c r="O19" s="13"/>
      <c r="P19" s="13"/>
      <c r="Q19" s="19"/>
      <c r="T19" s="13"/>
      <c r="U19" s="32" t="s">
        <v>671</v>
      </c>
      <c r="W19" s="32" t="s">
        <v>165</v>
      </c>
      <c r="Y19" s="32" t="s">
        <v>423</v>
      </c>
      <c r="Z19" s="32" t="s">
        <v>554</v>
      </c>
      <c r="AA19" s="94" t="s">
        <v>517</v>
      </c>
      <c r="AB19" s="94" t="s">
        <v>648</v>
      </c>
      <c r="AC19" s="31"/>
      <c r="AD19" s="31"/>
      <c r="AE19" s="31"/>
      <c r="AF19" s="30"/>
      <c r="AK19" s="51" t="str">
        <f t="shared" si="7"/>
        <v>R</v>
      </c>
    </row>
    <row r="20" spans="1:37" ht="13.75" customHeight="1" x14ac:dyDescent="0.2">
      <c r="A20" s="14" t="s">
        <v>309</v>
      </c>
      <c r="B20" s="15"/>
      <c r="C20" s="13" t="str">
        <f t="shared" si="9"/>
        <v/>
      </c>
      <c r="D20" s="13" t="str">
        <f t="shared" si="8"/>
        <v>地球温暖化対策</v>
      </c>
      <c r="F20" s="18" t="s">
        <v>308</v>
      </c>
      <c r="G20" s="17"/>
      <c r="H20" s="13" t="str">
        <f t="shared" si="1"/>
        <v/>
      </c>
      <c r="I20" s="13" t="str">
        <f t="shared" si="5"/>
        <v>一般会計</v>
      </c>
      <c r="K20" s="13"/>
      <c r="L20" s="13"/>
      <c r="O20" s="13"/>
      <c r="P20" s="13"/>
      <c r="Q20" s="19"/>
      <c r="T20" s="13"/>
      <c r="U20" s="32" t="s">
        <v>672</v>
      </c>
      <c r="W20" s="32" t="s">
        <v>166</v>
      </c>
      <c r="Y20" s="32" t="s">
        <v>424</v>
      </c>
      <c r="Z20" s="32" t="s">
        <v>555</v>
      </c>
      <c r="AA20" s="94" t="s">
        <v>518</v>
      </c>
      <c r="AB20" s="94" t="s">
        <v>649</v>
      </c>
      <c r="AC20" s="31"/>
      <c r="AD20" s="31"/>
      <c r="AE20" s="31"/>
      <c r="AF20" s="30"/>
      <c r="AK20" s="51" t="str">
        <f t="shared" si="7"/>
        <v>S</v>
      </c>
    </row>
    <row r="21" spans="1:37" ht="13.75" customHeight="1" x14ac:dyDescent="0.2">
      <c r="A21" s="14" t="s">
        <v>310</v>
      </c>
      <c r="B21" s="15"/>
      <c r="C21" s="13" t="str">
        <f t="shared" si="9"/>
        <v/>
      </c>
      <c r="D21" s="13" t="str">
        <f t="shared" si="8"/>
        <v>地球温暖化対策</v>
      </c>
      <c r="F21" s="18" t="s">
        <v>127</v>
      </c>
      <c r="G21" s="17"/>
      <c r="H21" s="13" t="str">
        <f t="shared" si="1"/>
        <v/>
      </c>
      <c r="I21" s="13" t="str">
        <f t="shared" si="5"/>
        <v>一般会計</v>
      </c>
      <c r="K21" s="13"/>
      <c r="L21" s="13"/>
      <c r="O21" s="13"/>
      <c r="P21" s="13"/>
      <c r="Q21" s="19"/>
      <c r="T21" s="13"/>
      <c r="U21" s="32" t="s">
        <v>673</v>
      </c>
      <c r="W21" s="32" t="s">
        <v>167</v>
      </c>
      <c r="Y21" s="32" t="s">
        <v>425</v>
      </c>
      <c r="Z21" s="32" t="s">
        <v>556</v>
      </c>
      <c r="AA21" s="94" t="s">
        <v>519</v>
      </c>
      <c r="AB21" s="94" t="s">
        <v>650</v>
      </c>
      <c r="AC21" s="31"/>
      <c r="AD21" s="31"/>
      <c r="AE21" s="31"/>
      <c r="AF21" s="30"/>
      <c r="AK21" s="51" t="str">
        <f t="shared" si="7"/>
        <v>T</v>
      </c>
    </row>
    <row r="22" spans="1:37" ht="13.75" customHeight="1" x14ac:dyDescent="0.2">
      <c r="A22" s="14" t="s">
        <v>311</v>
      </c>
      <c r="B22" s="15"/>
      <c r="C22" s="13" t="str">
        <f t="shared" si="9"/>
        <v/>
      </c>
      <c r="D22" s="13" t="str">
        <f>IF(C22="",D21,IF(D21&lt;&gt;"",CONCATENATE(D21,"、",C22),C22))</f>
        <v>地球温暖化対策</v>
      </c>
      <c r="F22" s="18" t="s">
        <v>128</v>
      </c>
      <c r="G22" s="17"/>
      <c r="H22" s="13" t="str">
        <f t="shared" si="1"/>
        <v/>
      </c>
      <c r="I22" s="13" t="str">
        <f t="shared" si="5"/>
        <v>一般会計</v>
      </c>
      <c r="K22" s="13"/>
      <c r="L22" s="13"/>
      <c r="O22" s="13"/>
      <c r="P22" s="13"/>
      <c r="Q22" s="19"/>
      <c r="T22" s="13"/>
      <c r="U22" s="32" t="s">
        <v>674</v>
      </c>
      <c r="W22" s="32" t="s">
        <v>168</v>
      </c>
      <c r="Y22" s="32" t="s">
        <v>426</v>
      </c>
      <c r="Z22" s="32" t="s">
        <v>557</v>
      </c>
      <c r="AA22" s="94" t="s">
        <v>520</v>
      </c>
      <c r="AB22" s="94" t="s">
        <v>651</v>
      </c>
      <c r="AC22" s="31"/>
      <c r="AD22" s="31"/>
      <c r="AE22" s="31"/>
      <c r="AF22" s="30"/>
      <c r="AK22" s="51" t="str">
        <f t="shared" si="7"/>
        <v>U</v>
      </c>
    </row>
    <row r="23" spans="1:37" ht="13.75" customHeight="1" x14ac:dyDescent="0.2">
      <c r="A23" s="14" t="s">
        <v>312</v>
      </c>
      <c r="B23" s="15"/>
      <c r="C23" s="13" t="str">
        <f t="shared" si="9"/>
        <v/>
      </c>
      <c r="D23" s="13" t="str">
        <f>IF(C23="",D22,IF(D22&lt;&gt;"",CONCATENATE(D22,"、",C23),C23))</f>
        <v>地球温暖化対策</v>
      </c>
      <c r="F23" s="18" t="s">
        <v>129</v>
      </c>
      <c r="G23" s="17"/>
      <c r="H23" s="13" t="str">
        <f t="shared" si="1"/>
        <v/>
      </c>
      <c r="I23" s="13" t="str">
        <f t="shared" si="5"/>
        <v>一般会計</v>
      </c>
      <c r="K23" s="13"/>
      <c r="L23" s="13"/>
      <c r="O23" s="13"/>
      <c r="P23" s="13"/>
      <c r="Q23" s="19"/>
      <c r="T23" s="13"/>
      <c r="U23" s="32" t="s">
        <v>675</v>
      </c>
      <c r="W23" s="32" t="s">
        <v>691</v>
      </c>
      <c r="Y23" s="32" t="s">
        <v>427</v>
      </c>
      <c r="Z23" s="32" t="s">
        <v>558</v>
      </c>
      <c r="AA23" s="94" t="s">
        <v>521</v>
      </c>
      <c r="AB23" s="94" t="s">
        <v>652</v>
      </c>
      <c r="AC23" s="31"/>
      <c r="AD23" s="31"/>
      <c r="AE23" s="31"/>
      <c r="AF23" s="30"/>
      <c r="AK23" s="51" t="str">
        <f t="shared" si="7"/>
        <v>V</v>
      </c>
    </row>
    <row r="24" spans="1:37" ht="13.75" customHeight="1" x14ac:dyDescent="0.2">
      <c r="A24" s="88" t="s">
        <v>394</v>
      </c>
      <c r="B24" s="15"/>
      <c r="C24" s="13" t="str">
        <f t="shared" si="9"/>
        <v/>
      </c>
      <c r="D24" s="13" t="str">
        <f>IF(C24="",D23,IF(D23&lt;&gt;"",CONCATENATE(D23,"、",C24),C24))</f>
        <v>地球温暖化対策</v>
      </c>
      <c r="F24" s="18" t="s">
        <v>399</v>
      </c>
      <c r="G24" s="17"/>
      <c r="H24" s="13" t="str">
        <f t="shared" si="1"/>
        <v/>
      </c>
      <c r="I24" s="13" t="str">
        <f t="shared" si="5"/>
        <v>一般会計</v>
      </c>
      <c r="K24" s="13"/>
      <c r="L24" s="13"/>
      <c r="O24" s="13"/>
      <c r="P24" s="13"/>
      <c r="Q24" s="19"/>
      <c r="T24" s="13"/>
      <c r="U24" s="32" t="s">
        <v>676</v>
      </c>
      <c r="Y24" s="32" t="s">
        <v>428</v>
      </c>
      <c r="Z24" s="32" t="s">
        <v>559</v>
      </c>
      <c r="AA24" s="94" t="s">
        <v>522</v>
      </c>
      <c r="AB24" s="94" t="s">
        <v>653</v>
      </c>
      <c r="AC24" s="31"/>
      <c r="AD24" s="31"/>
      <c r="AE24" s="31"/>
      <c r="AF24" s="30"/>
      <c r="AK24" s="51" t="str">
        <f>CHAR(CODE(AK23)+1)</f>
        <v>W</v>
      </c>
    </row>
    <row r="25" spans="1:37" ht="13.75" customHeight="1" x14ac:dyDescent="0.2">
      <c r="A25" s="90"/>
      <c r="B25" s="89"/>
      <c r="F25" s="18" t="s">
        <v>130</v>
      </c>
      <c r="G25" s="17"/>
      <c r="H25" s="13" t="str">
        <f t="shared" si="1"/>
        <v/>
      </c>
      <c r="I25" s="13" t="str">
        <f t="shared" si="5"/>
        <v>一般会計</v>
      </c>
      <c r="K25" s="13"/>
      <c r="L25" s="13"/>
      <c r="O25" s="13"/>
      <c r="P25" s="13"/>
      <c r="Q25" s="19"/>
      <c r="T25" s="13"/>
      <c r="U25" s="32" t="s">
        <v>677</v>
      </c>
      <c r="Y25" s="32" t="s">
        <v>429</v>
      </c>
      <c r="Z25" s="32" t="s">
        <v>560</v>
      </c>
      <c r="AA25" s="94" t="s">
        <v>523</v>
      </c>
      <c r="AB25" s="94" t="s">
        <v>654</v>
      </c>
      <c r="AC25" s="31"/>
      <c r="AD25" s="31"/>
      <c r="AE25" s="31"/>
      <c r="AF25" s="30"/>
      <c r="AK25" s="51" t="str">
        <f t="shared" si="7"/>
        <v>X</v>
      </c>
    </row>
    <row r="26" spans="1:37" ht="13.75" customHeight="1" x14ac:dyDescent="0.2">
      <c r="A26" s="87"/>
      <c r="B26" s="86"/>
      <c r="F26" s="18" t="s">
        <v>131</v>
      </c>
      <c r="G26" s="17"/>
      <c r="H26" s="13" t="str">
        <f t="shared" si="1"/>
        <v/>
      </c>
      <c r="I26" s="13" t="str">
        <f t="shared" si="5"/>
        <v>一般会計</v>
      </c>
      <c r="K26" s="13"/>
      <c r="L26" s="13"/>
      <c r="O26" s="13"/>
      <c r="P26" s="13"/>
      <c r="Q26" s="19"/>
      <c r="T26" s="13"/>
      <c r="U26" s="32" t="s">
        <v>678</v>
      </c>
      <c r="Y26" s="32" t="s">
        <v>430</v>
      </c>
      <c r="Z26" s="32" t="s">
        <v>561</v>
      </c>
      <c r="AA26" s="94" t="s">
        <v>524</v>
      </c>
      <c r="AB26" s="94" t="s">
        <v>655</v>
      </c>
      <c r="AC26" s="31"/>
      <c r="AD26" s="31"/>
      <c r="AE26" s="31"/>
      <c r="AF26" s="30"/>
      <c r="AK26" s="51" t="str">
        <f t="shared" si="7"/>
        <v>Y</v>
      </c>
    </row>
    <row r="27" spans="1:37" ht="13.75" customHeight="1" x14ac:dyDescent="0.2">
      <c r="A27" s="13" t="str">
        <f>IF(D24="", "-", D24)</f>
        <v>地球温暖化対策</v>
      </c>
      <c r="B27" s="13"/>
      <c r="F27" s="18" t="s">
        <v>132</v>
      </c>
      <c r="G27" s="17"/>
      <c r="H27" s="13" t="str">
        <f t="shared" si="1"/>
        <v/>
      </c>
      <c r="I27" s="13" t="str">
        <f t="shared" si="5"/>
        <v>一般会計</v>
      </c>
      <c r="K27" s="13"/>
      <c r="L27" s="13"/>
      <c r="O27" s="13"/>
      <c r="P27" s="13"/>
      <c r="Q27" s="19"/>
      <c r="T27" s="13"/>
      <c r="U27" s="32" t="s">
        <v>679</v>
      </c>
      <c r="Y27" s="32" t="s">
        <v>431</v>
      </c>
      <c r="Z27" s="32" t="s">
        <v>562</v>
      </c>
      <c r="AA27" s="94" t="s">
        <v>525</v>
      </c>
      <c r="AB27" s="94" t="s">
        <v>656</v>
      </c>
      <c r="AC27" s="31"/>
      <c r="AD27" s="31"/>
      <c r="AE27" s="31"/>
      <c r="AF27" s="30"/>
      <c r="AK27" s="51" t="str">
        <f>CHAR(CODE(AK26)+1)</f>
        <v>Z</v>
      </c>
    </row>
    <row r="28" spans="1:37" ht="13.75" customHeight="1" x14ac:dyDescent="0.2">
      <c r="B28" s="13"/>
      <c r="F28" s="18" t="s">
        <v>133</v>
      </c>
      <c r="G28" s="17"/>
      <c r="H28" s="13" t="str">
        <f t="shared" si="1"/>
        <v/>
      </c>
      <c r="I28" s="13" t="str">
        <f t="shared" si="5"/>
        <v>一般会計</v>
      </c>
      <c r="K28" s="13"/>
      <c r="L28" s="13"/>
      <c r="O28" s="13"/>
      <c r="P28" s="13"/>
      <c r="Q28" s="19"/>
      <c r="T28" s="13"/>
      <c r="U28" s="32" t="s">
        <v>680</v>
      </c>
      <c r="Y28" s="32" t="s">
        <v>432</v>
      </c>
      <c r="Z28" s="32" t="s">
        <v>563</v>
      </c>
      <c r="AA28" s="94" t="s">
        <v>526</v>
      </c>
      <c r="AB28" s="94" t="s">
        <v>657</v>
      </c>
      <c r="AC28" s="31"/>
      <c r="AD28" s="31"/>
      <c r="AE28" s="31"/>
      <c r="AF28" s="30"/>
      <c r="AK28" s="51" t="s">
        <v>260</v>
      </c>
    </row>
    <row r="29" spans="1:37" ht="13.75" customHeight="1" x14ac:dyDescent="0.2">
      <c r="A29" s="13"/>
      <c r="B29" s="13"/>
      <c r="F29" s="18" t="s">
        <v>300</v>
      </c>
      <c r="G29" s="17"/>
      <c r="H29" s="13" t="str">
        <f t="shared" si="1"/>
        <v/>
      </c>
      <c r="I29" s="13" t="str">
        <f t="shared" si="5"/>
        <v>一般会計</v>
      </c>
      <c r="K29" s="13"/>
      <c r="L29" s="13"/>
      <c r="O29" s="13"/>
      <c r="P29" s="13"/>
      <c r="Q29" s="19"/>
      <c r="T29" s="13"/>
      <c r="U29" s="32" t="s">
        <v>681</v>
      </c>
      <c r="Y29" s="32" t="s">
        <v>433</v>
      </c>
      <c r="Z29" s="32" t="s">
        <v>564</v>
      </c>
      <c r="AA29" s="94" t="s">
        <v>527</v>
      </c>
      <c r="AB29" s="94" t="s">
        <v>658</v>
      </c>
      <c r="AC29" s="31"/>
      <c r="AD29" s="31"/>
      <c r="AE29" s="31"/>
      <c r="AF29" s="30"/>
      <c r="AK29" s="51" t="str">
        <f t="shared" si="7"/>
        <v>b</v>
      </c>
    </row>
    <row r="30" spans="1:37" ht="13.75" customHeight="1" x14ac:dyDescent="0.2">
      <c r="A30" s="13"/>
      <c r="B30" s="13"/>
      <c r="F30" s="18" t="s">
        <v>301</v>
      </c>
      <c r="G30" s="17"/>
      <c r="H30" s="13" t="str">
        <f t="shared" si="1"/>
        <v/>
      </c>
      <c r="I30" s="13" t="str">
        <f t="shared" si="5"/>
        <v>一般会計</v>
      </c>
      <c r="K30" s="13"/>
      <c r="L30" s="13"/>
      <c r="O30" s="13"/>
      <c r="P30" s="13"/>
      <c r="Q30" s="19"/>
      <c r="T30" s="13"/>
      <c r="U30" s="32" t="s">
        <v>682</v>
      </c>
      <c r="Y30" s="32" t="s">
        <v>434</v>
      </c>
      <c r="Z30" s="32" t="s">
        <v>565</v>
      </c>
      <c r="AA30" s="94" t="s">
        <v>528</v>
      </c>
      <c r="AB30" s="94" t="s">
        <v>659</v>
      </c>
      <c r="AC30" s="31"/>
      <c r="AD30" s="31"/>
      <c r="AE30" s="31"/>
      <c r="AF30" s="30"/>
      <c r="AK30" s="51" t="str">
        <f t="shared" si="7"/>
        <v>c</v>
      </c>
    </row>
    <row r="31" spans="1:37" ht="13.75" customHeight="1" x14ac:dyDescent="0.2">
      <c r="A31" s="13"/>
      <c r="B31" s="13"/>
      <c r="F31" s="18" t="s">
        <v>302</v>
      </c>
      <c r="G31" s="17"/>
      <c r="H31" s="13" t="str">
        <f t="shared" si="1"/>
        <v/>
      </c>
      <c r="I31" s="13" t="str">
        <f t="shared" si="5"/>
        <v>一般会計</v>
      </c>
      <c r="K31" s="13"/>
      <c r="L31" s="13"/>
      <c r="O31" s="13"/>
      <c r="P31" s="13"/>
      <c r="Q31" s="19"/>
      <c r="T31" s="13"/>
      <c r="U31" s="32" t="s">
        <v>683</v>
      </c>
      <c r="Y31" s="32" t="s">
        <v>435</v>
      </c>
      <c r="Z31" s="32" t="s">
        <v>566</v>
      </c>
      <c r="AA31" s="94" t="s">
        <v>529</v>
      </c>
      <c r="AB31" s="94" t="s">
        <v>660</v>
      </c>
      <c r="AC31" s="31"/>
      <c r="AD31" s="31"/>
      <c r="AE31" s="31"/>
      <c r="AF31" s="30"/>
      <c r="AK31" s="51" t="str">
        <f t="shared" si="7"/>
        <v>d</v>
      </c>
    </row>
    <row r="32" spans="1:37" ht="13.75" customHeight="1" x14ac:dyDescent="0.2">
      <c r="A32" s="13"/>
      <c r="B32" s="13"/>
      <c r="F32" s="18" t="s">
        <v>303</v>
      </c>
      <c r="G32" s="17"/>
      <c r="H32" s="13" t="str">
        <f t="shared" si="1"/>
        <v/>
      </c>
      <c r="I32" s="13" t="str">
        <f t="shared" si="5"/>
        <v>一般会計</v>
      </c>
      <c r="K32" s="13"/>
      <c r="L32" s="13"/>
      <c r="O32" s="13"/>
      <c r="P32" s="13"/>
      <c r="Q32" s="19"/>
      <c r="T32" s="13"/>
      <c r="U32" s="32" t="s">
        <v>684</v>
      </c>
      <c r="Y32" s="32" t="s">
        <v>436</v>
      </c>
      <c r="Z32" s="32" t="s">
        <v>567</v>
      </c>
      <c r="AA32" s="94" t="s">
        <v>70</v>
      </c>
      <c r="AB32" s="94" t="s">
        <v>70</v>
      </c>
      <c r="AC32" s="31"/>
      <c r="AD32" s="31"/>
      <c r="AE32" s="31"/>
      <c r="AF32" s="30"/>
      <c r="AK32" s="51" t="str">
        <f t="shared" si="7"/>
        <v>e</v>
      </c>
    </row>
    <row r="33" spans="1:37" ht="13.75" customHeight="1" x14ac:dyDescent="0.2">
      <c r="A33" s="13"/>
      <c r="B33" s="13"/>
      <c r="F33" s="18" t="s">
        <v>304</v>
      </c>
      <c r="G33" s="17"/>
      <c r="H33" s="13" t="str">
        <f t="shared" si="1"/>
        <v/>
      </c>
      <c r="I33" s="13" t="str">
        <f t="shared" si="5"/>
        <v>一般会計</v>
      </c>
      <c r="K33" s="13"/>
      <c r="L33" s="13"/>
      <c r="O33" s="13"/>
      <c r="P33" s="13"/>
      <c r="Q33" s="19"/>
      <c r="T33" s="13"/>
      <c r="U33" s="32" t="s">
        <v>685</v>
      </c>
      <c r="Y33" s="32" t="s">
        <v>437</v>
      </c>
      <c r="Z33" s="32" t="s">
        <v>568</v>
      </c>
      <c r="AA33" s="75"/>
      <c r="AB33" s="31"/>
      <c r="AC33" s="31"/>
      <c r="AD33" s="31"/>
      <c r="AE33" s="31"/>
      <c r="AF33" s="30"/>
      <c r="AK33" s="51" t="str">
        <f t="shared" si="7"/>
        <v>f</v>
      </c>
    </row>
    <row r="34" spans="1:37" ht="13.75" customHeight="1" x14ac:dyDescent="0.2">
      <c r="A34" s="13"/>
      <c r="B34" s="13"/>
      <c r="F34" s="18" t="s">
        <v>305</v>
      </c>
      <c r="G34" s="17"/>
      <c r="H34" s="13" t="str">
        <f t="shared" si="1"/>
        <v/>
      </c>
      <c r="I34" s="13" t="str">
        <f t="shared" si="5"/>
        <v>一般会計</v>
      </c>
      <c r="K34" s="13"/>
      <c r="L34" s="13"/>
      <c r="O34" s="13"/>
      <c r="P34" s="13"/>
      <c r="Q34" s="19"/>
      <c r="T34" s="13"/>
      <c r="U34" s="32" t="s">
        <v>686</v>
      </c>
      <c r="Y34" s="32" t="s">
        <v>438</v>
      </c>
      <c r="Z34" s="32" t="s">
        <v>569</v>
      </c>
      <c r="AB34" s="31"/>
      <c r="AC34" s="31"/>
      <c r="AD34" s="31"/>
      <c r="AE34" s="31"/>
      <c r="AF34" s="30"/>
      <c r="AK34" s="51" t="str">
        <f t="shared" si="7"/>
        <v>g</v>
      </c>
    </row>
    <row r="35" spans="1:37" ht="13.75" customHeight="1" x14ac:dyDescent="0.2">
      <c r="A35" s="13"/>
      <c r="B35" s="13"/>
      <c r="F35" s="18" t="s">
        <v>306</v>
      </c>
      <c r="G35" s="17"/>
      <c r="H35" s="13" t="str">
        <f t="shared" si="1"/>
        <v/>
      </c>
      <c r="I35" s="13" t="str">
        <f t="shared" si="5"/>
        <v>一般会計</v>
      </c>
      <c r="K35" s="13"/>
      <c r="L35" s="13"/>
      <c r="O35" s="13"/>
      <c r="P35" s="13"/>
      <c r="Q35" s="19"/>
      <c r="T35" s="13"/>
      <c r="Y35" s="32" t="s">
        <v>439</v>
      </c>
      <c r="Z35" s="32" t="s">
        <v>570</v>
      </c>
      <c r="AC35" s="31"/>
      <c r="AF35" s="30"/>
      <c r="AK35" s="51" t="str">
        <f t="shared" si="7"/>
        <v>h</v>
      </c>
    </row>
    <row r="36" spans="1:37" ht="13.75" customHeight="1" x14ac:dyDescent="0.2">
      <c r="A36" s="13"/>
      <c r="B36" s="13"/>
      <c r="F36" s="18" t="s">
        <v>307</v>
      </c>
      <c r="G36" s="17"/>
      <c r="H36" s="13" t="str">
        <f t="shared" si="1"/>
        <v/>
      </c>
      <c r="I36" s="13" t="str">
        <f t="shared" si="5"/>
        <v>一般会計</v>
      </c>
      <c r="K36" s="13"/>
      <c r="L36" s="13"/>
      <c r="O36" s="13"/>
      <c r="P36" s="13"/>
      <c r="Q36" s="19"/>
      <c r="T36" s="13"/>
      <c r="U36" s="32" t="s">
        <v>687</v>
      </c>
      <c r="Y36" s="32" t="s">
        <v>440</v>
      </c>
      <c r="Z36" s="32" t="s">
        <v>571</v>
      </c>
      <c r="AF36" s="30"/>
      <c r="AK36" s="51" t="str">
        <f t="shared" si="7"/>
        <v>i</v>
      </c>
    </row>
    <row r="37" spans="1:37" ht="13.75" customHeight="1" x14ac:dyDescent="0.2">
      <c r="A37" s="13"/>
      <c r="B37" s="13"/>
      <c r="F37" s="13"/>
      <c r="G37" s="19"/>
      <c r="H37" s="13" t="str">
        <f t="shared" si="1"/>
        <v/>
      </c>
      <c r="I37" s="13" t="str">
        <f t="shared" si="5"/>
        <v>一般会計</v>
      </c>
      <c r="K37" s="13"/>
      <c r="L37" s="13"/>
      <c r="O37" s="13"/>
      <c r="P37" s="13"/>
      <c r="Q37" s="19"/>
      <c r="T37" s="13"/>
      <c r="U37" s="32"/>
      <c r="Y37" s="32" t="s">
        <v>441</v>
      </c>
      <c r="Z37" s="32" t="s">
        <v>572</v>
      </c>
      <c r="AF37" s="30"/>
      <c r="AK37" s="51" t="str">
        <f t="shared" si="7"/>
        <v>j</v>
      </c>
    </row>
    <row r="38" spans="1:37" x14ac:dyDescent="0.2">
      <c r="A38" s="13"/>
      <c r="B38" s="13"/>
      <c r="F38" s="13"/>
      <c r="G38" s="19"/>
      <c r="K38" s="13"/>
      <c r="L38" s="13"/>
      <c r="O38" s="13"/>
      <c r="P38" s="13"/>
      <c r="Q38" s="19"/>
      <c r="T38" s="13"/>
      <c r="U38" s="32" t="s">
        <v>378</v>
      </c>
      <c r="Y38" s="32" t="s">
        <v>442</v>
      </c>
      <c r="Z38" s="32" t="s">
        <v>573</v>
      </c>
      <c r="AF38" s="30"/>
      <c r="AK38" s="51" t="str">
        <f t="shared" si="7"/>
        <v>k</v>
      </c>
    </row>
    <row r="39" spans="1:37" x14ac:dyDescent="0.2">
      <c r="A39" s="13"/>
      <c r="B39" s="13"/>
      <c r="F39" s="13" t="str">
        <f>I37</f>
        <v>一般会計</v>
      </c>
      <c r="G39" s="19"/>
      <c r="K39" s="13"/>
      <c r="L39" s="13"/>
      <c r="O39" s="13"/>
      <c r="P39" s="13"/>
      <c r="Q39" s="19"/>
      <c r="T39" s="13"/>
      <c r="U39" s="32" t="s">
        <v>388</v>
      </c>
      <c r="Y39" s="32" t="s">
        <v>443</v>
      </c>
      <c r="Z39" s="32" t="s">
        <v>574</v>
      </c>
      <c r="AF39" s="30"/>
      <c r="AK39" s="51" t="str">
        <f t="shared" si="7"/>
        <v>l</v>
      </c>
    </row>
    <row r="40" spans="1:37" x14ac:dyDescent="0.2">
      <c r="A40" s="13"/>
      <c r="B40" s="13"/>
      <c r="F40" s="13"/>
      <c r="G40" s="19"/>
      <c r="K40" s="13"/>
      <c r="L40" s="13"/>
      <c r="O40" s="13"/>
      <c r="P40" s="13"/>
      <c r="Q40" s="19"/>
      <c r="T40" s="13"/>
      <c r="Y40" s="32" t="s">
        <v>444</v>
      </c>
      <c r="Z40" s="32" t="s">
        <v>575</v>
      </c>
      <c r="AF40" s="30"/>
      <c r="AK40" s="51" t="str">
        <f t="shared" si="7"/>
        <v>m</v>
      </c>
    </row>
    <row r="41" spans="1:37" x14ac:dyDescent="0.2">
      <c r="A41" s="13"/>
      <c r="B41" s="13"/>
      <c r="F41" s="13"/>
      <c r="G41" s="19"/>
      <c r="K41" s="13"/>
      <c r="L41" s="13"/>
      <c r="O41" s="13"/>
      <c r="P41" s="13"/>
      <c r="Q41" s="19"/>
      <c r="T41" s="13"/>
      <c r="Y41" s="32" t="s">
        <v>445</v>
      </c>
      <c r="Z41" s="32" t="s">
        <v>576</v>
      </c>
      <c r="AF41" s="30"/>
      <c r="AK41" s="51" t="str">
        <f t="shared" si="7"/>
        <v>n</v>
      </c>
    </row>
    <row r="42" spans="1:37" x14ac:dyDescent="0.2">
      <c r="A42" s="13"/>
      <c r="B42" s="13"/>
      <c r="F42" s="13"/>
      <c r="G42" s="19"/>
      <c r="K42" s="13"/>
      <c r="L42" s="13"/>
      <c r="O42" s="13"/>
      <c r="P42" s="13"/>
      <c r="Q42" s="19"/>
      <c r="T42" s="13"/>
      <c r="Y42" s="32" t="s">
        <v>446</v>
      </c>
      <c r="Z42" s="32" t="s">
        <v>577</v>
      </c>
      <c r="AF42" s="30"/>
      <c r="AK42" s="51" t="str">
        <f t="shared" si="7"/>
        <v>o</v>
      </c>
    </row>
    <row r="43" spans="1:37" x14ac:dyDescent="0.2">
      <c r="A43" s="13"/>
      <c r="B43" s="13"/>
      <c r="F43" s="13"/>
      <c r="G43" s="19"/>
      <c r="K43" s="13"/>
      <c r="L43" s="13"/>
      <c r="O43" s="13"/>
      <c r="P43" s="13"/>
      <c r="Q43" s="19"/>
      <c r="T43" s="13"/>
      <c r="Y43" s="32" t="s">
        <v>447</v>
      </c>
      <c r="Z43" s="32" t="s">
        <v>578</v>
      </c>
      <c r="AF43" s="30"/>
      <c r="AK43" s="51" t="str">
        <f t="shared" si="7"/>
        <v>p</v>
      </c>
    </row>
    <row r="44" spans="1:37" x14ac:dyDescent="0.2">
      <c r="A44" s="13"/>
      <c r="B44" s="13"/>
      <c r="F44" s="13"/>
      <c r="G44" s="19"/>
      <c r="K44" s="13"/>
      <c r="L44" s="13"/>
      <c r="O44" s="13"/>
      <c r="P44" s="13"/>
      <c r="Q44" s="19"/>
      <c r="T44" s="13"/>
      <c r="Y44" s="32" t="s">
        <v>448</v>
      </c>
      <c r="Z44" s="32" t="s">
        <v>579</v>
      </c>
      <c r="AF44" s="30"/>
      <c r="AK44" s="51" t="str">
        <f t="shared" si="7"/>
        <v>q</v>
      </c>
    </row>
    <row r="45" spans="1:37" x14ac:dyDescent="0.2">
      <c r="A45" s="13"/>
      <c r="B45" s="13"/>
      <c r="F45" s="13"/>
      <c r="G45" s="19"/>
      <c r="K45" s="13"/>
      <c r="L45" s="13"/>
      <c r="O45" s="13"/>
      <c r="P45" s="13"/>
      <c r="Q45" s="19"/>
      <c r="T45" s="13"/>
      <c r="Y45" s="32" t="s">
        <v>449</v>
      </c>
      <c r="Z45" s="32" t="s">
        <v>580</v>
      </c>
      <c r="AF45" s="30"/>
      <c r="AK45" s="51" t="str">
        <f t="shared" si="7"/>
        <v>r</v>
      </c>
    </row>
    <row r="46" spans="1:37" x14ac:dyDescent="0.2">
      <c r="A46" s="13"/>
      <c r="B46" s="13"/>
      <c r="F46" s="13"/>
      <c r="G46" s="19"/>
      <c r="K46" s="13"/>
      <c r="L46" s="13"/>
      <c r="O46" s="13"/>
      <c r="P46" s="13"/>
      <c r="Q46" s="19"/>
      <c r="T46" s="13"/>
      <c r="Y46" s="32" t="s">
        <v>450</v>
      </c>
      <c r="Z46" s="32" t="s">
        <v>581</v>
      </c>
      <c r="AF46" s="30"/>
      <c r="AK46" s="51" t="str">
        <f t="shared" si="7"/>
        <v>s</v>
      </c>
    </row>
    <row r="47" spans="1:37" x14ac:dyDescent="0.2">
      <c r="A47" s="13"/>
      <c r="B47" s="13"/>
      <c r="F47" s="13"/>
      <c r="G47" s="19"/>
      <c r="K47" s="13"/>
      <c r="L47" s="13"/>
      <c r="O47" s="13"/>
      <c r="P47" s="13"/>
      <c r="Q47" s="19"/>
      <c r="T47" s="13"/>
      <c r="Y47" s="32" t="s">
        <v>451</v>
      </c>
      <c r="Z47" s="32" t="s">
        <v>582</v>
      </c>
      <c r="AF47" s="30"/>
      <c r="AK47" s="51" t="str">
        <f t="shared" si="7"/>
        <v>t</v>
      </c>
    </row>
    <row r="48" spans="1:37" x14ac:dyDescent="0.2">
      <c r="A48" s="13"/>
      <c r="B48" s="13"/>
      <c r="F48" s="13"/>
      <c r="G48" s="19"/>
      <c r="K48" s="13"/>
      <c r="L48" s="13"/>
      <c r="O48" s="13"/>
      <c r="P48" s="13"/>
      <c r="Q48" s="19"/>
      <c r="T48" s="13"/>
      <c r="Y48" s="32" t="s">
        <v>452</v>
      </c>
      <c r="Z48" s="32" t="s">
        <v>583</v>
      </c>
      <c r="AF48" s="30"/>
      <c r="AK48" s="51" t="str">
        <f t="shared" si="7"/>
        <v>u</v>
      </c>
    </row>
    <row r="49" spans="1:37" x14ac:dyDescent="0.2">
      <c r="A49" s="13"/>
      <c r="B49" s="13"/>
      <c r="F49" s="13"/>
      <c r="G49" s="19"/>
      <c r="K49" s="13"/>
      <c r="L49" s="13"/>
      <c r="O49" s="13"/>
      <c r="P49" s="13"/>
      <c r="Q49" s="19"/>
      <c r="T49" s="13"/>
      <c r="Y49" s="32" t="s">
        <v>453</v>
      </c>
      <c r="Z49" s="32" t="s">
        <v>584</v>
      </c>
      <c r="AF49" s="30"/>
      <c r="AK49" s="51" t="str">
        <f t="shared" si="7"/>
        <v>v</v>
      </c>
    </row>
    <row r="50" spans="1:37" x14ac:dyDescent="0.2">
      <c r="A50" s="13"/>
      <c r="B50" s="13"/>
      <c r="F50" s="13"/>
      <c r="G50" s="19"/>
      <c r="K50" s="13"/>
      <c r="L50" s="13"/>
      <c r="O50" s="13"/>
      <c r="P50" s="13"/>
      <c r="Q50" s="19"/>
      <c r="T50" s="13"/>
      <c r="Y50" s="32" t="s">
        <v>454</v>
      </c>
      <c r="Z50" s="32" t="s">
        <v>585</v>
      </c>
      <c r="AF50" s="30"/>
    </row>
    <row r="51" spans="1:37" x14ac:dyDescent="0.2">
      <c r="A51" s="13"/>
      <c r="B51" s="13"/>
      <c r="F51" s="13"/>
      <c r="G51" s="19"/>
      <c r="K51" s="13"/>
      <c r="L51" s="13"/>
      <c r="O51" s="13"/>
      <c r="P51" s="13"/>
      <c r="Q51" s="19"/>
      <c r="T51" s="13"/>
      <c r="Y51" s="32" t="s">
        <v>455</v>
      </c>
      <c r="Z51" s="32" t="s">
        <v>586</v>
      </c>
      <c r="AF51" s="30"/>
    </row>
    <row r="52" spans="1:37" x14ac:dyDescent="0.2">
      <c r="A52" s="13"/>
      <c r="B52" s="13"/>
      <c r="F52" s="13"/>
      <c r="G52" s="19"/>
      <c r="K52" s="13"/>
      <c r="L52" s="13"/>
      <c r="O52" s="13"/>
      <c r="P52" s="13"/>
      <c r="Q52" s="19"/>
      <c r="T52" s="13"/>
      <c r="Y52" s="32" t="s">
        <v>456</v>
      </c>
      <c r="Z52" s="32" t="s">
        <v>587</v>
      </c>
      <c r="AF52" s="30"/>
    </row>
    <row r="53" spans="1:37" x14ac:dyDescent="0.2">
      <c r="A53" s="13"/>
      <c r="B53" s="13"/>
      <c r="F53" s="13"/>
      <c r="G53" s="19"/>
      <c r="K53" s="13"/>
      <c r="L53" s="13"/>
      <c r="O53" s="13"/>
      <c r="P53" s="13"/>
      <c r="Q53" s="19"/>
      <c r="T53" s="13"/>
      <c r="Y53" s="32" t="s">
        <v>457</v>
      </c>
      <c r="Z53" s="32" t="s">
        <v>588</v>
      </c>
      <c r="AF53" s="30"/>
    </row>
    <row r="54" spans="1:37" x14ac:dyDescent="0.2">
      <c r="A54" s="13"/>
      <c r="B54" s="13"/>
      <c r="F54" s="13"/>
      <c r="G54" s="19"/>
      <c r="K54" s="13"/>
      <c r="L54" s="13"/>
      <c r="O54" s="13"/>
      <c r="P54" s="20"/>
      <c r="Q54" s="19"/>
      <c r="T54" s="13"/>
      <c r="Y54" s="32" t="s">
        <v>458</v>
      </c>
      <c r="Z54" s="32" t="s">
        <v>589</v>
      </c>
      <c r="AF54" s="30"/>
    </row>
    <row r="55" spans="1:37" x14ac:dyDescent="0.2">
      <c r="A55" s="13"/>
      <c r="B55" s="13"/>
      <c r="F55" s="13"/>
      <c r="G55" s="19"/>
      <c r="K55" s="13"/>
      <c r="L55" s="13"/>
      <c r="O55" s="13"/>
      <c r="P55" s="13"/>
      <c r="Q55" s="19"/>
      <c r="T55" s="13"/>
      <c r="Y55" s="32" t="s">
        <v>459</v>
      </c>
      <c r="Z55" s="32" t="s">
        <v>590</v>
      </c>
      <c r="AF55" s="30"/>
    </row>
    <row r="56" spans="1:37" x14ac:dyDescent="0.2">
      <c r="A56" s="13"/>
      <c r="B56" s="13"/>
      <c r="F56" s="13"/>
      <c r="G56" s="19"/>
      <c r="K56" s="13"/>
      <c r="L56" s="13"/>
      <c r="O56" s="13"/>
      <c r="P56" s="13"/>
      <c r="Q56" s="19"/>
      <c r="T56" s="13"/>
      <c r="Y56" s="32" t="s">
        <v>460</v>
      </c>
      <c r="Z56" s="32" t="s">
        <v>591</v>
      </c>
      <c r="AF56" s="30"/>
    </row>
    <row r="57" spans="1:37" x14ac:dyDescent="0.2">
      <c r="A57" s="13"/>
      <c r="B57" s="13"/>
      <c r="F57" s="13"/>
      <c r="G57" s="19"/>
      <c r="K57" s="13"/>
      <c r="L57" s="13"/>
      <c r="O57" s="13"/>
      <c r="P57" s="13"/>
      <c r="Q57" s="19"/>
      <c r="T57" s="13"/>
      <c r="Y57" s="32" t="s">
        <v>461</v>
      </c>
      <c r="Z57" s="32" t="s">
        <v>592</v>
      </c>
      <c r="AF57" s="30"/>
    </row>
    <row r="58" spans="1:37" x14ac:dyDescent="0.2">
      <c r="A58" s="13"/>
      <c r="B58" s="13"/>
      <c r="F58" s="13"/>
      <c r="G58" s="19"/>
      <c r="K58" s="13"/>
      <c r="L58" s="13"/>
      <c r="O58" s="13"/>
      <c r="P58" s="13"/>
      <c r="Q58" s="19"/>
      <c r="T58" s="13"/>
      <c r="Y58" s="32" t="s">
        <v>462</v>
      </c>
      <c r="Z58" s="32" t="s">
        <v>593</v>
      </c>
      <c r="AF58" s="30"/>
    </row>
    <row r="59" spans="1:37" x14ac:dyDescent="0.2">
      <c r="A59" s="13"/>
      <c r="B59" s="13"/>
      <c r="F59" s="13"/>
      <c r="G59" s="19"/>
      <c r="K59" s="13"/>
      <c r="L59" s="13"/>
      <c r="O59" s="13"/>
      <c r="P59" s="13"/>
      <c r="Q59" s="19"/>
      <c r="T59" s="13"/>
      <c r="Y59" s="32" t="s">
        <v>463</v>
      </c>
      <c r="Z59" s="32" t="s">
        <v>594</v>
      </c>
      <c r="AF59" s="30"/>
    </row>
    <row r="60" spans="1:37" x14ac:dyDescent="0.2">
      <c r="A60" s="13"/>
      <c r="B60" s="13"/>
      <c r="F60" s="13"/>
      <c r="G60" s="19"/>
      <c r="K60" s="13"/>
      <c r="L60" s="13"/>
      <c r="O60" s="13"/>
      <c r="P60" s="13"/>
      <c r="Q60" s="19"/>
      <c r="T60" s="13"/>
      <c r="Y60" s="32" t="s">
        <v>464</v>
      </c>
      <c r="Z60" s="32" t="s">
        <v>595</v>
      </c>
      <c r="AF60" s="30"/>
    </row>
    <row r="61" spans="1:37" x14ac:dyDescent="0.2">
      <c r="A61" s="13"/>
      <c r="B61" s="13"/>
      <c r="F61" s="13"/>
      <c r="G61" s="19"/>
      <c r="K61" s="13"/>
      <c r="L61" s="13"/>
      <c r="O61" s="13"/>
      <c r="P61" s="13"/>
      <c r="Q61" s="19"/>
      <c r="T61" s="13"/>
      <c r="Y61" s="32" t="s">
        <v>465</v>
      </c>
      <c r="Z61" s="32" t="s">
        <v>596</v>
      </c>
      <c r="AF61" s="30"/>
    </row>
    <row r="62" spans="1:37" x14ac:dyDescent="0.2">
      <c r="A62" s="13"/>
      <c r="B62" s="13"/>
      <c r="F62" s="13"/>
      <c r="G62" s="19"/>
      <c r="K62" s="13"/>
      <c r="L62" s="13"/>
      <c r="O62" s="13"/>
      <c r="P62" s="13"/>
      <c r="Q62" s="19"/>
      <c r="T62" s="13"/>
      <c r="Y62" s="32" t="s">
        <v>466</v>
      </c>
      <c r="Z62" s="32" t="s">
        <v>597</v>
      </c>
      <c r="AF62" s="30"/>
    </row>
    <row r="63" spans="1:37" x14ac:dyDescent="0.2">
      <c r="A63" s="13"/>
      <c r="B63" s="13"/>
      <c r="F63" s="13"/>
      <c r="G63" s="19"/>
      <c r="K63" s="13"/>
      <c r="L63" s="13"/>
      <c r="O63" s="13"/>
      <c r="P63" s="13"/>
      <c r="Q63" s="19"/>
      <c r="T63" s="13"/>
      <c r="Y63" s="32" t="s">
        <v>467</v>
      </c>
      <c r="Z63" s="32" t="s">
        <v>598</v>
      </c>
      <c r="AF63" s="30"/>
    </row>
    <row r="64" spans="1:37" x14ac:dyDescent="0.2">
      <c r="A64" s="13"/>
      <c r="B64" s="13"/>
      <c r="F64" s="13"/>
      <c r="G64" s="19"/>
      <c r="K64" s="13"/>
      <c r="L64" s="13"/>
      <c r="O64" s="13"/>
      <c r="P64" s="13"/>
      <c r="Q64" s="19"/>
      <c r="T64" s="13"/>
      <c r="Y64" s="32" t="s">
        <v>468</v>
      </c>
      <c r="Z64" s="32" t="s">
        <v>599</v>
      </c>
      <c r="AF64" s="30"/>
    </row>
    <row r="65" spans="1:32" x14ac:dyDescent="0.2">
      <c r="A65" s="13"/>
      <c r="B65" s="13"/>
      <c r="F65" s="13"/>
      <c r="G65" s="19"/>
      <c r="K65" s="13"/>
      <c r="L65" s="13"/>
      <c r="O65" s="13"/>
      <c r="P65" s="13"/>
      <c r="Q65" s="19"/>
      <c r="T65" s="13"/>
      <c r="Y65" s="32" t="s">
        <v>469</v>
      </c>
      <c r="Z65" s="32" t="s">
        <v>600</v>
      </c>
      <c r="AF65" s="30"/>
    </row>
    <row r="66" spans="1:32" x14ac:dyDescent="0.2">
      <c r="A66" s="13"/>
      <c r="B66" s="13"/>
      <c r="F66" s="13"/>
      <c r="G66" s="19"/>
      <c r="K66" s="13"/>
      <c r="L66" s="13"/>
      <c r="O66" s="13"/>
      <c r="P66" s="13"/>
      <c r="Q66" s="19"/>
      <c r="T66" s="13"/>
      <c r="Y66" s="32" t="s">
        <v>71</v>
      </c>
      <c r="Z66" s="32" t="s">
        <v>601</v>
      </c>
      <c r="AF66" s="30"/>
    </row>
    <row r="67" spans="1:32" x14ac:dyDescent="0.2">
      <c r="A67" s="13"/>
      <c r="B67" s="13"/>
      <c r="F67" s="13"/>
      <c r="G67" s="19"/>
      <c r="K67" s="13"/>
      <c r="L67" s="13"/>
      <c r="O67" s="13"/>
      <c r="P67" s="13"/>
      <c r="Q67" s="19"/>
      <c r="T67" s="13"/>
      <c r="Y67" s="32" t="s">
        <v>470</v>
      </c>
      <c r="Z67" s="32" t="s">
        <v>602</v>
      </c>
      <c r="AF67" s="30"/>
    </row>
    <row r="68" spans="1:32" x14ac:dyDescent="0.2">
      <c r="A68" s="13"/>
      <c r="B68" s="13"/>
      <c r="F68" s="13"/>
      <c r="G68" s="19"/>
      <c r="K68" s="13"/>
      <c r="L68" s="13"/>
      <c r="O68" s="13"/>
      <c r="P68" s="13"/>
      <c r="Q68" s="19"/>
      <c r="T68" s="13"/>
      <c r="Y68" s="32" t="s">
        <v>471</v>
      </c>
      <c r="Z68" s="32" t="s">
        <v>603</v>
      </c>
      <c r="AF68" s="30"/>
    </row>
    <row r="69" spans="1:32" x14ac:dyDescent="0.2">
      <c r="A69" s="13"/>
      <c r="B69" s="13"/>
      <c r="F69" s="13"/>
      <c r="G69" s="19"/>
      <c r="K69" s="13"/>
      <c r="L69" s="13"/>
      <c r="O69" s="13"/>
      <c r="P69" s="13"/>
      <c r="Q69" s="19"/>
      <c r="T69" s="13"/>
      <c r="Y69" s="32" t="s">
        <v>472</v>
      </c>
      <c r="Z69" s="32" t="s">
        <v>604</v>
      </c>
      <c r="AF69" s="30"/>
    </row>
    <row r="70" spans="1:32" x14ac:dyDescent="0.2">
      <c r="A70" s="13"/>
      <c r="B70" s="13"/>
      <c r="Y70" s="32" t="s">
        <v>473</v>
      </c>
      <c r="Z70" s="32" t="s">
        <v>605</v>
      </c>
    </row>
    <row r="71" spans="1:32" x14ac:dyDescent="0.2">
      <c r="Y71" s="32" t="s">
        <v>474</v>
      </c>
      <c r="Z71" s="32" t="s">
        <v>606</v>
      </c>
    </row>
    <row r="72" spans="1:32" x14ac:dyDescent="0.2">
      <c r="Y72" s="32" t="s">
        <v>475</v>
      </c>
      <c r="Z72" s="32" t="s">
        <v>607</v>
      </c>
    </row>
    <row r="73" spans="1:32" x14ac:dyDescent="0.2">
      <c r="Y73" s="32" t="s">
        <v>476</v>
      </c>
      <c r="Z73" s="32" t="s">
        <v>608</v>
      </c>
    </row>
    <row r="74" spans="1:32" x14ac:dyDescent="0.2">
      <c r="Y74" s="32" t="s">
        <v>477</v>
      </c>
      <c r="Z74" s="32" t="s">
        <v>609</v>
      </c>
    </row>
    <row r="75" spans="1:32" x14ac:dyDescent="0.2">
      <c r="Y75" s="32" t="s">
        <v>478</v>
      </c>
      <c r="Z75" s="32" t="s">
        <v>610</v>
      </c>
    </row>
    <row r="76" spans="1:32" x14ac:dyDescent="0.2">
      <c r="Y76" s="32" t="s">
        <v>479</v>
      </c>
      <c r="Z76" s="32" t="s">
        <v>611</v>
      </c>
    </row>
    <row r="77" spans="1:32" x14ac:dyDescent="0.2">
      <c r="Y77" s="32" t="s">
        <v>480</v>
      </c>
      <c r="Z77" s="32" t="s">
        <v>612</v>
      </c>
    </row>
    <row r="78" spans="1:32" x14ac:dyDescent="0.2">
      <c r="Y78" s="32" t="s">
        <v>481</v>
      </c>
      <c r="Z78" s="32" t="s">
        <v>613</v>
      </c>
    </row>
    <row r="79" spans="1:32" x14ac:dyDescent="0.2">
      <c r="Y79" s="32" t="s">
        <v>482</v>
      </c>
      <c r="Z79" s="32" t="s">
        <v>614</v>
      </c>
    </row>
    <row r="80" spans="1:32" x14ac:dyDescent="0.2">
      <c r="Y80" s="32" t="s">
        <v>483</v>
      </c>
      <c r="Z80" s="32" t="s">
        <v>615</v>
      </c>
    </row>
    <row r="81" spans="25:26" x14ac:dyDescent="0.2">
      <c r="Y81" s="32" t="s">
        <v>484</v>
      </c>
      <c r="Z81" s="32" t="s">
        <v>616</v>
      </c>
    </row>
    <row r="82" spans="25:26" x14ac:dyDescent="0.2">
      <c r="Y82" s="32" t="s">
        <v>485</v>
      </c>
      <c r="Z82" s="32" t="s">
        <v>617</v>
      </c>
    </row>
    <row r="83" spans="25:26" x14ac:dyDescent="0.2">
      <c r="Y83" s="32" t="s">
        <v>486</v>
      </c>
      <c r="Z83" s="32" t="s">
        <v>618</v>
      </c>
    </row>
    <row r="84" spans="25:26" x14ac:dyDescent="0.2">
      <c r="Y84" s="32" t="s">
        <v>487</v>
      </c>
      <c r="Z84" s="32" t="s">
        <v>619</v>
      </c>
    </row>
    <row r="85" spans="25:26" x14ac:dyDescent="0.2">
      <c r="Y85" s="32" t="s">
        <v>488</v>
      </c>
      <c r="Z85" s="32" t="s">
        <v>620</v>
      </c>
    </row>
    <row r="86" spans="25:26" x14ac:dyDescent="0.2">
      <c r="Y86" s="32" t="s">
        <v>489</v>
      </c>
      <c r="Z86" s="32" t="s">
        <v>621</v>
      </c>
    </row>
    <row r="87" spans="25:26" x14ac:dyDescent="0.2">
      <c r="Y87" s="32" t="s">
        <v>490</v>
      </c>
      <c r="Z87" s="32" t="s">
        <v>622</v>
      </c>
    </row>
    <row r="88" spans="25:26" x14ac:dyDescent="0.2">
      <c r="Y88" s="32" t="s">
        <v>491</v>
      </c>
      <c r="Z88" s="32" t="s">
        <v>623</v>
      </c>
    </row>
    <row r="89" spans="25:26" x14ac:dyDescent="0.2">
      <c r="Y89" s="32" t="s">
        <v>492</v>
      </c>
      <c r="Z89" s="32" t="s">
        <v>624</v>
      </c>
    </row>
    <row r="90" spans="25:26" x14ac:dyDescent="0.2">
      <c r="Y90" s="32" t="s">
        <v>493</v>
      </c>
      <c r="Z90" s="32" t="s">
        <v>625</v>
      </c>
    </row>
    <row r="91" spans="25:26" x14ac:dyDescent="0.2">
      <c r="Y91" s="32" t="s">
        <v>494</v>
      </c>
      <c r="Z91" s="32" t="s">
        <v>626</v>
      </c>
    </row>
    <row r="92" spans="25:26" x14ac:dyDescent="0.2">
      <c r="Y92" s="32" t="s">
        <v>495</v>
      </c>
      <c r="Z92" s="32" t="s">
        <v>627</v>
      </c>
    </row>
    <row r="93" spans="25:26" x14ac:dyDescent="0.2">
      <c r="Y93" s="32" t="s">
        <v>496</v>
      </c>
      <c r="Z93" s="32" t="s">
        <v>628</v>
      </c>
    </row>
    <row r="94" spans="25:26" x14ac:dyDescent="0.2">
      <c r="Y94" s="32" t="s">
        <v>497</v>
      </c>
      <c r="Z94" s="32" t="s">
        <v>629</v>
      </c>
    </row>
    <row r="95" spans="25:26" x14ac:dyDescent="0.2">
      <c r="Y95" s="32" t="s">
        <v>498</v>
      </c>
      <c r="Z95" s="32" t="s">
        <v>630</v>
      </c>
    </row>
    <row r="96" spans="25:26" x14ac:dyDescent="0.2">
      <c r="Y96" s="32" t="s">
        <v>400</v>
      </c>
      <c r="Z96" s="32" t="s">
        <v>631</v>
      </c>
    </row>
    <row r="97" spans="25:26" x14ac:dyDescent="0.2">
      <c r="Y97" s="32" t="s">
        <v>499</v>
      </c>
      <c r="Z97" s="32" t="s">
        <v>632</v>
      </c>
    </row>
    <row r="98" spans="25:26" x14ac:dyDescent="0.2">
      <c r="Y98" s="32" t="s">
        <v>500</v>
      </c>
      <c r="Z98" s="32" t="s">
        <v>633</v>
      </c>
    </row>
    <row r="99" spans="25:26" x14ac:dyDescent="0.2">
      <c r="Y99" s="32" t="s">
        <v>530</v>
      </c>
      <c r="Z99" s="32" t="s">
        <v>634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3" x14ac:dyDescent="0.2"/>
  <cols>
    <col min="1" max="49" width="2.69921875" style="34" customWidth="1"/>
    <col min="50" max="50" width="6.19921875" style="34" customWidth="1"/>
    <col min="51" max="51" width="16.09765625" style="34" hidden="1" customWidth="1"/>
    <col min="52" max="57" width="2.19921875" style="34" customWidth="1"/>
    <col min="58" max="61" width="9" style="34"/>
    <col min="62" max="62" width="27.8984375" style="34" customWidth="1"/>
    <col min="63" max="63" width="12.19921875" style="34" customWidth="1"/>
    <col min="64" max="16384" width="9" style="34"/>
  </cols>
  <sheetData>
    <row r="1" spans="1:51" ht="23.3" customHeight="1" x14ac:dyDescent="0.2">
      <c r="AP1" s="35"/>
      <c r="AQ1" s="35"/>
      <c r="AR1" s="35"/>
      <c r="AS1" s="35"/>
      <c r="AT1" s="35"/>
      <c r="AU1" s="35"/>
      <c r="AV1" s="35"/>
      <c r="AW1" s="36"/>
    </row>
    <row r="2" spans="1:51" ht="18.7" customHeight="1" x14ac:dyDescent="0.2">
      <c r="A2" s="508" t="s">
        <v>343</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380</v>
      </c>
      <c r="AF2" s="990"/>
      <c r="AG2" s="990"/>
      <c r="AH2" s="990"/>
      <c r="AI2" s="990" t="s">
        <v>402</v>
      </c>
      <c r="AJ2" s="990"/>
      <c r="AK2" s="990"/>
      <c r="AL2" s="454"/>
      <c r="AM2" s="990" t="s">
        <v>499</v>
      </c>
      <c r="AN2" s="990"/>
      <c r="AO2" s="990"/>
      <c r="AP2" s="454"/>
      <c r="AQ2" s="215" t="s">
        <v>231</v>
      </c>
      <c r="AR2" s="199"/>
      <c r="AS2" s="199"/>
      <c r="AT2" s="200"/>
      <c r="AU2" s="369" t="s">
        <v>134</v>
      </c>
      <c r="AV2" s="369"/>
      <c r="AW2" s="369"/>
      <c r="AX2" s="370"/>
      <c r="AY2" s="34">
        <f>COUNTA($G$4)</f>
        <v>0</v>
      </c>
    </row>
    <row r="3" spans="1:51" ht="18.7" customHeight="1" x14ac:dyDescent="0.2">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232</v>
      </c>
      <c r="AT3" s="202"/>
      <c r="AU3" s="271"/>
      <c r="AV3" s="271"/>
      <c r="AW3" s="375" t="s">
        <v>179</v>
      </c>
      <c r="AX3" s="376"/>
      <c r="AY3" s="34">
        <f>$AY$2</f>
        <v>0</v>
      </c>
    </row>
    <row r="4" spans="1:51" ht="22.75" customHeight="1" x14ac:dyDescent="0.2">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75" customHeight="1" x14ac:dyDescent="0.2">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75" customHeight="1" x14ac:dyDescent="0.2">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3" customHeight="1" x14ac:dyDescent="0.2">
      <c r="A7" s="891" t="s">
        <v>371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3" customHeight="1" x14ac:dyDescent="0.2">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 customHeight="1" x14ac:dyDescent="0.2">
      <c r="A9" s="508" t="s">
        <v>343</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380</v>
      </c>
      <c r="AF9" s="990"/>
      <c r="AG9" s="990"/>
      <c r="AH9" s="990"/>
      <c r="AI9" s="990" t="s">
        <v>402</v>
      </c>
      <c r="AJ9" s="990"/>
      <c r="AK9" s="990"/>
      <c r="AL9" s="454"/>
      <c r="AM9" s="990" t="s">
        <v>499</v>
      </c>
      <c r="AN9" s="990"/>
      <c r="AO9" s="990"/>
      <c r="AP9" s="454"/>
      <c r="AQ9" s="215" t="s">
        <v>231</v>
      </c>
      <c r="AR9" s="199"/>
      <c r="AS9" s="199"/>
      <c r="AT9" s="200"/>
      <c r="AU9" s="369" t="s">
        <v>134</v>
      </c>
      <c r="AV9" s="369"/>
      <c r="AW9" s="369"/>
      <c r="AX9" s="370"/>
      <c r="AY9" s="34">
        <f>COUNTA($G$11)</f>
        <v>0</v>
      </c>
    </row>
    <row r="10" spans="1:51" ht="18.7" customHeight="1" x14ac:dyDescent="0.2">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232</v>
      </c>
      <c r="AT10" s="202"/>
      <c r="AU10" s="271"/>
      <c r="AV10" s="271"/>
      <c r="AW10" s="375" t="s">
        <v>179</v>
      </c>
      <c r="AX10" s="376"/>
      <c r="AY10" s="34">
        <f>$AY$9</f>
        <v>0</v>
      </c>
    </row>
    <row r="11" spans="1:51" ht="22.75" customHeight="1" x14ac:dyDescent="0.2">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75" customHeight="1" x14ac:dyDescent="0.2">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75" customHeight="1" x14ac:dyDescent="0.2">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3" customHeight="1" x14ac:dyDescent="0.2">
      <c r="A14" s="891" t="s">
        <v>371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3" customHeight="1" x14ac:dyDescent="0.2">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 customHeight="1" x14ac:dyDescent="0.2">
      <c r="A16" s="508" t="s">
        <v>343</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380</v>
      </c>
      <c r="AF16" s="990"/>
      <c r="AG16" s="990"/>
      <c r="AH16" s="990"/>
      <c r="AI16" s="990" t="s">
        <v>402</v>
      </c>
      <c r="AJ16" s="990"/>
      <c r="AK16" s="990"/>
      <c r="AL16" s="454"/>
      <c r="AM16" s="990" t="s">
        <v>499</v>
      </c>
      <c r="AN16" s="990"/>
      <c r="AO16" s="990"/>
      <c r="AP16" s="454"/>
      <c r="AQ16" s="215" t="s">
        <v>231</v>
      </c>
      <c r="AR16" s="199"/>
      <c r="AS16" s="199"/>
      <c r="AT16" s="200"/>
      <c r="AU16" s="369" t="s">
        <v>134</v>
      </c>
      <c r="AV16" s="369"/>
      <c r="AW16" s="369"/>
      <c r="AX16" s="370"/>
      <c r="AY16" s="34">
        <f>COUNTA($G$18)</f>
        <v>0</v>
      </c>
    </row>
    <row r="17" spans="1:51" ht="18.7" customHeight="1" x14ac:dyDescent="0.2">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232</v>
      </c>
      <c r="AT17" s="202"/>
      <c r="AU17" s="271"/>
      <c r="AV17" s="271"/>
      <c r="AW17" s="375" t="s">
        <v>179</v>
      </c>
      <c r="AX17" s="376"/>
      <c r="AY17" s="34">
        <f>$AY$16</f>
        <v>0</v>
      </c>
    </row>
    <row r="18" spans="1:51" ht="22.75" customHeight="1" x14ac:dyDescent="0.2">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75" customHeight="1" x14ac:dyDescent="0.2">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75" customHeight="1" x14ac:dyDescent="0.2">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3" customHeight="1" x14ac:dyDescent="0.2">
      <c r="A21" s="891" t="s">
        <v>371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3" customHeight="1" x14ac:dyDescent="0.2">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 customHeight="1" x14ac:dyDescent="0.2">
      <c r="A23" s="508" t="s">
        <v>343</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380</v>
      </c>
      <c r="AF23" s="990"/>
      <c r="AG23" s="990"/>
      <c r="AH23" s="990"/>
      <c r="AI23" s="990" t="s">
        <v>402</v>
      </c>
      <c r="AJ23" s="990"/>
      <c r="AK23" s="990"/>
      <c r="AL23" s="454"/>
      <c r="AM23" s="990" t="s">
        <v>499</v>
      </c>
      <c r="AN23" s="990"/>
      <c r="AO23" s="990"/>
      <c r="AP23" s="454"/>
      <c r="AQ23" s="215" t="s">
        <v>231</v>
      </c>
      <c r="AR23" s="199"/>
      <c r="AS23" s="199"/>
      <c r="AT23" s="200"/>
      <c r="AU23" s="369" t="s">
        <v>134</v>
      </c>
      <c r="AV23" s="369"/>
      <c r="AW23" s="369"/>
      <c r="AX23" s="370"/>
      <c r="AY23" s="34">
        <f>COUNTA($G$25)</f>
        <v>0</v>
      </c>
    </row>
    <row r="24" spans="1:51" ht="18.7" customHeight="1" x14ac:dyDescent="0.2">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232</v>
      </c>
      <c r="AT24" s="202"/>
      <c r="AU24" s="271"/>
      <c r="AV24" s="271"/>
      <c r="AW24" s="375" t="s">
        <v>179</v>
      </c>
      <c r="AX24" s="376"/>
      <c r="AY24" s="34">
        <f>$AY$23</f>
        <v>0</v>
      </c>
    </row>
    <row r="25" spans="1:51" ht="22.75" customHeight="1" x14ac:dyDescent="0.2">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75" customHeight="1" x14ac:dyDescent="0.2">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75" customHeight="1" x14ac:dyDescent="0.2">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3" customHeight="1" x14ac:dyDescent="0.2">
      <c r="A28" s="891" t="s">
        <v>371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3" customHeight="1" x14ac:dyDescent="0.2">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 customHeight="1" x14ac:dyDescent="0.2">
      <c r="A30" s="508" t="s">
        <v>343</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380</v>
      </c>
      <c r="AF30" s="990"/>
      <c r="AG30" s="990"/>
      <c r="AH30" s="990"/>
      <c r="AI30" s="990" t="s">
        <v>402</v>
      </c>
      <c r="AJ30" s="990"/>
      <c r="AK30" s="990"/>
      <c r="AL30" s="454"/>
      <c r="AM30" s="990" t="s">
        <v>499</v>
      </c>
      <c r="AN30" s="990"/>
      <c r="AO30" s="990"/>
      <c r="AP30" s="454"/>
      <c r="AQ30" s="215" t="s">
        <v>231</v>
      </c>
      <c r="AR30" s="199"/>
      <c r="AS30" s="199"/>
      <c r="AT30" s="200"/>
      <c r="AU30" s="369" t="s">
        <v>134</v>
      </c>
      <c r="AV30" s="369"/>
      <c r="AW30" s="369"/>
      <c r="AX30" s="370"/>
      <c r="AY30" s="34">
        <f>COUNTA($G$32)</f>
        <v>0</v>
      </c>
    </row>
    <row r="31" spans="1:51" ht="18.7" customHeight="1" x14ac:dyDescent="0.2">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232</v>
      </c>
      <c r="AT31" s="202"/>
      <c r="AU31" s="271"/>
      <c r="AV31" s="271"/>
      <c r="AW31" s="375" t="s">
        <v>179</v>
      </c>
      <c r="AX31" s="376"/>
      <c r="AY31" s="34">
        <f>$AY$30</f>
        <v>0</v>
      </c>
    </row>
    <row r="32" spans="1:51" ht="22.75" customHeight="1" x14ac:dyDescent="0.2">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75" customHeight="1" x14ac:dyDescent="0.2">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75" customHeight="1" x14ac:dyDescent="0.2">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3" customHeight="1" x14ac:dyDescent="0.2">
      <c r="A35" s="891" t="s">
        <v>371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3" customHeigh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 customHeight="1" x14ac:dyDescent="0.2">
      <c r="A37" s="508" t="s">
        <v>343</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380</v>
      </c>
      <c r="AF37" s="990"/>
      <c r="AG37" s="990"/>
      <c r="AH37" s="990"/>
      <c r="AI37" s="990" t="s">
        <v>402</v>
      </c>
      <c r="AJ37" s="990"/>
      <c r="AK37" s="990"/>
      <c r="AL37" s="454"/>
      <c r="AM37" s="990" t="s">
        <v>499</v>
      </c>
      <c r="AN37" s="990"/>
      <c r="AO37" s="990"/>
      <c r="AP37" s="454"/>
      <c r="AQ37" s="215" t="s">
        <v>231</v>
      </c>
      <c r="AR37" s="199"/>
      <c r="AS37" s="199"/>
      <c r="AT37" s="200"/>
      <c r="AU37" s="369" t="s">
        <v>134</v>
      </c>
      <c r="AV37" s="369"/>
      <c r="AW37" s="369"/>
      <c r="AX37" s="370"/>
      <c r="AY37" s="34">
        <f>COUNTA($G$39)</f>
        <v>0</v>
      </c>
    </row>
    <row r="38" spans="1:51" ht="18.7" customHeight="1" x14ac:dyDescent="0.2">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232</v>
      </c>
      <c r="AT38" s="202"/>
      <c r="AU38" s="271"/>
      <c r="AV38" s="271"/>
      <c r="AW38" s="375" t="s">
        <v>179</v>
      </c>
      <c r="AX38" s="376"/>
      <c r="AY38" s="34">
        <f>$AY$37</f>
        <v>0</v>
      </c>
    </row>
    <row r="39" spans="1:51" ht="22.75" customHeight="1" x14ac:dyDescent="0.2">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75" customHeight="1" x14ac:dyDescent="0.2">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75" customHeight="1" x14ac:dyDescent="0.2">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3" customHeight="1" x14ac:dyDescent="0.2">
      <c r="A42" s="891" t="s">
        <v>371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3" customHeigh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 customHeight="1" x14ac:dyDescent="0.2">
      <c r="A44" s="508" t="s">
        <v>343</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380</v>
      </c>
      <c r="AF44" s="990"/>
      <c r="AG44" s="990"/>
      <c r="AH44" s="990"/>
      <c r="AI44" s="990" t="s">
        <v>402</v>
      </c>
      <c r="AJ44" s="990"/>
      <c r="AK44" s="990"/>
      <c r="AL44" s="454"/>
      <c r="AM44" s="990" t="s">
        <v>499</v>
      </c>
      <c r="AN44" s="990"/>
      <c r="AO44" s="990"/>
      <c r="AP44" s="454"/>
      <c r="AQ44" s="215" t="s">
        <v>231</v>
      </c>
      <c r="AR44" s="199"/>
      <c r="AS44" s="199"/>
      <c r="AT44" s="200"/>
      <c r="AU44" s="369" t="s">
        <v>134</v>
      </c>
      <c r="AV44" s="369"/>
      <c r="AW44" s="369"/>
      <c r="AX44" s="370"/>
      <c r="AY44" s="34">
        <f>COUNTA($G$46)</f>
        <v>0</v>
      </c>
    </row>
    <row r="45" spans="1:51" ht="18.7" customHeight="1" x14ac:dyDescent="0.2">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232</v>
      </c>
      <c r="AT45" s="202"/>
      <c r="AU45" s="271"/>
      <c r="AV45" s="271"/>
      <c r="AW45" s="375" t="s">
        <v>179</v>
      </c>
      <c r="AX45" s="376"/>
      <c r="AY45" s="34">
        <f>$AY$44</f>
        <v>0</v>
      </c>
    </row>
    <row r="46" spans="1:51" ht="22.75" customHeight="1" x14ac:dyDescent="0.2">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75" customHeight="1" x14ac:dyDescent="0.2">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75" customHeight="1" x14ac:dyDescent="0.2">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3" customHeight="1" x14ac:dyDescent="0.2">
      <c r="A49" s="891" t="s">
        <v>371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3" customHeigh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 customHeight="1" x14ac:dyDescent="0.2">
      <c r="A51" s="508" t="s">
        <v>343</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380</v>
      </c>
      <c r="AF51" s="990"/>
      <c r="AG51" s="990"/>
      <c r="AH51" s="990"/>
      <c r="AI51" s="990" t="s">
        <v>402</v>
      </c>
      <c r="AJ51" s="990"/>
      <c r="AK51" s="990"/>
      <c r="AL51" s="454"/>
      <c r="AM51" s="990" t="s">
        <v>499</v>
      </c>
      <c r="AN51" s="990"/>
      <c r="AO51" s="990"/>
      <c r="AP51" s="454"/>
      <c r="AQ51" s="215" t="s">
        <v>231</v>
      </c>
      <c r="AR51" s="199"/>
      <c r="AS51" s="199"/>
      <c r="AT51" s="200"/>
      <c r="AU51" s="369" t="s">
        <v>134</v>
      </c>
      <c r="AV51" s="369"/>
      <c r="AW51" s="369"/>
      <c r="AX51" s="370"/>
      <c r="AY51" s="34">
        <f>COUNTA($G$53)</f>
        <v>0</v>
      </c>
    </row>
    <row r="52" spans="1:51" ht="18.7" customHeight="1" x14ac:dyDescent="0.2">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232</v>
      </c>
      <c r="AT52" s="202"/>
      <c r="AU52" s="271"/>
      <c r="AV52" s="271"/>
      <c r="AW52" s="375" t="s">
        <v>179</v>
      </c>
      <c r="AX52" s="376"/>
      <c r="AY52" s="34">
        <f>$AY$51</f>
        <v>0</v>
      </c>
    </row>
    <row r="53" spans="1:51" ht="22.75" customHeight="1" x14ac:dyDescent="0.2">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75" customHeight="1" x14ac:dyDescent="0.2">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75" customHeight="1" x14ac:dyDescent="0.2">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3" customHeight="1" x14ac:dyDescent="0.2">
      <c r="A56" s="891" t="s">
        <v>371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3" customHeigh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 customHeight="1" x14ac:dyDescent="0.2">
      <c r="A58" s="508" t="s">
        <v>343</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380</v>
      </c>
      <c r="AF58" s="990"/>
      <c r="AG58" s="990"/>
      <c r="AH58" s="990"/>
      <c r="AI58" s="990" t="s">
        <v>402</v>
      </c>
      <c r="AJ58" s="990"/>
      <c r="AK58" s="990"/>
      <c r="AL58" s="454"/>
      <c r="AM58" s="990" t="s">
        <v>499</v>
      </c>
      <c r="AN58" s="990"/>
      <c r="AO58" s="990"/>
      <c r="AP58" s="454"/>
      <c r="AQ58" s="215" t="s">
        <v>231</v>
      </c>
      <c r="AR58" s="199"/>
      <c r="AS58" s="199"/>
      <c r="AT58" s="200"/>
      <c r="AU58" s="369" t="s">
        <v>134</v>
      </c>
      <c r="AV58" s="369"/>
      <c r="AW58" s="369"/>
      <c r="AX58" s="370"/>
      <c r="AY58" s="34">
        <f>COUNTA($G$60)</f>
        <v>0</v>
      </c>
    </row>
    <row r="59" spans="1:51" ht="18.7" customHeight="1" x14ac:dyDescent="0.2">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232</v>
      </c>
      <c r="AT59" s="202"/>
      <c r="AU59" s="271"/>
      <c r="AV59" s="271"/>
      <c r="AW59" s="375" t="s">
        <v>179</v>
      </c>
      <c r="AX59" s="376"/>
      <c r="AY59" s="34">
        <f>$AY$58</f>
        <v>0</v>
      </c>
    </row>
    <row r="60" spans="1:51" ht="22.75" customHeight="1" x14ac:dyDescent="0.2">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75" customHeight="1" x14ac:dyDescent="0.2">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75" customHeight="1" x14ac:dyDescent="0.2">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3" customHeight="1" x14ac:dyDescent="0.2">
      <c r="A63" s="891" t="s">
        <v>371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3" customHeigh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 customHeight="1" x14ac:dyDescent="0.2">
      <c r="A65" s="508" t="s">
        <v>343</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380</v>
      </c>
      <c r="AF65" s="990"/>
      <c r="AG65" s="990"/>
      <c r="AH65" s="990"/>
      <c r="AI65" s="990" t="s">
        <v>402</v>
      </c>
      <c r="AJ65" s="990"/>
      <c r="AK65" s="990"/>
      <c r="AL65" s="454"/>
      <c r="AM65" s="990" t="s">
        <v>499</v>
      </c>
      <c r="AN65" s="990"/>
      <c r="AO65" s="990"/>
      <c r="AP65" s="454"/>
      <c r="AQ65" s="215" t="s">
        <v>231</v>
      </c>
      <c r="AR65" s="199"/>
      <c r="AS65" s="199"/>
      <c r="AT65" s="200"/>
      <c r="AU65" s="369" t="s">
        <v>134</v>
      </c>
      <c r="AV65" s="369"/>
      <c r="AW65" s="369"/>
      <c r="AX65" s="370"/>
      <c r="AY65" s="34">
        <f>COUNTA($G$67)</f>
        <v>0</v>
      </c>
    </row>
    <row r="66" spans="1:51" ht="18.7" customHeight="1" x14ac:dyDescent="0.2">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232</v>
      </c>
      <c r="AT66" s="202"/>
      <c r="AU66" s="271"/>
      <c r="AV66" s="271"/>
      <c r="AW66" s="375" t="s">
        <v>179</v>
      </c>
      <c r="AX66" s="376"/>
      <c r="AY66" s="34">
        <f>$AY$65</f>
        <v>0</v>
      </c>
    </row>
    <row r="67" spans="1:51" ht="22.75" customHeight="1" x14ac:dyDescent="0.2">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75" customHeight="1" x14ac:dyDescent="0.2">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75" customHeight="1" x14ac:dyDescent="0.2">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3" customHeight="1" x14ac:dyDescent="0.2">
      <c r="A70" s="891" t="s">
        <v>371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3" customHeight="1" thickBot="1" x14ac:dyDescent="0.25">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3" x14ac:dyDescent="0.2"/>
  <cols>
    <col min="1" max="49" width="2.69921875" style="34" customWidth="1"/>
    <col min="50" max="50" width="4.19921875" style="34" customWidth="1"/>
    <col min="51" max="51" width="8.8984375" style="34" hidden="1" customWidth="1"/>
    <col min="52" max="57" width="2.19921875" style="34" customWidth="1"/>
    <col min="58" max="61" width="9" style="34"/>
    <col min="62" max="62" width="27.8984375" style="34" customWidth="1"/>
    <col min="63" max="63" width="12.19921875" style="34" customWidth="1"/>
    <col min="64" max="16384" width="9" style="34"/>
  </cols>
  <sheetData>
    <row r="1" spans="1:51" ht="23.3" customHeight="1" thickBot="1" x14ac:dyDescent="0.25">
      <c r="AP1" s="35"/>
      <c r="AQ1" s="35"/>
      <c r="AR1" s="35"/>
      <c r="AS1" s="35"/>
      <c r="AT1" s="35"/>
      <c r="AU1" s="35"/>
      <c r="AV1" s="35"/>
      <c r="AW1" s="36"/>
    </row>
    <row r="2" spans="1:51" ht="30.05" customHeight="1" x14ac:dyDescent="0.2">
      <c r="A2" s="1027" t="s">
        <v>28</v>
      </c>
      <c r="B2" s="1028"/>
      <c r="C2" s="1028"/>
      <c r="D2" s="1028"/>
      <c r="E2" s="1028"/>
      <c r="F2" s="1029"/>
      <c r="G2" s="435" t="s">
        <v>357</v>
      </c>
      <c r="H2" s="436"/>
      <c r="I2" s="436"/>
      <c r="J2" s="436"/>
      <c r="K2" s="436"/>
      <c r="L2" s="436"/>
      <c r="M2" s="436"/>
      <c r="N2" s="436"/>
      <c r="O2" s="436"/>
      <c r="P2" s="436"/>
      <c r="Q2" s="436"/>
      <c r="R2" s="436"/>
      <c r="S2" s="436"/>
      <c r="T2" s="436"/>
      <c r="U2" s="436"/>
      <c r="V2" s="436"/>
      <c r="W2" s="436"/>
      <c r="X2" s="436"/>
      <c r="Y2" s="436"/>
      <c r="Z2" s="436"/>
      <c r="AA2" s="436"/>
      <c r="AB2" s="437"/>
      <c r="AC2" s="435" t="s">
        <v>359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8" customHeight="1" x14ac:dyDescent="0.2">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8" customHeight="1" x14ac:dyDescent="0.2">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8" customHeight="1" x14ac:dyDescent="0.2">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8" customHeight="1" x14ac:dyDescent="0.2">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8" customHeight="1" x14ac:dyDescent="0.2">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8" customHeight="1" x14ac:dyDescent="0.2">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8" customHeight="1" x14ac:dyDescent="0.2">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8" customHeight="1" x14ac:dyDescent="0.2">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8" customHeight="1" x14ac:dyDescent="0.2">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8" customHeight="1" x14ac:dyDescent="0.2">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8" customHeight="1" x14ac:dyDescent="0.2">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8" customHeight="1" thickBot="1" x14ac:dyDescent="0.25">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05" customHeight="1" x14ac:dyDescent="0.2">
      <c r="A15" s="1030"/>
      <c r="B15" s="1031"/>
      <c r="C15" s="1031"/>
      <c r="D15" s="1031"/>
      <c r="E15" s="1031"/>
      <c r="F15" s="1032"/>
      <c r="G15" s="435" t="s">
        <v>266</v>
      </c>
      <c r="H15" s="436"/>
      <c r="I15" s="436"/>
      <c r="J15" s="436"/>
      <c r="K15" s="436"/>
      <c r="L15" s="436"/>
      <c r="M15" s="436"/>
      <c r="N15" s="436"/>
      <c r="O15" s="436"/>
      <c r="P15" s="436"/>
      <c r="Q15" s="436"/>
      <c r="R15" s="436"/>
      <c r="S15" s="436"/>
      <c r="T15" s="436"/>
      <c r="U15" s="436"/>
      <c r="V15" s="436"/>
      <c r="W15" s="436"/>
      <c r="X15" s="436"/>
      <c r="Y15" s="436"/>
      <c r="Z15" s="436"/>
      <c r="AA15" s="436"/>
      <c r="AB15" s="437"/>
      <c r="AC15" s="435" t="s">
        <v>267</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2">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8" customHeight="1" x14ac:dyDescent="0.2">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8" customHeight="1" x14ac:dyDescent="0.2">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8" customHeight="1" x14ac:dyDescent="0.2">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8" customHeight="1" x14ac:dyDescent="0.2">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8" customHeight="1" x14ac:dyDescent="0.2">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8" customHeight="1" x14ac:dyDescent="0.2">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8" customHeight="1" x14ac:dyDescent="0.2">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8" customHeight="1" x14ac:dyDescent="0.2">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8" customHeight="1" x14ac:dyDescent="0.2">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8" customHeight="1" x14ac:dyDescent="0.2">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8" customHeight="1" thickBot="1" x14ac:dyDescent="0.25">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05" customHeight="1" x14ac:dyDescent="0.2">
      <c r="A28" s="1030"/>
      <c r="B28" s="1031"/>
      <c r="C28" s="1031"/>
      <c r="D28" s="1031"/>
      <c r="E28" s="1031"/>
      <c r="F28" s="1032"/>
      <c r="G28" s="435" t="s">
        <v>265</v>
      </c>
      <c r="H28" s="436"/>
      <c r="I28" s="436"/>
      <c r="J28" s="436"/>
      <c r="K28" s="436"/>
      <c r="L28" s="436"/>
      <c r="M28" s="436"/>
      <c r="N28" s="436"/>
      <c r="O28" s="436"/>
      <c r="P28" s="436"/>
      <c r="Q28" s="436"/>
      <c r="R28" s="436"/>
      <c r="S28" s="436"/>
      <c r="T28" s="436"/>
      <c r="U28" s="436"/>
      <c r="V28" s="436"/>
      <c r="W28" s="436"/>
      <c r="X28" s="436"/>
      <c r="Y28" s="436"/>
      <c r="Z28" s="436"/>
      <c r="AA28" s="436"/>
      <c r="AB28" s="437"/>
      <c r="AC28" s="435" t="s">
        <v>268</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8" customHeight="1" x14ac:dyDescent="0.2">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8" customHeight="1" x14ac:dyDescent="0.2">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8" customHeight="1" x14ac:dyDescent="0.2">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8" customHeight="1" x14ac:dyDescent="0.2">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8" customHeight="1" x14ac:dyDescent="0.2">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8" customHeight="1" x14ac:dyDescent="0.2">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8" customHeight="1" x14ac:dyDescent="0.2">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8" customHeight="1" x14ac:dyDescent="0.2">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8" customHeight="1" x14ac:dyDescent="0.2">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8" customHeight="1" x14ac:dyDescent="0.2">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8" customHeight="1" x14ac:dyDescent="0.2">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8" customHeight="1" thickBot="1" x14ac:dyDescent="0.25">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05" customHeight="1" x14ac:dyDescent="0.2">
      <c r="A41" s="1030"/>
      <c r="B41" s="1031"/>
      <c r="C41" s="1031"/>
      <c r="D41" s="1031"/>
      <c r="E41" s="1031"/>
      <c r="F41" s="1032"/>
      <c r="G41" s="435" t="s">
        <v>313</v>
      </c>
      <c r="H41" s="436"/>
      <c r="I41" s="436"/>
      <c r="J41" s="436"/>
      <c r="K41" s="436"/>
      <c r="L41" s="436"/>
      <c r="M41" s="436"/>
      <c r="N41" s="436"/>
      <c r="O41" s="436"/>
      <c r="P41" s="436"/>
      <c r="Q41" s="436"/>
      <c r="R41" s="436"/>
      <c r="S41" s="436"/>
      <c r="T41" s="436"/>
      <c r="U41" s="436"/>
      <c r="V41" s="436"/>
      <c r="W41" s="436"/>
      <c r="X41" s="436"/>
      <c r="Y41" s="436"/>
      <c r="Z41" s="436"/>
      <c r="AA41" s="436"/>
      <c r="AB41" s="437"/>
      <c r="AC41" s="435" t="s">
        <v>181</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8" customHeight="1" x14ac:dyDescent="0.2">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8" customHeight="1" x14ac:dyDescent="0.2">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8" customHeight="1" x14ac:dyDescent="0.2">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8" customHeight="1" x14ac:dyDescent="0.2">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8" customHeight="1" x14ac:dyDescent="0.2">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8" customHeight="1" x14ac:dyDescent="0.2">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8" customHeight="1" x14ac:dyDescent="0.2">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8" customHeight="1" x14ac:dyDescent="0.2">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8" customHeight="1" x14ac:dyDescent="0.2">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8" customHeight="1" x14ac:dyDescent="0.2">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8" customHeight="1" x14ac:dyDescent="0.2">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8" customHeight="1" thickBot="1" x14ac:dyDescent="0.25">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8" customHeight="1" thickBot="1" x14ac:dyDescent="0.25"/>
    <row r="55" spans="1:51" ht="30.05" customHeight="1" x14ac:dyDescent="0.2">
      <c r="A55" s="1027" t="s">
        <v>28</v>
      </c>
      <c r="B55" s="1028"/>
      <c r="C55" s="1028"/>
      <c r="D55" s="1028"/>
      <c r="E55" s="1028"/>
      <c r="F55" s="1029"/>
      <c r="G55" s="435" t="s">
        <v>182</v>
      </c>
      <c r="H55" s="436"/>
      <c r="I55" s="436"/>
      <c r="J55" s="436"/>
      <c r="K55" s="436"/>
      <c r="L55" s="436"/>
      <c r="M55" s="436"/>
      <c r="N55" s="436"/>
      <c r="O55" s="436"/>
      <c r="P55" s="436"/>
      <c r="Q55" s="436"/>
      <c r="R55" s="436"/>
      <c r="S55" s="436"/>
      <c r="T55" s="436"/>
      <c r="U55" s="436"/>
      <c r="V55" s="436"/>
      <c r="W55" s="436"/>
      <c r="X55" s="436"/>
      <c r="Y55" s="436"/>
      <c r="Z55" s="436"/>
      <c r="AA55" s="436"/>
      <c r="AB55" s="437"/>
      <c r="AC55" s="435" t="s">
        <v>269</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8" customHeight="1" x14ac:dyDescent="0.2">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8" customHeight="1" x14ac:dyDescent="0.2">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8" customHeight="1" x14ac:dyDescent="0.2">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8" customHeight="1" x14ac:dyDescent="0.2">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8" customHeight="1" x14ac:dyDescent="0.2">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8" customHeight="1" x14ac:dyDescent="0.2">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8" customHeight="1" x14ac:dyDescent="0.2">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8" customHeight="1" x14ac:dyDescent="0.2">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8" customHeight="1" x14ac:dyDescent="0.2">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8" customHeight="1" x14ac:dyDescent="0.2">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8" customHeight="1" x14ac:dyDescent="0.2">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8" customHeight="1" thickBot="1" x14ac:dyDescent="0.25">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05" customHeight="1" x14ac:dyDescent="0.2">
      <c r="A68" s="1030"/>
      <c r="B68" s="1031"/>
      <c r="C68" s="1031"/>
      <c r="D68" s="1031"/>
      <c r="E68" s="1031"/>
      <c r="F68" s="1032"/>
      <c r="G68" s="435" t="s">
        <v>270</v>
      </c>
      <c r="H68" s="436"/>
      <c r="I68" s="436"/>
      <c r="J68" s="436"/>
      <c r="K68" s="436"/>
      <c r="L68" s="436"/>
      <c r="M68" s="436"/>
      <c r="N68" s="436"/>
      <c r="O68" s="436"/>
      <c r="P68" s="436"/>
      <c r="Q68" s="436"/>
      <c r="R68" s="436"/>
      <c r="S68" s="436"/>
      <c r="T68" s="436"/>
      <c r="U68" s="436"/>
      <c r="V68" s="436"/>
      <c r="W68" s="436"/>
      <c r="X68" s="436"/>
      <c r="Y68" s="436"/>
      <c r="Z68" s="436"/>
      <c r="AA68" s="436"/>
      <c r="AB68" s="437"/>
      <c r="AC68" s="435" t="s">
        <v>271</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2">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8" customHeight="1" x14ac:dyDescent="0.2">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8" customHeight="1" x14ac:dyDescent="0.2">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8" customHeight="1" x14ac:dyDescent="0.2">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8" customHeight="1" x14ac:dyDescent="0.2">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8" customHeight="1" x14ac:dyDescent="0.2">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8" customHeight="1" x14ac:dyDescent="0.2">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8" customHeight="1" x14ac:dyDescent="0.2">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8" customHeight="1" x14ac:dyDescent="0.2">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8" customHeight="1" x14ac:dyDescent="0.2">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8" customHeight="1" x14ac:dyDescent="0.2">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8" customHeight="1" thickBot="1" x14ac:dyDescent="0.25">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05" customHeight="1" x14ac:dyDescent="0.2">
      <c r="A81" s="1030"/>
      <c r="B81" s="1031"/>
      <c r="C81" s="1031"/>
      <c r="D81" s="1031"/>
      <c r="E81" s="1031"/>
      <c r="F81" s="1032"/>
      <c r="G81" s="435" t="s">
        <v>272</v>
      </c>
      <c r="H81" s="436"/>
      <c r="I81" s="436"/>
      <c r="J81" s="436"/>
      <c r="K81" s="436"/>
      <c r="L81" s="436"/>
      <c r="M81" s="436"/>
      <c r="N81" s="436"/>
      <c r="O81" s="436"/>
      <c r="P81" s="436"/>
      <c r="Q81" s="436"/>
      <c r="R81" s="436"/>
      <c r="S81" s="436"/>
      <c r="T81" s="436"/>
      <c r="U81" s="436"/>
      <c r="V81" s="436"/>
      <c r="W81" s="436"/>
      <c r="X81" s="436"/>
      <c r="Y81" s="436"/>
      <c r="Z81" s="436"/>
      <c r="AA81" s="436"/>
      <c r="AB81" s="437"/>
      <c r="AC81" s="435" t="s">
        <v>273</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8" customHeight="1" x14ac:dyDescent="0.2">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8" customHeight="1" x14ac:dyDescent="0.2">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8" customHeight="1" x14ac:dyDescent="0.2">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8" customHeight="1" x14ac:dyDescent="0.2">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8" customHeight="1" x14ac:dyDescent="0.2">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8" customHeight="1" x14ac:dyDescent="0.2">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8" customHeight="1" x14ac:dyDescent="0.2">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8" customHeight="1" x14ac:dyDescent="0.2">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8" customHeight="1" x14ac:dyDescent="0.2">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8" customHeight="1" x14ac:dyDescent="0.2">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8" customHeight="1" x14ac:dyDescent="0.2">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8" customHeight="1" thickBot="1" x14ac:dyDescent="0.25">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05" customHeight="1" x14ac:dyDescent="0.2">
      <c r="A94" s="1030"/>
      <c r="B94" s="1031"/>
      <c r="C94" s="1031"/>
      <c r="D94" s="1031"/>
      <c r="E94" s="1031"/>
      <c r="F94" s="1032"/>
      <c r="G94" s="435" t="s">
        <v>274</v>
      </c>
      <c r="H94" s="436"/>
      <c r="I94" s="436"/>
      <c r="J94" s="436"/>
      <c r="K94" s="436"/>
      <c r="L94" s="436"/>
      <c r="M94" s="436"/>
      <c r="N94" s="436"/>
      <c r="O94" s="436"/>
      <c r="P94" s="436"/>
      <c r="Q94" s="436"/>
      <c r="R94" s="436"/>
      <c r="S94" s="436"/>
      <c r="T94" s="436"/>
      <c r="U94" s="436"/>
      <c r="V94" s="436"/>
      <c r="W94" s="436"/>
      <c r="X94" s="436"/>
      <c r="Y94" s="436"/>
      <c r="Z94" s="436"/>
      <c r="AA94" s="436"/>
      <c r="AB94" s="437"/>
      <c r="AC94" s="435" t="s">
        <v>183</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8" customHeight="1" x14ac:dyDescent="0.2">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8" customHeight="1" x14ac:dyDescent="0.2">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8" customHeight="1" x14ac:dyDescent="0.2">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8" customHeight="1" x14ac:dyDescent="0.2">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8" customHeight="1" x14ac:dyDescent="0.2">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8" customHeight="1" x14ac:dyDescent="0.2">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8" customHeight="1" x14ac:dyDescent="0.2">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8" customHeight="1" x14ac:dyDescent="0.2">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8" customHeight="1" x14ac:dyDescent="0.2">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8" customHeight="1" x14ac:dyDescent="0.2">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8" customHeight="1" x14ac:dyDescent="0.2">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8" customHeight="1" thickBot="1" x14ac:dyDescent="0.25">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8" customHeight="1" thickBot="1" x14ac:dyDescent="0.25"/>
    <row r="108" spans="1:51" ht="30.05" customHeight="1" x14ac:dyDescent="0.2">
      <c r="A108" s="1027" t="s">
        <v>28</v>
      </c>
      <c r="B108" s="1028"/>
      <c r="C108" s="1028"/>
      <c r="D108" s="1028"/>
      <c r="E108" s="1028"/>
      <c r="F108" s="1029"/>
      <c r="G108" s="435" t="s">
        <v>184</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275</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8" customHeight="1" x14ac:dyDescent="0.2">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8" customHeight="1" x14ac:dyDescent="0.2">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8" customHeight="1" x14ac:dyDescent="0.2">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8" customHeight="1" x14ac:dyDescent="0.2">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8" customHeight="1" x14ac:dyDescent="0.2">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8" customHeight="1" x14ac:dyDescent="0.2">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8" customHeight="1" x14ac:dyDescent="0.2">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8" customHeight="1" x14ac:dyDescent="0.2">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8" customHeight="1" x14ac:dyDescent="0.2">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8" customHeight="1" x14ac:dyDescent="0.2">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8" customHeight="1" x14ac:dyDescent="0.2">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8" customHeight="1" thickBot="1" x14ac:dyDescent="0.25">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05" customHeight="1" x14ac:dyDescent="0.2">
      <c r="A121" s="1030"/>
      <c r="B121" s="1031"/>
      <c r="C121" s="1031"/>
      <c r="D121" s="1031"/>
      <c r="E121" s="1031"/>
      <c r="F121" s="1032"/>
      <c r="G121" s="435" t="s">
        <v>276</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277</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2">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8" customHeight="1" x14ac:dyDescent="0.2">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8" customHeight="1" x14ac:dyDescent="0.2">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8" customHeight="1" x14ac:dyDescent="0.2">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8" customHeight="1" x14ac:dyDescent="0.2">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8" customHeight="1" x14ac:dyDescent="0.2">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8" customHeight="1" x14ac:dyDescent="0.2">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8" customHeight="1" x14ac:dyDescent="0.2">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8" customHeight="1" x14ac:dyDescent="0.2">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8" customHeight="1" x14ac:dyDescent="0.2">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8" customHeight="1" x14ac:dyDescent="0.2">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8" customHeight="1" thickBot="1" x14ac:dyDescent="0.25">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05" customHeight="1" x14ac:dyDescent="0.2">
      <c r="A134" s="1030"/>
      <c r="B134" s="1031"/>
      <c r="C134" s="1031"/>
      <c r="D134" s="1031"/>
      <c r="E134" s="1031"/>
      <c r="F134" s="1032"/>
      <c r="G134" s="435" t="s">
        <v>278</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279</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8" customHeight="1" x14ac:dyDescent="0.2">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8" customHeight="1" x14ac:dyDescent="0.2">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8" customHeight="1" x14ac:dyDescent="0.2">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8" customHeight="1" x14ac:dyDescent="0.2">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8" customHeight="1" x14ac:dyDescent="0.2">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8" customHeight="1" x14ac:dyDescent="0.2">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8" customHeight="1" x14ac:dyDescent="0.2">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8" customHeight="1" x14ac:dyDescent="0.2">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8" customHeight="1" x14ac:dyDescent="0.2">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8" customHeight="1" x14ac:dyDescent="0.2">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8" customHeight="1" x14ac:dyDescent="0.2">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8" customHeight="1" thickBot="1" x14ac:dyDescent="0.25">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05" customHeight="1" x14ac:dyDescent="0.2">
      <c r="A147" s="1030"/>
      <c r="B147" s="1031"/>
      <c r="C147" s="1031"/>
      <c r="D147" s="1031"/>
      <c r="E147" s="1031"/>
      <c r="F147" s="1032"/>
      <c r="G147" s="435" t="s">
        <v>280</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185</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8" customHeight="1" x14ac:dyDescent="0.2">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8" customHeight="1" x14ac:dyDescent="0.2">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8" customHeight="1" x14ac:dyDescent="0.2">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8" customHeight="1" x14ac:dyDescent="0.2">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8" customHeight="1" x14ac:dyDescent="0.2">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8" customHeight="1" x14ac:dyDescent="0.2">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8" customHeight="1" x14ac:dyDescent="0.2">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8" customHeight="1" x14ac:dyDescent="0.2">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8" customHeight="1" x14ac:dyDescent="0.2">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8" customHeight="1" x14ac:dyDescent="0.2">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8" customHeight="1" x14ac:dyDescent="0.2">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8" customHeight="1" thickBot="1" x14ac:dyDescent="0.25">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8" customHeight="1" thickBot="1" x14ac:dyDescent="0.25"/>
    <row r="161" spans="1:51" ht="30.05" customHeight="1" x14ac:dyDescent="0.2">
      <c r="A161" s="1027" t="s">
        <v>28</v>
      </c>
      <c r="B161" s="1028"/>
      <c r="C161" s="1028"/>
      <c r="D161" s="1028"/>
      <c r="E161" s="1028"/>
      <c r="F161" s="1029"/>
      <c r="G161" s="435" t="s">
        <v>186</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281</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8" customHeight="1" x14ac:dyDescent="0.2">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8" customHeight="1" x14ac:dyDescent="0.2">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8" customHeight="1" x14ac:dyDescent="0.2">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8" customHeight="1" x14ac:dyDescent="0.2">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8" customHeight="1" x14ac:dyDescent="0.2">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8" customHeight="1" x14ac:dyDescent="0.2">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8" customHeight="1" x14ac:dyDescent="0.2">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8" customHeight="1" x14ac:dyDescent="0.2">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8" customHeight="1" x14ac:dyDescent="0.2">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8" customHeight="1" x14ac:dyDescent="0.2">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8" customHeight="1" x14ac:dyDescent="0.2">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8" customHeight="1" thickBot="1" x14ac:dyDescent="0.25">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05" customHeight="1" x14ac:dyDescent="0.2">
      <c r="A174" s="1030"/>
      <c r="B174" s="1031"/>
      <c r="C174" s="1031"/>
      <c r="D174" s="1031"/>
      <c r="E174" s="1031"/>
      <c r="F174" s="1032"/>
      <c r="G174" s="435" t="s">
        <v>282</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283</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2">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8" customHeight="1" x14ac:dyDescent="0.2">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8" customHeight="1" x14ac:dyDescent="0.2">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8" customHeight="1" x14ac:dyDescent="0.2">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8" customHeight="1" x14ac:dyDescent="0.2">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8" customHeight="1" x14ac:dyDescent="0.2">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8" customHeight="1" x14ac:dyDescent="0.2">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8" customHeight="1" x14ac:dyDescent="0.2">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8" customHeight="1" x14ac:dyDescent="0.2">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8" customHeight="1" x14ac:dyDescent="0.2">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8" customHeight="1" x14ac:dyDescent="0.2">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8" customHeight="1" thickBot="1" x14ac:dyDescent="0.25">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05" customHeight="1" x14ac:dyDescent="0.2">
      <c r="A187" s="1030"/>
      <c r="B187" s="1031"/>
      <c r="C187" s="1031"/>
      <c r="D187" s="1031"/>
      <c r="E187" s="1031"/>
      <c r="F187" s="1032"/>
      <c r="G187" s="435" t="s">
        <v>285</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284</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8" customHeight="1" x14ac:dyDescent="0.2">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8" customHeight="1" x14ac:dyDescent="0.2">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8" customHeight="1" x14ac:dyDescent="0.2">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8" customHeight="1" x14ac:dyDescent="0.2">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8" customHeight="1" x14ac:dyDescent="0.2">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8" customHeight="1" x14ac:dyDescent="0.2">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8" customHeight="1" x14ac:dyDescent="0.2">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8" customHeight="1" x14ac:dyDescent="0.2">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8" customHeight="1" x14ac:dyDescent="0.2">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8" customHeight="1" x14ac:dyDescent="0.2">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8" customHeight="1" x14ac:dyDescent="0.2">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8" customHeight="1" thickBot="1" x14ac:dyDescent="0.25">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05" customHeight="1" x14ac:dyDescent="0.2">
      <c r="A200" s="1030"/>
      <c r="B200" s="1031"/>
      <c r="C200" s="1031"/>
      <c r="D200" s="1031"/>
      <c r="E200" s="1031"/>
      <c r="F200" s="1032"/>
      <c r="G200" s="435" t="s">
        <v>286</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187</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8" customHeight="1" x14ac:dyDescent="0.2">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8" customHeight="1" x14ac:dyDescent="0.2">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8" customHeight="1" x14ac:dyDescent="0.2">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8" customHeight="1" x14ac:dyDescent="0.2">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8" customHeight="1" x14ac:dyDescent="0.2">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8" customHeight="1" x14ac:dyDescent="0.2">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8" customHeight="1" x14ac:dyDescent="0.2">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8" customHeight="1" x14ac:dyDescent="0.2">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8" customHeight="1" x14ac:dyDescent="0.2">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8" customHeight="1" x14ac:dyDescent="0.2">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8" customHeight="1" x14ac:dyDescent="0.2">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8" customHeight="1" thickBot="1" x14ac:dyDescent="0.25">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8" customHeight="1" thickBot="1" x14ac:dyDescent="0.25"/>
    <row r="214" spans="1:51" ht="30.05" customHeight="1" x14ac:dyDescent="0.2">
      <c r="A214" s="1047" t="s">
        <v>28</v>
      </c>
      <c r="B214" s="1048"/>
      <c r="C214" s="1048"/>
      <c r="D214" s="1048"/>
      <c r="E214" s="1048"/>
      <c r="F214" s="1049"/>
      <c r="G214" s="435" t="s">
        <v>188</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287</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8" customHeight="1" x14ac:dyDescent="0.2">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8" customHeight="1" x14ac:dyDescent="0.2">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8" customHeight="1" x14ac:dyDescent="0.2">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8" customHeight="1" x14ac:dyDescent="0.2">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8" customHeight="1" x14ac:dyDescent="0.2">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8" customHeight="1" x14ac:dyDescent="0.2">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8" customHeight="1" x14ac:dyDescent="0.2">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8" customHeight="1" x14ac:dyDescent="0.2">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8" customHeight="1" x14ac:dyDescent="0.2">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8" customHeight="1" x14ac:dyDescent="0.2">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8" customHeight="1" x14ac:dyDescent="0.2">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8" customHeight="1" thickBot="1" x14ac:dyDescent="0.25">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05" customHeight="1" x14ac:dyDescent="0.2">
      <c r="A227" s="1030"/>
      <c r="B227" s="1031"/>
      <c r="C227" s="1031"/>
      <c r="D227" s="1031"/>
      <c r="E227" s="1031"/>
      <c r="F227" s="1032"/>
      <c r="G227" s="435" t="s">
        <v>288</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289</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2">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8" customHeight="1" x14ac:dyDescent="0.2">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8" customHeight="1" x14ac:dyDescent="0.2">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8" customHeight="1" x14ac:dyDescent="0.2">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8" customHeight="1" x14ac:dyDescent="0.2">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8" customHeight="1" x14ac:dyDescent="0.2">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8" customHeight="1" x14ac:dyDescent="0.2">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8" customHeight="1" x14ac:dyDescent="0.2">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8" customHeight="1" x14ac:dyDescent="0.2">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8" customHeight="1" x14ac:dyDescent="0.2">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8" customHeight="1" x14ac:dyDescent="0.2">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8" customHeight="1" thickBot="1" x14ac:dyDescent="0.25">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05" customHeight="1" x14ac:dyDescent="0.2">
      <c r="A240" s="1030"/>
      <c r="B240" s="1031"/>
      <c r="C240" s="1031"/>
      <c r="D240" s="1031"/>
      <c r="E240" s="1031"/>
      <c r="F240" s="1032"/>
      <c r="G240" s="435" t="s">
        <v>290</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291</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8" customHeight="1" x14ac:dyDescent="0.2">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8" customHeight="1" x14ac:dyDescent="0.2">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8" customHeight="1" x14ac:dyDescent="0.2">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8" customHeight="1" x14ac:dyDescent="0.2">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8" customHeight="1" x14ac:dyDescent="0.2">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8" customHeight="1" x14ac:dyDescent="0.2">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8" customHeight="1" x14ac:dyDescent="0.2">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8" customHeight="1" x14ac:dyDescent="0.2">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8" customHeight="1" x14ac:dyDescent="0.2">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8" customHeight="1" x14ac:dyDescent="0.2">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8" customHeight="1" x14ac:dyDescent="0.2">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8" customHeight="1" thickBot="1" x14ac:dyDescent="0.25">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05" customHeight="1" x14ac:dyDescent="0.2">
      <c r="A253" s="1030"/>
      <c r="B253" s="1031"/>
      <c r="C253" s="1031"/>
      <c r="D253" s="1031"/>
      <c r="E253" s="1031"/>
      <c r="F253" s="1032"/>
      <c r="G253" s="435" t="s">
        <v>292</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189</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8" customHeight="1" x14ac:dyDescent="0.2">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8" customHeight="1" x14ac:dyDescent="0.2">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8" customHeight="1" x14ac:dyDescent="0.2">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8" customHeight="1" x14ac:dyDescent="0.2">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8" customHeight="1" x14ac:dyDescent="0.2">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8" customHeight="1" x14ac:dyDescent="0.2">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8" customHeight="1" x14ac:dyDescent="0.2">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8" customHeight="1" x14ac:dyDescent="0.2">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8" customHeight="1" x14ac:dyDescent="0.2">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8" customHeight="1" x14ac:dyDescent="0.2">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8" customHeight="1" x14ac:dyDescent="0.2">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8" customHeight="1" thickBot="1" x14ac:dyDescent="0.25">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8"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3" x14ac:dyDescent="0.2"/>
  <cols>
    <col min="1" max="2" width="2.69921875" style="34" customWidth="1"/>
    <col min="3" max="33" width="2.69921875" style="70" customWidth="1"/>
    <col min="34" max="37" width="3.19921875" style="70" customWidth="1"/>
    <col min="38" max="41" width="2.69921875" style="70" customWidth="1"/>
    <col min="42" max="50" width="3.19921875" style="71" customWidth="1"/>
    <col min="51" max="51" width="11.09765625" style="34" hidden="1" customWidth="1"/>
    <col min="52" max="57" width="2.19921875" style="34" customWidth="1"/>
    <col min="58" max="61" width="9" style="34"/>
    <col min="62" max="62" width="27.8984375" style="34" customWidth="1"/>
    <col min="63" max="63" width="12.19921875" style="34" customWidth="1"/>
    <col min="64" max="16384" width="9" style="34"/>
  </cols>
  <sheetData>
    <row r="1" spans="1:51" ht="23.3"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3" customHeight="1" x14ac:dyDescent="0.2">
      <c r="A3" s="347"/>
      <c r="B3" s="347"/>
      <c r="C3" s="347" t="s">
        <v>26</v>
      </c>
      <c r="D3" s="347"/>
      <c r="E3" s="347"/>
      <c r="F3" s="347"/>
      <c r="G3" s="347"/>
      <c r="H3" s="347"/>
      <c r="I3" s="347"/>
      <c r="J3" s="277" t="s">
        <v>295</v>
      </c>
      <c r="K3" s="109"/>
      <c r="L3" s="109"/>
      <c r="M3" s="109"/>
      <c r="N3" s="109"/>
      <c r="O3" s="109"/>
      <c r="P3" s="335" t="s">
        <v>27</v>
      </c>
      <c r="Q3" s="335"/>
      <c r="R3" s="335"/>
      <c r="S3" s="335"/>
      <c r="T3" s="335"/>
      <c r="U3" s="335"/>
      <c r="V3" s="335"/>
      <c r="W3" s="335"/>
      <c r="X3" s="335"/>
      <c r="Y3" s="345" t="s">
        <v>347</v>
      </c>
      <c r="Z3" s="346"/>
      <c r="AA3" s="346"/>
      <c r="AB3" s="346"/>
      <c r="AC3" s="277" t="s">
        <v>332</v>
      </c>
      <c r="AD3" s="277"/>
      <c r="AE3" s="277"/>
      <c r="AF3" s="277"/>
      <c r="AG3" s="277"/>
      <c r="AH3" s="345" t="s">
        <v>257</v>
      </c>
      <c r="AI3" s="347"/>
      <c r="AJ3" s="347"/>
      <c r="AK3" s="347"/>
      <c r="AL3" s="347" t="s">
        <v>21</v>
      </c>
      <c r="AM3" s="347"/>
      <c r="AN3" s="347"/>
      <c r="AO3" s="422"/>
      <c r="AP3" s="423" t="s">
        <v>296</v>
      </c>
      <c r="AQ3" s="423"/>
      <c r="AR3" s="423"/>
      <c r="AS3" s="423"/>
      <c r="AT3" s="423"/>
      <c r="AU3" s="423"/>
      <c r="AV3" s="423"/>
      <c r="AW3" s="423"/>
      <c r="AX3" s="423"/>
      <c r="AY3">
        <f>$AY$2</f>
        <v>0</v>
      </c>
    </row>
    <row r="4" spans="1:51" ht="26.45" customHeight="1" x14ac:dyDescent="0.2">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45" customHeight="1" x14ac:dyDescent="0.2">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45" customHeight="1" x14ac:dyDescent="0.2">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45" customHeight="1" x14ac:dyDescent="0.2">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45" customHeight="1" x14ac:dyDescent="0.2">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45" customHeight="1" x14ac:dyDescent="0.2">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45" customHeight="1" x14ac:dyDescent="0.2">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45" customHeight="1" x14ac:dyDescent="0.2">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45" customHeight="1" x14ac:dyDescent="0.2">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45" customHeight="1" x14ac:dyDescent="0.2">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45" customHeight="1" x14ac:dyDescent="0.2">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45" customHeight="1" x14ac:dyDescent="0.2">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45" customHeight="1" x14ac:dyDescent="0.2">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45" customHeight="1" x14ac:dyDescent="0.2">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45" customHeight="1" x14ac:dyDescent="0.2">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45" customHeight="1" x14ac:dyDescent="0.2">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45" customHeight="1" x14ac:dyDescent="0.2">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45" customHeight="1" x14ac:dyDescent="0.2">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45" customHeight="1" x14ac:dyDescent="0.2">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45" customHeight="1" x14ac:dyDescent="0.2">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45" customHeight="1" x14ac:dyDescent="0.2">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45" customHeight="1" x14ac:dyDescent="0.2">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45" customHeight="1" x14ac:dyDescent="0.2">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45" customHeight="1" x14ac:dyDescent="0.2">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45" customHeight="1" x14ac:dyDescent="0.2">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45" customHeight="1" x14ac:dyDescent="0.2">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45" customHeight="1" x14ac:dyDescent="0.2">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45" customHeight="1" x14ac:dyDescent="0.2">
      <c r="A31" s="1051">
        <v>28</v>
      </c>
      <c r="B31" s="1051">
        <v>1</v>
      </c>
      <c r="C31" s="418"/>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45" customHeight="1" x14ac:dyDescent="0.2">
      <c r="A32" s="1051">
        <v>29</v>
      </c>
      <c r="B32" s="1051">
        <v>1</v>
      </c>
      <c r="C32" s="418"/>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45" customHeight="1" x14ac:dyDescent="0.2">
      <c r="A33" s="1051">
        <v>30</v>
      </c>
      <c r="B33" s="1051">
        <v>1</v>
      </c>
      <c r="C33" s="418"/>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3" customHeight="1" x14ac:dyDescent="0.2">
      <c r="A36" s="347"/>
      <c r="B36" s="347"/>
      <c r="C36" s="347" t="s">
        <v>26</v>
      </c>
      <c r="D36" s="347"/>
      <c r="E36" s="347"/>
      <c r="F36" s="347"/>
      <c r="G36" s="347"/>
      <c r="H36" s="347"/>
      <c r="I36" s="347"/>
      <c r="J36" s="277" t="s">
        <v>295</v>
      </c>
      <c r="K36" s="109"/>
      <c r="L36" s="109"/>
      <c r="M36" s="109"/>
      <c r="N36" s="109"/>
      <c r="O36" s="109"/>
      <c r="P36" s="335" t="s">
        <v>27</v>
      </c>
      <c r="Q36" s="335"/>
      <c r="R36" s="335"/>
      <c r="S36" s="335"/>
      <c r="T36" s="335"/>
      <c r="U36" s="335"/>
      <c r="V36" s="335"/>
      <c r="W36" s="335"/>
      <c r="X36" s="335"/>
      <c r="Y36" s="345" t="s">
        <v>347</v>
      </c>
      <c r="Z36" s="346"/>
      <c r="AA36" s="346"/>
      <c r="AB36" s="346"/>
      <c r="AC36" s="277" t="s">
        <v>332</v>
      </c>
      <c r="AD36" s="277"/>
      <c r="AE36" s="277"/>
      <c r="AF36" s="277"/>
      <c r="AG36" s="277"/>
      <c r="AH36" s="345" t="s">
        <v>257</v>
      </c>
      <c r="AI36" s="347"/>
      <c r="AJ36" s="347"/>
      <c r="AK36" s="347"/>
      <c r="AL36" s="347" t="s">
        <v>21</v>
      </c>
      <c r="AM36" s="347"/>
      <c r="AN36" s="347"/>
      <c r="AO36" s="422"/>
      <c r="AP36" s="423" t="s">
        <v>296</v>
      </c>
      <c r="AQ36" s="423"/>
      <c r="AR36" s="423"/>
      <c r="AS36" s="423"/>
      <c r="AT36" s="423"/>
      <c r="AU36" s="423"/>
      <c r="AV36" s="423"/>
      <c r="AW36" s="423"/>
      <c r="AX36" s="423"/>
      <c r="AY36">
        <f>$AY$34</f>
        <v>0</v>
      </c>
    </row>
    <row r="37" spans="1:51" ht="26.45" customHeight="1" x14ac:dyDescent="0.2">
      <c r="A37" s="1051">
        <v>1</v>
      </c>
      <c r="B37" s="1051">
        <v>1</v>
      </c>
      <c r="C37" s="418"/>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45" customHeight="1" x14ac:dyDescent="0.2">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45" customHeight="1" x14ac:dyDescent="0.2">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45" customHeight="1" x14ac:dyDescent="0.2">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45" customHeight="1" x14ac:dyDescent="0.2">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45" customHeight="1" x14ac:dyDescent="0.2">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45" customHeight="1" x14ac:dyDescent="0.2">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45" customHeight="1" x14ac:dyDescent="0.2">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45" customHeight="1" x14ac:dyDescent="0.2">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45" customHeight="1" x14ac:dyDescent="0.2">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45" customHeight="1" x14ac:dyDescent="0.2">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45" customHeight="1" x14ac:dyDescent="0.2">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45" customHeight="1" x14ac:dyDescent="0.2">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45" customHeight="1" x14ac:dyDescent="0.2">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45" customHeight="1" x14ac:dyDescent="0.2">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45" customHeight="1" x14ac:dyDescent="0.2">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45" customHeight="1" x14ac:dyDescent="0.2">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45" customHeight="1" x14ac:dyDescent="0.2">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45" customHeight="1" x14ac:dyDescent="0.2">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45" customHeight="1" x14ac:dyDescent="0.2">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45" customHeight="1" x14ac:dyDescent="0.2">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45" customHeight="1" x14ac:dyDescent="0.2">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45" customHeight="1" x14ac:dyDescent="0.2">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45" customHeight="1" x14ac:dyDescent="0.2">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45" customHeight="1" x14ac:dyDescent="0.2">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45" customHeight="1" x14ac:dyDescent="0.2">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45" customHeight="1" x14ac:dyDescent="0.2">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45" customHeight="1" x14ac:dyDescent="0.2">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45" customHeight="1" x14ac:dyDescent="0.2">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45" customHeight="1" x14ac:dyDescent="0.2">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3" customHeight="1" x14ac:dyDescent="0.2">
      <c r="A69" s="347"/>
      <c r="B69" s="347"/>
      <c r="C69" s="347" t="s">
        <v>26</v>
      </c>
      <c r="D69" s="347"/>
      <c r="E69" s="347"/>
      <c r="F69" s="347"/>
      <c r="G69" s="347"/>
      <c r="H69" s="347"/>
      <c r="I69" s="347"/>
      <c r="J69" s="277" t="s">
        <v>295</v>
      </c>
      <c r="K69" s="109"/>
      <c r="L69" s="109"/>
      <c r="M69" s="109"/>
      <c r="N69" s="109"/>
      <c r="O69" s="109"/>
      <c r="P69" s="335" t="s">
        <v>27</v>
      </c>
      <c r="Q69" s="335"/>
      <c r="R69" s="335"/>
      <c r="S69" s="335"/>
      <c r="T69" s="335"/>
      <c r="U69" s="335"/>
      <c r="V69" s="335"/>
      <c r="W69" s="335"/>
      <c r="X69" s="335"/>
      <c r="Y69" s="345" t="s">
        <v>347</v>
      </c>
      <c r="Z69" s="346"/>
      <c r="AA69" s="346"/>
      <c r="AB69" s="346"/>
      <c r="AC69" s="277" t="s">
        <v>332</v>
      </c>
      <c r="AD69" s="277"/>
      <c r="AE69" s="277"/>
      <c r="AF69" s="277"/>
      <c r="AG69" s="277"/>
      <c r="AH69" s="345" t="s">
        <v>257</v>
      </c>
      <c r="AI69" s="347"/>
      <c r="AJ69" s="347"/>
      <c r="AK69" s="347"/>
      <c r="AL69" s="347" t="s">
        <v>21</v>
      </c>
      <c r="AM69" s="347"/>
      <c r="AN69" s="347"/>
      <c r="AO69" s="422"/>
      <c r="AP69" s="423" t="s">
        <v>296</v>
      </c>
      <c r="AQ69" s="423"/>
      <c r="AR69" s="423"/>
      <c r="AS69" s="423"/>
      <c r="AT69" s="423"/>
      <c r="AU69" s="423"/>
      <c r="AV69" s="423"/>
      <c r="AW69" s="423"/>
      <c r="AX69" s="423"/>
      <c r="AY69" s="34">
        <f t="shared" ref="AY69:AY70" si="0">$AY$67</f>
        <v>0</v>
      </c>
    </row>
    <row r="70" spans="1:51" ht="26.45" customHeight="1" x14ac:dyDescent="0.2">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45" customHeight="1" x14ac:dyDescent="0.2">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45" customHeight="1" x14ac:dyDescent="0.2">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45" customHeight="1" x14ac:dyDescent="0.2">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45" customHeight="1" x14ac:dyDescent="0.2">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45" customHeight="1" x14ac:dyDescent="0.2">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45" customHeight="1" x14ac:dyDescent="0.2">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45" customHeight="1" x14ac:dyDescent="0.2">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45" customHeight="1" x14ac:dyDescent="0.2">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45" customHeight="1" x14ac:dyDescent="0.2">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45" customHeight="1" x14ac:dyDescent="0.2">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45" customHeight="1" x14ac:dyDescent="0.2">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45" customHeight="1" x14ac:dyDescent="0.2">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45" customHeight="1" x14ac:dyDescent="0.2">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45" customHeight="1" x14ac:dyDescent="0.2">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45" customHeight="1" x14ac:dyDescent="0.2">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45" customHeight="1" x14ac:dyDescent="0.2">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45" customHeight="1" x14ac:dyDescent="0.2">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45" customHeight="1" x14ac:dyDescent="0.2">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45" customHeight="1" x14ac:dyDescent="0.2">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45" customHeight="1" x14ac:dyDescent="0.2">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45" customHeight="1" x14ac:dyDescent="0.2">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45" customHeight="1" x14ac:dyDescent="0.2">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45" customHeight="1" x14ac:dyDescent="0.2">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45" customHeight="1" x14ac:dyDescent="0.2">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45" customHeight="1" x14ac:dyDescent="0.2">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45" customHeight="1" x14ac:dyDescent="0.2">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45" customHeight="1" x14ac:dyDescent="0.2">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45" customHeight="1" x14ac:dyDescent="0.2">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45" customHeight="1" x14ac:dyDescent="0.2">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3" customHeight="1" x14ac:dyDescent="0.2">
      <c r="A102" s="347"/>
      <c r="B102" s="347"/>
      <c r="C102" s="347" t="s">
        <v>26</v>
      </c>
      <c r="D102" s="347"/>
      <c r="E102" s="347"/>
      <c r="F102" s="347"/>
      <c r="G102" s="347"/>
      <c r="H102" s="347"/>
      <c r="I102" s="347"/>
      <c r="J102" s="277" t="s">
        <v>295</v>
      </c>
      <c r="K102" s="109"/>
      <c r="L102" s="109"/>
      <c r="M102" s="109"/>
      <c r="N102" s="109"/>
      <c r="O102" s="109"/>
      <c r="P102" s="335" t="s">
        <v>27</v>
      </c>
      <c r="Q102" s="335"/>
      <c r="R102" s="335"/>
      <c r="S102" s="335"/>
      <c r="T102" s="335"/>
      <c r="U102" s="335"/>
      <c r="V102" s="335"/>
      <c r="W102" s="335"/>
      <c r="X102" s="335"/>
      <c r="Y102" s="345" t="s">
        <v>347</v>
      </c>
      <c r="Z102" s="346"/>
      <c r="AA102" s="346"/>
      <c r="AB102" s="346"/>
      <c r="AC102" s="277" t="s">
        <v>332</v>
      </c>
      <c r="AD102" s="277"/>
      <c r="AE102" s="277"/>
      <c r="AF102" s="277"/>
      <c r="AG102" s="277"/>
      <c r="AH102" s="345" t="s">
        <v>257</v>
      </c>
      <c r="AI102" s="347"/>
      <c r="AJ102" s="347"/>
      <c r="AK102" s="347"/>
      <c r="AL102" s="347" t="s">
        <v>21</v>
      </c>
      <c r="AM102" s="347"/>
      <c r="AN102" s="347"/>
      <c r="AO102" s="422"/>
      <c r="AP102" s="423" t="s">
        <v>296</v>
      </c>
      <c r="AQ102" s="423"/>
      <c r="AR102" s="423"/>
      <c r="AS102" s="423"/>
      <c r="AT102" s="423"/>
      <c r="AU102" s="423"/>
      <c r="AV102" s="423"/>
      <c r="AW102" s="423"/>
      <c r="AX102" s="423"/>
      <c r="AY102" s="34">
        <f t="shared" ref="AY102:AY103" si="1">$AY$100</f>
        <v>0</v>
      </c>
    </row>
    <row r="103" spans="1:51" ht="26.45" customHeight="1" x14ac:dyDescent="0.2">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45" customHeight="1" x14ac:dyDescent="0.2">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45" customHeight="1" x14ac:dyDescent="0.2">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45" customHeight="1" x14ac:dyDescent="0.2">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45" customHeight="1" x14ac:dyDescent="0.2">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45" customHeight="1" x14ac:dyDescent="0.2">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45" customHeight="1" x14ac:dyDescent="0.2">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45" customHeight="1" x14ac:dyDescent="0.2">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45" customHeight="1" x14ac:dyDescent="0.2">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45" customHeight="1" x14ac:dyDescent="0.2">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45" customHeight="1" x14ac:dyDescent="0.2">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45" customHeight="1" x14ac:dyDescent="0.2">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45" customHeight="1" x14ac:dyDescent="0.2">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45" customHeight="1" x14ac:dyDescent="0.2">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45" customHeight="1" x14ac:dyDescent="0.2">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45" customHeight="1" x14ac:dyDescent="0.2">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45" customHeight="1" x14ac:dyDescent="0.2">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45" customHeight="1" x14ac:dyDescent="0.2">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45" customHeight="1" x14ac:dyDescent="0.2">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45" customHeight="1" x14ac:dyDescent="0.2">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45" customHeight="1" x14ac:dyDescent="0.2">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45" customHeight="1" x14ac:dyDescent="0.2">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45" customHeight="1" x14ac:dyDescent="0.2">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45" customHeight="1" x14ac:dyDescent="0.2">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45" customHeight="1" x14ac:dyDescent="0.2">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45" customHeight="1" x14ac:dyDescent="0.2">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45" customHeight="1" x14ac:dyDescent="0.2">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45" customHeight="1" x14ac:dyDescent="0.2">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45" customHeight="1" x14ac:dyDescent="0.2">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45" customHeight="1" x14ac:dyDescent="0.2">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3" customHeight="1" x14ac:dyDescent="0.2">
      <c r="A135" s="347"/>
      <c r="B135" s="347"/>
      <c r="C135" s="347" t="s">
        <v>26</v>
      </c>
      <c r="D135" s="347"/>
      <c r="E135" s="347"/>
      <c r="F135" s="347"/>
      <c r="G135" s="347"/>
      <c r="H135" s="347"/>
      <c r="I135" s="347"/>
      <c r="J135" s="277" t="s">
        <v>295</v>
      </c>
      <c r="K135" s="109"/>
      <c r="L135" s="109"/>
      <c r="M135" s="109"/>
      <c r="N135" s="109"/>
      <c r="O135" s="109"/>
      <c r="P135" s="335" t="s">
        <v>27</v>
      </c>
      <c r="Q135" s="335"/>
      <c r="R135" s="335"/>
      <c r="S135" s="335"/>
      <c r="T135" s="335"/>
      <c r="U135" s="335"/>
      <c r="V135" s="335"/>
      <c r="W135" s="335"/>
      <c r="X135" s="335"/>
      <c r="Y135" s="345" t="s">
        <v>347</v>
      </c>
      <c r="Z135" s="346"/>
      <c r="AA135" s="346"/>
      <c r="AB135" s="346"/>
      <c r="AC135" s="277" t="s">
        <v>332</v>
      </c>
      <c r="AD135" s="277"/>
      <c r="AE135" s="277"/>
      <c r="AF135" s="277"/>
      <c r="AG135" s="277"/>
      <c r="AH135" s="345" t="s">
        <v>257</v>
      </c>
      <c r="AI135" s="347"/>
      <c r="AJ135" s="347"/>
      <c r="AK135" s="347"/>
      <c r="AL135" s="347" t="s">
        <v>21</v>
      </c>
      <c r="AM135" s="347"/>
      <c r="AN135" s="347"/>
      <c r="AO135" s="422"/>
      <c r="AP135" s="423" t="s">
        <v>296</v>
      </c>
      <c r="AQ135" s="423"/>
      <c r="AR135" s="423"/>
      <c r="AS135" s="423"/>
      <c r="AT135" s="423"/>
      <c r="AU135" s="423"/>
      <c r="AV135" s="423"/>
      <c r="AW135" s="423"/>
      <c r="AX135" s="423"/>
      <c r="AY135" s="34">
        <f t="shared" ref="AY135:AY136" si="2">$AY$133</f>
        <v>0</v>
      </c>
    </row>
    <row r="136" spans="1:51" ht="26.45" customHeight="1" x14ac:dyDescent="0.2">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45" customHeight="1" x14ac:dyDescent="0.2">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45" customHeight="1" x14ac:dyDescent="0.2">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45" customHeight="1" x14ac:dyDescent="0.2">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45" customHeight="1" x14ac:dyDescent="0.2">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45" customHeight="1" x14ac:dyDescent="0.2">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45" customHeight="1" x14ac:dyDescent="0.2">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45" customHeight="1" x14ac:dyDescent="0.2">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45" customHeight="1" x14ac:dyDescent="0.2">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45" customHeight="1" x14ac:dyDescent="0.2">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45" customHeight="1" x14ac:dyDescent="0.2">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45" customHeight="1" x14ac:dyDescent="0.2">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45" customHeight="1" x14ac:dyDescent="0.2">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45" customHeight="1" x14ac:dyDescent="0.2">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45" customHeight="1" x14ac:dyDescent="0.2">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45" customHeight="1" x14ac:dyDescent="0.2">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45" customHeight="1" x14ac:dyDescent="0.2">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45" customHeight="1" x14ac:dyDescent="0.2">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45" customHeight="1" x14ac:dyDescent="0.2">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45" customHeight="1" x14ac:dyDescent="0.2">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45" customHeight="1" x14ac:dyDescent="0.2">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45" customHeight="1" x14ac:dyDescent="0.2">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45" customHeight="1" x14ac:dyDescent="0.2">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45" customHeight="1" x14ac:dyDescent="0.2">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45" customHeight="1" x14ac:dyDescent="0.2">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45" customHeight="1" x14ac:dyDescent="0.2">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45" customHeight="1" x14ac:dyDescent="0.2">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45" customHeight="1" x14ac:dyDescent="0.2">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45" customHeight="1" x14ac:dyDescent="0.2">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45" customHeight="1" x14ac:dyDescent="0.2">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3" customHeight="1" x14ac:dyDescent="0.2">
      <c r="A168" s="347"/>
      <c r="B168" s="347"/>
      <c r="C168" s="347" t="s">
        <v>26</v>
      </c>
      <c r="D168" s="347"/>
      <c r="E168" s="347"/>
      <c r="F168" s="347"/>
      <c r="G168" s="347"/>
      <c r="H168" s="347"/>
      <c r="I168" s="347"/>
      <c r="J168" s="277" t="s">
        <v>295</v>
      </c>
      <c r="K168" s="109"/>
      <c r="L168" s="109"/>
      <c r="M168" s="109"/>
      <c r="N168" s="109"/>
      <c r="O168" s="109"/>
      <c r="P168" s="335" t="s">
        <v>27</v>
      </c>
      <c r="Q168" s="335"/>
      <c r="R168" s="335"/>
      <c r="S168" s="335"/>
      <c r="T168" s="335"/>
      <c r="U168" s="335"/>
      <c r="V168" s="335"/>
      <c r="W168" s="335"/>
      <c r="X168" s="335"/>
      <c r="Y168" s="345" t="s">
        <v>347</v>
      </c>
      <c r="Z168" s="346"/>
      <c r="AA168" s="346"/>
      <c r="AB168" s="346"/>
      <c r="AC168" s="277" t="s">
        <v>332</v>
      </c>
      <c r="AD168" s="277"/>
      <c r="AE168" s="277"/>
      <c r="AF168" s="277"/>
      <c r="AG168" s="277"/>
      <c r="AH168" s="345" t="s">
        <v>257</v>
      </c>
      <c r="AI168" s="347"/>
      <c r="AJ168" s="347"/>
      <c r="AK168" s="347"/>
      <c r="AL168" s="347" t="s">
        <v>21</v>
      </c>
      <c r="AM168" s="347"/>
      <c r="AN168" s="347"/>
      <c r="AO168" s="422"/>
      <c r="AP168" s="423" t="s">
        <v>296</v>
      </c>
      <c r="AQ168" s="423"/>
      <c r="AR168" s="423"/>
      <c r="AS168" s="423"/>
      <c r="AT168" s="423"/>
      <c r="AU168" s="423"/>
      <c r="AV168" s="423"/>
      <c r="AW168" s="423"/>
      <c r="AX168" s="423"/>
      <c r="AY168" s="34">
        <f t="shared" ref="AY168:AY169" si="3">$AY$166</f>
        <v>0</v>
      </c>
    </row>
    <row r="169" spans="1:51" ht="26.45" customHeight="1" x14ac:dyDescent="0.2">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45" customHeight="1" x14ac:dyDescent="0.2">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45" customHeight="1" x14ac:dyDescent="0.2">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45" customHeight="1" x14ac:dyDescent="0.2">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45" customHeight="1" x14ac:dyDescent="0.2">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45" customHeight="1" x14ac:dyDescent="0.2">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45" customHeight="1" x14ac:dyDescent="0.2">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45" customHeight="1" x14ac:dyDescent="0.2">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45" customHeight="1" x14ac:dyDescent="0.2">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45" customHeight="1" x14ac:dyDescent="0.2">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45" customHeight="1" x14ac:dyDescent="0.2">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45" customHeight="1" x14ac:dyDescent="0.2">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45" customHeight="1" x14ac:dyDescent="0.2">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45" customHeight="1" x14ac:dyDescent="0.2">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45" customHeight="1" x14ac:dyDescent="0.2">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45" customHeight="1" x14ac:dyDescent="0.2">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45" customHeight="1" x14ac:dyDescent="0.2">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45" customHeight="1" x14ac:dyDescent="0.2">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45" customHeight="1" x14ac:dyDescent="0.2">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45" customHeight="1" x14ac:dyDescent="0.2">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45" customHeight="1" x14ac:dyDescent="0.2">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45" customHeight="1" x14ac:dyDescent="0.2">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45" customHeight="1" x14ac:dyDescent="0.2">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45" customHeight="1" x14ac:dyDescent="0.2">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45" customHeight="1" x14ac:dyDescent="0.2">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45" customHeight="1" x14ac:dyDescent="0.2">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45" customHeight="1" x14ac:dyDescent="0.2">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45" customHeight="1" x14ac:dyDescent="0.2">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45" customHeight="1" x14ac:dyDescent="0.2">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45" customHeight="1" x14ac:dyDescent="0.2">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3" customHeight="1" x14ac:dyDescent="0.2">
      <c r="A201" s="347"/>
      <c r="B201" s="347"/>
      <c r="C201" s="347" t="s">
        <v>26</v>
      </c>
      <c r="D201" s="347"/>
      <c r="E201" s="347"/>
      <c r="F201" s="347"/>
      <c r="G201" s="347"/>
      <c r="H201" s="347"/>
      <c r="I201" s="347"/>
      <c r="J201" s="277" t="s">
        <v>295</v>
      </c>
      <c r="K201" s="109"/>
      <c r="L201" s="109"/>
      <c r="M201" s="109"/>
      <c r="N201" s="109"/>
      <c r="O201" s="109"/>
      <c r="P201" s="335" t="s">
        <v>27</v>
      </c>
      <c r="Q201" s="335"/>
      <c r="R201" s="335"/>
      <c r="S201" s="335"/>
      <c r="T201" s="335"/>
      <c r="U201" s="335"/>
      <c r="V201" s="335"/>
      <c r="W201" s="335"/>
      <c r="X201" s="335"/>
      <c r="Y201" s="345" t="s">
        <v>347</v>
      </c>
      <c r="Z201" s="346"/>
      <c r="AA201" s="346"/>
      <c r="AB201" s="346"/>
      <c r="AC201" s="277" t="s">
        <v>332</v>
      </c>
      <c r="AD201" s="277"/>
      <c r="AE201" s="277"/>
      <c r="AF201" s="277"/>
      <c r="AG201" s="277"/>
      <c r="AH201" s="345" t="s">
        <v>257</v>
      </c>
      <c r="AI201" s="347"/>
      <c r="AJ201" s="347"/>
      <c r="AK201" s="347"/>
      <c r="AL201" s="347" t="s">
        <v>21</v>
      </c>
      <c r="AM201" s="347"/>
      <c r="AN201" s="347"/>
      <c r="AO201" s="422"/>
      <c r="AP201" s="423" t="s">
        <v>296</v>
      </c>
      <c r="AQ201" s="423"/>
      <c r="AR201" s="423"/>
      <c r="AS201" s="423"/>
      <c r="AT201" s="423"/>
      <c r="AU201" s="423"/>
      <c r="AV201" s="423"/>
      <c r="AW201" s="423"/>
      <c r="AX201" s="423"/>
      <c r="AY201" s="34">
        <f t="shared" ref="AY201:AY202" si="4">$AY$199</f>
        <v>0</v>
      </c>
    </row>
    <row r="202" spans="1:51" ht="26.45" customHeight="1" x14ac:dyDescent="0.2">
      <c r="A202" s="1051">
        <v>1</v>
      </c>
      <c r="B202" s="1051">
        <v>1</v>
      </c>
      <c r="C202" s="418"/>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45" customHeight="1" x14ac:dyDescent="0.2">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45" customHeight="1" x14ac:dyDescent="0.2">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45" customHeight="1" x14ac:dyDescent="0.2">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45" customHeight="1" x14ac:dyDescent="0.2">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45" customHeight="1" x14ac:dyDescent="0.2">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45" customHeight="1" x14ac:dyDescent="0.2">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45" customHeight="1" x14ac:dyDescent="0.2">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45" customHeight="1" x14ac:dyDescent="0.2">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45" customHeight="1" x14ac:dyDescent="0.2">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45" customHeight="1" x14ac:dyDescent="0.2">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45" customHeight="1" x14ac:dyDescent="0.2">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45" customHeight="1" x14ac:dyDescent="0.2">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45" customHeight="1" x14ac:dyDescent="0.2">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45" customHeight="1" x14ac:dyDescent="0.2">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45" customHeight="1" x14ac:dyDescent="0.2">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45" customHeight="1" x14ac:dyDescent="0.2">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45" customHeight="1" x14ac:dyDescent="0.2">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45" customHeight="1" x14ac:dyDescent="0.2">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45" customHeight="1" x14ac:dyDescent="0.2">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45" customHeight="1" x14ac:dyDescent="0.2">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45" customHeight="1" x14ac:dyDescent="0.2">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45" customHeight="1" x14ac:dyDescent="0.2">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45" customHeight="1" x14ac:dyDescent="0.2">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45" customHeight="1" x14ac:dyDescent="0.2">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45" customHeight="1" x14ac:dyDescent="0.2">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45" customHeight="1" x14ac:dyDescent="0.2">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45" customHeight="1" x14ac:dyDescent="0.2">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45" customHeight="1" x14ac:dyDescent="0.2">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45" customHeight="1" x14ac:dyDescent="0.2">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3" customHeight="1" x14ac:dyDescent="0.2">
      <c r="A234" s="347"/>
      <c r="B234" s="347"/>
      <c r="C234" s="347" t="s">
        <v>26</v>
      </c>
      <c r="D234" s="347"/>
      <c r="E234" s="347"/>
      <c r="F234" s="347"/>
      <c r="G234" s="347"/>
      <c r="H234" s="347"/>
      <c r="I234" s="347"/>
      <c r="J234" s="277" t="s">
        <v>295</v>
      </c>
      <c r="K234" s="109"/>
      <c r="L234" s="109"/>
      <c r="M234" s="109"/>
      <c r="N234" s="109"/>
      <c r="O234" s="109"/>
      <c r="P234" s="335" t="s">
        <v>27</v>
      </c>
      <c r="Q234" s="335"/>
      <c r="R234" s="335"/>
      <c r="S234" s="335"/>
      <c r="T234" s="335"/>
      <c r="U234" s="335"/>
      <c r="V234" s="335"/>
      <c r="W234" s="335"/>
      <c r="X234" s="335"/>
      <c r="Y234" s="345" t="s">
        <v>347</v>
      </c>
      <c r="Z234" s="346"/>
      <c r="AA234" s="346"/>
      <c r="AB234" s="346"/>
      <c r="AC234" s="277" t="s">
        <v>332</v>
      </c>
      <c r="AD234" s="277"/>
      <c r="AE234" s="277"/>
      <c r="AF234" s="277"/>
      <c r="AG234" s="277"/>
      <c r="AH234" s="345" t="s">
        <v>257</v>
      </c>
      <c r="AI234" s="347"/>
      <c r="AJ234" s="347"/>
      <c r="AK234" s="347"/>
      <c r="AL234" s="347" t="s">
        <v>21</v>
      </c>
      <c r="AM234" s="347"/>
      <c r="AN234" s="347"/>
      <c r="AO234" s="422"/>
      <c r="AP234" s="423" t="s">
        <v>296</v>
      </c>
      <c r="AQ234" s="423"/>
      <c r="AR234" s="423"/>
      <c r="AS234" s="423"/>
      <c r="AT234" s="423"/>
      <c r="AU234" s="423"/>
      <c r="AV234" s="423"/>
      <c r="AW234" s="423"/>
      <c r="AX234" s="423"/>
      <c r="AY234" s="91">
        <f>$AY$232</f>
        <v>0</v>
      </c>
    </row>
    <row r="235" spans="1:51" ht="26.45" customHeight="1" x14ac:dyDescent="0.2">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45" customHeight="1" x14ac:dyDescent="0.2">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45" customHeight="1" x14ac:dyDescent="0.2">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45" customHeight="1" x14ac:dyDescent="0.2">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45" customHeight="1" x14ac:dyDescent="0.2">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45" customHeight="1" x14ac:dyDescent="0.2">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45" customHeight="1" x14ac:dyDescent="0.2">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45" customHeight="1" x14ac:dyDescent="0.2">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45" customHeight="1" x14ac:dyDescent="0.2">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45" customHeight="1" x14ac:dyDescent="0.2">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45" customHeight="1" x14ac:dyDescent="0.2">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45" customHeight="1" x14ac:dyDescent="0.2">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45" customHeight="1" x14ac:dyDescent="0.2">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45" customHeight="1" x14ac:dyDescent="0.2">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45" customHeight="1" x14ac:dyDescent="0.2">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45" customHeight="1" x14ac:dyDescent="0.2">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45" customHeight="1" x14ac:dyDescent="0.2">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45" customHeight="1" x14ac:dyDescent="0.2">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45" customHeight="1" x14ac:dyDescent="0.2">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45" customHeight="1" x14ac:dyDescent="0.2">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45" customHeight="1" x14ac:dyDescent="0.2">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45" customHeight="1" x14ac:dyDescent="0.2">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45" customHeight="1" x14ac:dyDescent="0.2">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45" customHeight="1" x14ac:dyDescent="0.2">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45" customHeight="1" x14ac:dyDescent="0.2">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45" customHeight="1" x14ac:dyDescent="0.2">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45" customHeight="1" x14ac:dyDescent="0.2">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45" customHeight="1" x14ac:dyDescent="0.2">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45" customHeight="1" x14ac:dyDescent="0.2">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45" customHeight="1" x14ac:dyDescent="0.2">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3" customHeight="1" x14ac:dyDescent="0.2">
      <c r="A267" s="347"/>
      <c r="B267" s="347"/>
      <c r="C267" s="347" t="s">
        <v>26</v>
      </c>
      <c r="D267" s="347"/>
      <c r="E267" s="347"/>
      <c r="F267" s="347"/>
      <c r="G267" s="347"/>
      <c r="H267" s="347"/>
      <c r="I267" s="347"/>
      <c r="J267" s="277" t="s">
        <v>295</v>
      </c>
      <c r="K267" s="109"/>
      <c r="L267" s="109"/>
      <c r="M267" s="109"/>
      <c r="N267" s="109"/>
      <c r="O267" s="109"/>
      <c r="P267" s="335" t="s">
        <v>27</v>
      </c>
      <c r="Q267" s="335"/>
      <c r="R267" s="335"/>
      <c r="S267" s="335"/>
      <c r="T267" s="335"/>
      <c r="U267" s="335"/>
      <c r="V267" s="335"/>
      <c r="W267" s="335"/>
      <c r="X267" s="335"/>
      <c r="Y267" s="345" t="s">
        <v>347</v>
      </c>
      <c r="Z267" s="346"/>
      <c r="AA267" s="346"/>
      <c r="AB267" s="346"/>
      <c r="AC267" s="277" t="s">
        <v>332</v>
      </c>
      <c r="AD267" s="277"/>
      <c r="AE267" s="277"/>
      <c r="AF267" s="277"/>
      <c r="AG267" s="277"/>
      <c r="AH267" s="345" t="s">
        <v>257</v>
      </c>
      <c r="AI267" s="347"/>
      <c r="AJ267" s="347"/>
      <c r="AK267" s="347"/>
      <c r="AL267" s="347" t="s">
        <v>21</v>
      </c>
      <c r="AM267" s="347"/>
      <c r="AN267" s="347"/>
      <c r="AO267" s="422"/>
      <c r="AP267" s="423" t="s">
        <v>296</v>
      </c>
      <c r="AQ267" s="423"/>
      <c r="AR267" s="423"/>
      <c r="AS267" s="423"/>
      <c r="AT267" s="423"/>
      <c r="AU267" s="423"/>
      <c r="AV267" s="423"/>
      <c r="AW267" s="423"/>
      <c r="AX267" s="423"/>
      <c r="AY267" s="34">
        <f t="shared" ref="AY267:AY268" si="5">$AY$265</f>
        <v>0</v>
      </c>
    </row>
    <row r="268" spans="1:51" ht="26.45" customHeight="1" x14ac:dyDescent="0.2">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45" customHeight="1" x14ac:dyDescent="0.2">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45" customHeight="1" x14ac:dyDescent="0.2">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45" customHeight="1" x14ac:dyDescent="0.2">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45" customHeight="1" x14ac:dyDescent="0.2">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45" customHeight="1" x14ac:dyDescent="0.2">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45" customHeight="1" x14ac:dyDescent="0.2">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45" customHeight="1" x14ac:dyDescent="0.2">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45" customHeight="1" x14ac:dyDescent="0.2">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45" customHeight="1" x14ac:dyDescent="0.2">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45" customHeight="1" x14ac:dyDescent="0.2">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45" customHeight="1" x14ac:dyDescent="0.2">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45" customHeight="1" x14ac:dyDescent="0.2">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45" customHeight="1" x14ac:dyDescent="0.2">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45" customHeight="1" x14ac:dyDescent="0.2">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45" customHeight="1" x14ac:dyDescent="0.2">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45" customHeight="1" x14ac:dyDescent="0.2">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45" customHeight="1" x14ac:dyDescent="0.2">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45" customHeight="1" x14ac:dyDescent="0.2">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45" customHeight="1" x14ac:dyDescent="0.2">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45" customHeight="1" x14ac:dyDescent="0.2">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45" customHeight="1" x14ac:dyDescent="0.2">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45" customHeight="1" x14ac:dyDescent="0.2">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45" customHeight="1" x14ac:dyDescent="0.2">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45" customHeight="1" x14ac:dyDescent="0.2">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45" customHeight="1" x14ac:dyDescent="0.2">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45" customHeight="1" x14ac:dyDescent="0.2">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45" customHeight="1" x14ac:dyDescent="0.2">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45" customHeight="1" x14ac:dyDescent="0.2">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45" customHeight="1" x14ac:dyDescent="0.2">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3" customHeight="1" x14ac:dyDescent="0.2">
      <c r="A300" s="347"/>
      <c r="B300" s="347"/>
      <c r="C300" s="347" t="s">
        <v>26</v>
      </c>
      <c r="D300" s="347"/>
      <c r="E300" s="347"/>
      <c r="F300" s="347"/>
      <c r="G300" s="347"/>
      <c r="H300" s="347"/>
      <c r="I300" s="347"/>
      <c r="J300" s="277" t="s">
        <v>295</v>
      </c>
      <c r="K300" s="109"/>
      <c r="L300" s="109"/>
      <c r="M300" s="109"/>
      <c r="N300" s="109"/>
      <c r="O300" s="109"/>
      <c r="P300" s="335" t="s">
        <v>27</v>
      </c>
      <c r="Q300" s="335"/>
      <c r="R300" s="335"/>
      <c r="S300" s="335"/>
      <c r="T300" s="335"/>
      <c r="U300" s="335"/>
      <c r="V300" s="335"/>
      <c r="W300" s="335"/>
      <c r="X300" s="335"/>
      <c r="Y300" s="345" t="s">
        <v>347</v>
      </c>
      <c r="Z300" s="346"/>
      <c r="AA300" s="346"/>
      <c r="AB300" s="346"/>
      <c r="AC300" s="277" t="s">
        <v>332</v>
      </c>
      <c r="AD300" s="277"/>
      <c r="AE300" s="277"/>
      <c r="AF300" s="277"/>
      <c r="AG300" s="277"/>
      <c r="AH300" s="345" t="s">
        <v>257</v>
      </c>
      <c r="AI300" s="347"/>
      <c r="AJ300" s="347"/>
      <c r="AK300" s="347"/>
      <c r="AL300" s="347" t="s">
        <v>21</v>
      </c>
      <c r="AM300" s="347"/>
      <c r="AN300" s="347"/>
      <c r="AO300" s="422"/>
      <c r="AP300" s="423" t="s">
        <v>296</v>
      </c>
      <c r="AQ300" s="423"/>
      <c r="AR300" s="423"/>
      <c r="AS300" s="423"/>
      <c r="AT300" s="423"/>
      <c r="AU300" s="423"/>
      <c r="AV300" s="423"/>
      <c r="AW300" s="423"/>
      <c r="AX300" s="423"/>
      <c r="AY300" s="34">
        <f t="shared" ref="AY300:AY301" si="6">$AY$298</f>
        <v>0</v>
      </c>
    </row>
    <row r="301" spans="1:51" ht="26.45" customHeight="1" x14ac:dyDescent="0.2">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45" customHeight="1" x14ac:dyDescent="0.2">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45" customHeight="1" x14ac:dyDescent="0.2">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45" customHeight="1" x14ac:dyDescent="0.2">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45" customHeight="1" x14ac:dyDescent="0.2">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45" customHeight="1" x14ac:dyDescent="0.2">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45" customHeight="1" x14ac:dyDescent="0.2">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45" customHeight="1" x14ac:dyDescent="0.2">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45" customHeight="1" x14ac:dyDescent="0.2">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45" customHeight="1" x14ac:dyDescent="0.2">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45" customHeight="1" x14ac:dyDescent="0.2">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45" customHeight="1" x14ac:dyDescent="0.2">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45" customHeight="1" x14ac:dyDescent="0.2">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45" customHeight="1" x14ac:dyDescent="0.2">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45" customHeight="1" x14ac:dyDescent="0.2">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45" customHeight="1" x14ac:dyDescent="0.2">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45" customHeight="1" x14ac:dyDescent="0.2">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45" customHeight="1" x14ac:dyDescent="0.2">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45" customHeight="1" x14ac:dyDescent="0.2">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45" customHeight="1" x14ac:dyDescent="0.2">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45" customHeight="1" x14ac:dyDescent="0.2">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45" customHeight="1" x14ac:dyDescent="0.2">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45" customHeight="1" x14ac:dyDescent="0.2">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45" customHeight="1" x14ac:dyDescent="0.2">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45" customHeight="1" x14ac:dyDescent="0.2">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45" customHeight="1" x14ac:dyDescent="0.2">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45" customHeight="1" x14ac:dyDescent="0.2">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45" customHeight="1" x14ac:dyDescent="0.2">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45" customHeight="1" x14ac:dyDescent="0.2">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45" customHeight="1" x14ac:dyDescent="0.2">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3" customHeight="1" x14ac:dyDescent="0.2">
      <c r="A333" s="347"/>
      <c r="B333" s="347"/>
      <c r="C333" s="347" t="s">
        <v>26</v>
      </c>
      <c r="D333" s="347"/>
      <c r="E333" s="347"/>
      <c r="F333" s="347"/>
      <c r="G333" s="347"/>
      <c r="H333" s="347"/>
      <c r="I333" s="347"/>
      <c r="J333" s="277" t="s">
        <v>295</v>
      </c>
      <c r="K333" s="109"/>
      <c r="L333" s="109"/>
      <c r="M333" s="109"/>
      <c r="N333" s="109"/>
      <c r="O333" s="109"/>
      <c r="P333" s="335" t="s">
        <v>27</v>
      </c>
      <c r="Q333" s="335"/>
      <c r="R333" s="335"/>
      <c r="S333" s="335"/>
      <c r="T333" s="335"/>
      <c r="U333" s="335"/>
      <c r="V333" s="335"/>
      <c r="W333" s="335"/>
      <c r="X333" s="335"/>
      <c r="Y333" s="345" t="s">
        <v>347</v>
      </c>
      <c r="Z333" s="346"/>
      <c r="AA333" s="346"/>
      <c r="AB333" s="346"/>
      <c r="AC333" s="277" t="s">
        <v>332</v>
      </c>
      <c r="AD333" s="277"/>
      <c r="AE333" s="277"/>
      <c r="AF333" s="277"/>
      <c r="AG333" s="277"/>
      <c r="AH333" s="345" t="s">
        <v>257</v>
      </c>
      <c r="AI333" s="347"/>
      <c r="AJ333" s="347"/>
      <c r="AK333" s="347"/>
      <c r="AL333" s="347" t="s">
        <v>21</v>
      </c>
      <c r="AM333" s="347"/>
      <c r="AN333" s="347"/>
      <c r="AO333" s="422"/>
      <c r="AP333" s="423" t="s">
        <v>296</v>
      </c>
      <c r="AQ333" s="423"/>
      <c r="AR333" s="423"/>
      <c r="AS333" s="423"/>
      <c r="AT333" s="423"/>
      <c r="AU333" s="423"/>
      <c r="AV333" s="423"/>
      <c r="AW333" s="423"/>
      <c r="AX333" s="423"/>
      <c r="AY333" s="34">
        <f t="shared" ref="AY333:AY334" si="7">$AY$331</f>
        <v>0</v>
      </c>
    </row>
    <row r="334" spans="1:51" ht="26.45" customHeight="1" x14ac:dyDescent="0.2">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45" customHeight="1" x14ac:dyDescent="0.2">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45" customHeight="1" x14ac:dyDescent="0.2">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45" customHeight="1" x14ac:dyDescent="0.2">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45" customHeight="1" x14ac:dyDescent="0.2">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45" customHeight="1" x14ac:dyDescent="0.2">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45" customHeight="1" x14ac:dyDescent="0.2">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45" customHeight="1" x14ac:dyDescent="0.2">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45" customHeight="1" x14ac:dyDescent="0.2">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45" customHeight="1" x14ac:dyDescent="0.2">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45" customHeight="1" x14ac:dyDescent="0.2">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45" customHeight="1" x14ac:dyDescent="0.2">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45" customHeight="1" x14ac:dyDescent="0.2">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45" customHeight="1" x14ac:dyDescent="0.2">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45" customHeight="1" x14ac:dyDescent="0.2">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45" customHeight="1" x14ac:dyDescent="0.2">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45" customHeight="1" x14ac:dyDescent="0.2">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45" customHeight="1" x14ac:dyDescent="0.2">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45" customHeight="1" x14ac:dyDescent="0.2">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45" customHeight="1" x14ac:dyDescent="0.2">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45" customHeight="1" x14ac:dyDescent="0.2">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45" customHeight="1" x14ac:dyDescent="0.2">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45" customHeight="1" x14ac:dyDescent="0.2">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45" customHeight="1" x14ac:dyDescent="0.2">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45" customHeight="1" x14ac:dyDescent="0.2">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45" customHeight="1" x14ac:dyDescent="0.2">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45" customHeight="1" x14ac:dyDescent="0.2">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45" customHeight="1" x14ac:dyDescent="0.2">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45" customHeight="1" x14ac:dyDescent="0.2">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45" customHeight="1" x14ac:dyDescent="0.2">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3" customHeight="1" x14ac:dyDescent="0.2">
      <c r="A366" s="347"/>
      <c r="B366" s="347"/>
      <c r="C366" s="347" t="s">
        <v>26</v>
      </c>
      <c r="D366" s="347"/>
      <c r="E366" s="347"/>
      <c r="F366" s="347"/>
      <c r="G366" s="347"/>
      <c r="H366" s="347"/>
      <c r="I366" s="347"/>
      <c r="J366" s="277" t="s">
        <v>295</v>
      </c>
      <c r="K366" s="109"/>
      <c r="L366" s="109"/>
      <c r="M366" s="109"/>
      <c r="N366" s="109"/>
      <c r="O366" s="109"/>
      <c r="P366" s="335" t="s">
        <v>27</v>
      </c>
      <c r="Q366" s="335"/>
      <c r="R366" s="335"/>
      <c r="S366" s="335"/>
      <c r="T366" s="335"/>
      <c r="U366" s="335"/>
      <c r="V366" s="335"/>
      <c r="W366" s="335"/>
      <c r="X366" s="335"/>
      <c r="Y366" s="345" t="s">
        <v>347</v>
      </c>
      <c r="Z366" s="346"/>
      <c r="AA366" s="346"/>
      <c r="AB366" s="346"/>
      <c r="AC366" s="277" t="s">
        <v>332</v>
      </c>
      <c r="AD366" s="277"/>
      <c r="AE366" s="277"/>
      <c r="AF366" s="277"/>
      <c r="AG366" s="277"/>
      <c r="AH366" s="345" t="s">
        <v>257</v>
      </c>
      <c r="AI366" s="347"/>
      <c r="AJ366" s="347"/>
      <c r="AK366" s="347"/>
      <c r="AL366" s="347" t="s">
        <v>21</v>
      </c>
      <c r="AM366" s="347"/>
      <c r="AN366" s="347"/>
      <c r="AO366" s="422"/>
      <c r="AP366" s="423" t="s">
        <v>296</v>
      </c>
      <c r="AQ366" s="423"/>
      <c r="AR366" s="423"/>
      <c r="AS366" s="423"/>
      <c r="AT366" s="423"/>
      <c r="AU366" s="423"/>
      <c r="AV366" s="423"/>
      <c r="AW366" s="423"/>
      <c r="AX366" s="423"/>
      <c r="AY366" s="34">
        <f t="shared" ref="AY366:AY367" si="8">$AY$364</f>
        <v>0</v>
      </c>
    </row>
    <row r="367" spans="1:51" ht="26.45" customHeight="1" x14ac:dyDescent="0.2">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45" customHeight="1" x14ac:dyDescent="0.2">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45" customHeight="1" x14ac:dyDescent="0.2">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45" customHeight="1" x14ac:dyDescent="0.2">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45" customHeight="1" x14ac:dyDescent="0.2">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45" customHeight="1" x14ac:dyDescent="0.2">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45" customHeight="1" x14ac:dyDescent="0.2">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45" customHeight="1" x14ac:dyDescent="0.2">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45" customHeight="1" x14ac:dyDescent="0.2">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45" customHeight="1" x14ac:dyDescent="0.2">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45" customHeight="1" x14ac:dyDescent="0.2">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45" customHeight="1" x14ac:dyDescent="0.2">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45" customHeight="1" x14ac:dyDescent="0.2">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45" customHeight="1" x14ac:dyDescent="0.2">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45" customHeight="1" x14ac:dyDescent="0.2">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45" customHeight="1" x14ac:dyDescent="0.2">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45" customHeight="1" x14ac:dyDescent="0.2">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45" customHeight="1" x14ac:dyDescent="0.2">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45" customHeight="1" x14ac:dyDescent="0.2">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45" customHeight="1" x14ac:dyDescent="0.2">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45" customHeight="1" x14ac:dyDescent="0.2">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45" customHeight="1" x14ac:dyDescent="0.2">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45" customHeight="1" x14ac:dyDescent="0.2">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45" customHeight="1" x14ac:dyDescent="0.2">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45" customHeight="1" x14ac:dyDescent="0.2">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45" customHeight="1" x14ac:dyDescent="0.2">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45" customHeight="1" x14ac:dyDescent="0.2">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45" customHeight="1" x14ac:dyDescent="0.2">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45" customHeight="1" x14ac:dyDescent="0.2">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45" customHeight="1" x14ac:dyDescent="0.2">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3" customHeight="1" x14ac:dyDescent="0.2">
      <c r="A399" s="347"/>
      <c r="B399" s="347"/>
      <c r="C399" s="347" t="s">
        <v>26</v>
      </c>
      <c r="D399" s="347"/>
      <c r="E399" s="347"/>
      <c r="F399" s="347"/>
      <c r="G399" s="347"/>
      <c r="H399" s="347"/>
      <c r="I399" s="347"/>
      <c r="J399" s="277" t="s">
        <v>295</v>
      </c>
      <c r="K399" s="109"/>
      <c r="L399" s="109"/>
      <c r="M399" s="109"/>
      <c r="N399" s="109"/>
      <c r="O399" s="109"/>
      <c r="P399" s="335" t="s">
        <v>27</v>
      </c>
      <c r="Q399" s="335"/>
      <c r="R399" s="335"/>
      <c r="S399" s="335"/>
      <c r="T399" s="335"/>
      <c r="U399" s="335"/>
      <c r="V399" s="335"/>
      <c r="W399" s="335"/>
      <c r="X399" s="335"/>
      <c r="Y399" s="345" t="s">
        <v>347</v>
      </c>
      <c r="Z399" s="346"/>
      <c r="AA399" s="346"/>
      <c r="AB399" s="346"/>
      <c r="AC399" s="277" t="s">
        <v>332</v>
      </c>
      <c r="AD399" s="277"/>
      <c r="AE399" s="277"/>
      <c r="AF399" s="277"/>
      <c r="AG399" s="277"/>
      <c r="AH399" s="345" t="s">
        <v>257</v>
      </c>
      <c r="AI399" s="347"/>
      <c r="AJ399" s="347"/>
      <c r="AK399" s="347"/>
      <c r="AL399" s="347" t="s">
        <v>21</v>
      </c>
      <c r="AM399" s="347"/>
      <c r="AN399" s="347"/>
      <c r="AO399" s="422"/>
      <c r="AP399" s="423" t="s">
        <v>296</v>
      </c>
      <c r="AQ399" s="423"/>
      <c r="AR399" s="423"/>
      <c r="AS399" s="423"/>
      <c r="AT399" s="423"/>
      <c r="AU399" s="423"/>
      <c r="AV399" s="423"/>
      <c r="AW399" s="423"/>
      <c r="AX399" s="423"/>
      <c r="AY399" s="34">
        <f t="shared" ref="AY399:AY400" si="9">$AY$397</f>
        <v>0</v>
      </c>
    </row>
    <row r="400" spans="1:51" ht="26.45" customHeight="1" x14ac:dyDescent="0.2">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45" customHeight="1" x14ac:dyDescent="0.2">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45" customHeight="1" x14ac:dyDescent="0.2">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45" customHeight="1" x14ac:dyDescent="0.2">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45" customHeight="1" x14ac:dyDescent="0.2">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45" customHeight="1" x14ac:dyDescent="0.2">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45" customHeight="1" x14ac:dyDescent="0.2">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45" customHeight="1" x14ac:dyDescent="0.2">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45" customHeight="1" x14ac:dyDescent="0.2">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45" customHeight="1" x14ac:dyDescent="0.2">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45" customHeight="1" x14ac:dyDescent="0.2">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45" customHeight="1" x14ac:dyDescent="0.2">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45" customHeight="1" x14ac:dyDescent="0.2">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45" customHeight="1" x14ac:dyDescent="0.2">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45" customHeight="1" x14ac:dyDescent="0.2">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45" customHeight="1" x14ac:dyDescent="0.2">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45" customHeight="1" x14ac:dyDescent="0.2">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45" customHeight="1" x14ac:dyDescent="0.2">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45" customHeight="1" x14ac:dyDescent="0.2">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45" customHeight="1" x14ac:dyDescent="0.2">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45" customHeight="1" x14ac:dyDescent="0.2">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45" customHeight="1" x14ac:dyDescent="0.2">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45" customHeight="1" x14ac:dyDescent="0.2">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45" customHeight="1" x14ac:dyDescent="0.2">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45" customHeight="1" x14ac:dyDescent="0.2">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45" customHeight="1" x14ac:dyDescent="0.2">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45" customHeight="1" x14ac:dyDescent="0.2">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45" customHeight="1" x14ac:dyDescent="0.2">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45" customHeight="1" x14ac:dyDescent="0.2">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45" customHeight="1" x14ac:dyDescent="0.2">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3" customHeight="1" x14ac:dyDescent="0.2">
      <c r="A432" s="347"/>
      <c r="B432" s="347"/>
      <c r="C432" s="347" t="s">
        <v>26</v>
      </c>
      <c r="D432" s="347"/>
      <c r="E432" s="347"/>
      <c r="F432" s="347"/>
      <c r="G432" s="347"/>
      <c r="H432" s="347"/>
      <c r="I432" s="347"/>
      <c r="J432" s="277" t="s">
        <v>295</v>
      </c>
      <c r="K432" s="109"/>
      <c r="L432" s="109"/>
      <c r="M432" s="109"/>
      <c r="N432" s="109"/>
      <c r="O432" s="109"/>
      <c r="P432" s="335" t="s">
        <v>27</v>
      </c>
      <c r="Q432" s="335"/>
      <c r="R432" s="335"/>
      <c r="S432" s="335"/>
      <c r="T432" s="335"/>
      <c r="U432" s="335"/>
      <c r="V432" s="335"/>
      <c r="W432" s="335"/>
      <c r="X432" s="335"/>
      <c r="Y432" s="345" t="s">
        <v>347</v>
      </c>
      <c r="Z432" s="346"/>
      <c r="AA432" s="346"/>
      <c r="AB432" s="346"/>
      <c r="AC432" s="277" t="s">
        <v>332</v>
      </c>
      <c r="AD432" s="277"/>
      <c r="AE432" s="277"/>
      <c r="AF432" s="277"/>
      <c r="AG432" s="277"/>
      <c r="AH432" s="345" t="s">
        <v>257</v>
      </c>
      <c r="AI432" s="347"/>
      <c r="AJ432" s="347"/>
      <c r="AK432" s="347"/>
      <c r="AL432" s="347" t="s">
        <v>21</v>
      </c>
      <c r="AM432" s="347"/>
      <c r="AN432" s="347"/>
      <c r="AO432" s="422"/>
      <c r="AP432" s="423" t="s">
        <v>296</v>
      </c>
      <c r="AQ432" s="423"/>
      <c r="AR432" s="423"/>
      <c r="AS432" s="423"/>
      <c r="AT432" s="423"/>
      <c r="AU432" s="423"/>
      <c r="AV432" s="423"/>
      <c r="AW432" s="423"/>
      <c r="AX432" s="423"/>
      <c r="AY432" s="34">
        <f t="shared" ref="AY432:AY433" si="10">$AY$430</f>
        <v>0</v>
      </c>
    </row>
    <row r="433" spans="1:51" ht="26.45" customHeight="1" x14ac:dyDescent="0.2">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45" customHeight="1" x14ac:dyDescent="0.2">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45" customHeight="1" x14ac:dyDescent="0.2">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45" customHeight="1" x14ac:dyDescent="0.2">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45" customHeight="1" x14ac:dyDescent="0.2">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45" customHeight="1" x14ac:dyDescent="0.2">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45" customHeight="1" x14ac:dyDescent="0.2">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45" customHeight="1" x14ac:dyDescent="0.2">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45" customHeight="1" x14ac:dyDescent="0.2">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45" customHeight="1" x14ac:dyDescent="0.2">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45" customHeight="1" x14ac:dyDescent="0.2">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45" customHeight="1" x14ac:dyDescent="0.2">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45" customHeight="1" x14ac:dyDescent="0.2">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45" customHeight="1" x14ac:dyDescent="0.2">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45" customHeight="1" x14ac:dyDescent="0.2">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45" customHeight="1" x14ac:dyDescent="0.2">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45" customHeight="1" x14ac:dyDescent="0.2">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45" customHeight="1" x14ac:dyDescent="0.2">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45" customHeight="1" x14ac:dyDescent="0.2">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45" customHeight="1" x14ac:dyDescent="0.2">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45" customHeight="1" x14ac:dyDescent="0.2">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45" customHeight="1" x14ac:dyDescent="0.2">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45" customHeight="1" x14ac:dyDescent="0.2">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45" customHeight="1" x14ac:dyDescent="0.2">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45" customHeight="1" x14ac:dyDescent="0.2">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45" customHeight="1" x14ac:dyDescent="0.2">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45" customHeight="1" x14ac:dyDescent="0.2">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45" customHeight="1" x14ac:dyDescent="0.2">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45" customHeight="1" x14ac:dyDescent="0.2">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45" customHeight="1" x14ac:dyDescent="0.2">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3" customHeight="1" x14ac:dyDescent="0.2">
      <c r="A465" s="347"/>
      <c r="B465" s="347"/>
      <c r="C465" s="347" t="s">
        <v>26</v>
      </c>
      <c r="D465" s="347"/>
      <c r="E465" s="347"/>
      <c r="F465" s="347"/>
      <c r="G465" s="347"/>
      <c r="H465" s="347"/>
      <c r="I465" s="347"/>
      <c r="J465" s="277" t="s">
        <v>295</v>
      </c>
      <c r="K465" s="109"/>
      <c r="L465" s="109"/>
      <c r="M465" s="109"/>
      <c r="N465" s="109"/>
      <c r="O465" s="109"/>
      <c r="P465" s="335" t="s">
        <v>27</v>
      </c>
      <c r="Q465" s="335"/>
      <c r="R465" s="335"/>
      <c r="S465" s="335"/>
      <c r="T465" s="335"/>
      <c r="U465" s="335"/>
      <c r="V465" s="335"/>
      <c r="W465" s="335"/>
      <c r="X465" s="335"/>
      <c r="Y465" s="345" t="s">
        <v>347</v>
      </c>
      <c r="Z465" s="346"/>
      <c r="AA465" s="346"/>
      <c r="AB465" s="346"/>
      <c r="AC465" s="277" t="s">
        <v>332</v>
      </c>
      <c r="AD465" s="277"/>
      <c r="AE465" s="277"/>
      <c r="AF465" s="277"/>
      <c r="AG465" s="277"/>
      <c r="AH465" s="345" t="s">
        <v>257</v>
      </c>
      <c r="AI465" s="347"/>
      <c r="AJ465" s="347"/>
      <c r="AK465" s="347"/>
      <c r="AL465" s="347" t="s">
        <v>21</v>
      </c>
      <c r="AM465" s="347"/>
      <c r="AN465" s="347"/>
      <c r="AO465" s="422"/>
      <c r="AP465" s="423" t="s">
        <v>296</v>
      </c>
      <c r="AQ465" s="423"/>
      <c r="AR465" s="423"/>
      <c r="AS465" s="423"/>
      <c r="AT465" s="423"/>
      <c r="AU465" s="423"/>
      <c r="AV465" s="423"/>
      <c r="AW465" s="423"/>
      <c r="AX465" s="423"/>
      <c r="AY465" s="34">
        <f t="shared" ref="AY465:AY466" si="11">$AY$463</f>
        <v>0</v>
      </c>
    </row>
    <row r="466" spans="1:51" ht="26.45" customHeight="1" x14ac:dyDescent="0.2">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45" customHeight="1" x14ac:dyDescent="0.2">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45" customHeight="1" x14ac:dyDescent="0.2">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45" customHeight="1" x14ac:dyDescent="0.2">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45" customHeight="1" x14ac:dyDescent="0.2">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45" customHeight="1" x14ac:dyDescent="0.2">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45" customHeight="1" x14ac:dyDescent="0.2">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45" customHeight="1" x14ac:dyDescent="0.2">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45" customHeight="1" x14ac:dyDescent="0.2">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45" customHeight="1" x14ac:dyDescent="0.2">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45" customHeight="1" x14ac:dyDescent="0.2">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45" customHeight="1" x14ac:dyDescent="0.2">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45" customHeight="1" x14ac:dyDescent="0.2">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45" customHeight="1" x14ac:dyDescent="0.2">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45" customHeight="1" x14ac:dyDescent="0.2">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45" customHeight="1" x14ac:dyDescent="0.2">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45" customHeight="1" x14ac:dyDescent="0.2">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45" customHeight="1" x14ac:dyDescent="0.2">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45" customHeight="1" x14ac:dyDescent="0.2">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45" customHeight="1" x14ac:dyDescent="0.2">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45" customHeight="1" x14ac:dyDescent="0.2">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45" customHeight="1" x14ac:dyDescent="0.2">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45" customHeight="1" x14ac:dyDescent="0.2">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45" customHeight="1" x14ac:dyDescent="0.2">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45" customHeight="1" x14ac:dyDescent="0.2">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45" customHeight="1" x14ac:dyDescent="0.2">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45" customHeight="1" x14ac:dyDescent="0.2">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45" customHeight="1" x14ac:dyDescent="0.2">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45" customHeight="1" x14ac:dyDescent="0.2">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45" customHeight="1" x14ac:dyDescent="0.2">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3" customHeight="1" x14ac:dyDescent="0.2">
      <c r="A498" s="347"/>
      <c r="B498" s="347"/>
      <c r="C498" s="347" t="s">
        <v>26</v>
      </c>
      <c r="D498" s="347"/>
      <c r="E498" s="347"/>
      <c r="F498" s="347"/>
      <c r="G498" s="347"/>
      <c r="H498" s="347"/>
      <c r="I498" s="347"/>
      <c r="J498" s="277" t="s">
        <v>295</v>
      </c>
      <c r="K498" s="109"/>
      <c r="L498" s="109"/>
      <c r="M498" s="109"/>
      <c r="N498" s="109"/>
      <c r="O498" s="109"/>
      <c r="P498" s="335" t="s">
        <v>27</v>
      </c>
      <c r="Q498" s="335"/>
      <c r="R498" s="335"/>
      <c r="S498" s="335"/>
      <c r="T498" s="335"/>
      <c r="U498" s="335"/>
      <c r="V498" s="335"/>
      <c r="W498" s="335"/>
      <c r="X498" s="335"/>
      <c r="Y498" s="345" t="s">
        <v>347</v>
      </c>
      <c r="Z498" s="346"/>
      <c r="AA498" s="346"/>
      <c r="AB498" s="346"/>
      <c r="AC498" s="277" t="s">
        <v>332</v>
      </c>
      <c r="AD498" s="277"/>
      <c r="AE498" s="277"/>
      <c r="AF498" s="277"/>
      <c r="AG498" s="277"/>
      <c r="AH498" s="345" t="s">
        <v>257</v>
      </c>
      <c r="AI498" s="347"/>
      <c r="AJ498" s="347"/>
      <c r="AK498" s="347"/>
      <c r="AL498" s="347" t="s">
        <v>21</v>
      </c>
      <c r="AM498" s="347"/>
      <c r="AN498" s="347"/>
      <c r="AO498" s="422"/>
      <c r="AP498" s="423" t="s">
        <v>296</v>
      </c>
      <c r="AQ498" s="423"/>
      <c r="AR498" s="423"/>
      <c r="AS498" s="423"/>
      <c r="AT498" s="423"/>
      <c r="AU498" s="423"/>
      <c r="AV498" s="423"/>
      <c r="AW498" s="423"/>
      <c r="AX498" s="423"/>
      <c r="AY498" s="34">
        <f t="shared" ref="AY498:AY499" si="12">$AY$496</f>
        <v>0</v>
      </c>
    </row>
    <row r="499" spans="1:51" ht="26.45" customHeight="1" x14ac:dyDescent="0.2">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45" customHeight="1" x14ac:dyDescent="0.2">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45" customHeight="1" x14ac:dyDescent="0.2">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45" customHeight="1" x14ac:dyDescent="0.2">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45" customHeight="1" x14ac:dyDescent="0.2">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45" customHeight="1" x14ac:dyDescent="0.2">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45" customHeight="1" x14ac:dyDescent="0.2">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45" customHeight="1" x14ac:dyDescent="0.2">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45" customHeight="1" x14ac:dyDescent="0.2">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45" customHeight="1" x14ac:dyDescent="0.2">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45" customHeight="1" x14ac:dyDescent="0.2">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45" customHeight="1" x14ac:dyDescent="0.2">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45" customHeight="1" x14ac:dyDescent="0.2">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45" customHeight="1" x14ac:dyDescent="0.2">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45" customHeight="1" x14ac:dyDescent="0.2">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45" customHeight="1" x14ac:dyDescent="0.2">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45" customHeight="1" x14ac:dyDescent="0.2">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45" customHeight="1" x14ac:dyDescent="0.2">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45" customHeight="1" x14ac:dyDescent="0.2">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45" customHeight="1" x14ac:dyDescent="0.2">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45" customHeight="1" x14ac:dyDescent="0.2">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45" customHeight="1" x14ac:dyDescent="0.2">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45" customHeight="1" x14ac:dyDescent="0.2">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45" customHeight="1" x14ac:dyDescent="0.2">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45" customHeight="1" x14ac:dyDescent="0.2">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45" customHeight="1" x14ac:dyDescent="0.2">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45" customHeight="1" x14ac:dyDescent="0.2">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45" customHeight="1" x14ac:dyDescent="0.2">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45" customHeight="1" x14ac:dyDescent="0.2">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45" customHeight="1" x14ac:dyDescent="0.2">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3" customHeight="1" x14ac:dyDescent="0.2">
      <c r="A531" s="347"/>
      <c r="B531" s="347"/>
      <c r="C531" s="347" t="s">
        <v>26</v>
      </c>
      <c r="D531" s="347"/>
      <c r="E531" s="347"/>
      <c r="F531" s="347"/>
      <c r="G531" s="347"/>
      <c r="H531" s="347"/>
      <c r="I531" s="347"/>
      <c r="J531" s="277" t="s">
        <v>295</v>
      </c>
      <c r="K531" s="109"/>
      <c r="L531" s="109"/>
      <c r="M531" s="109"/>
      <c r="N531" s="109"/>
      <c r="O531" s="109"/>
      <c r="P531" s="335" t="s">
        <v>27</v>
      </c>
      <c r="Q531" s="335"/>
      <c r="R531" s="335"/>
      <c r="S531" s="335"/>
      <c r="T531" s="335"/>
      <c r="U531" s="335"/>
      <c r="V531" s="335"/>
      <c r="W531" s="335"/>
      <c r="X531" s="335"/>
      <c r="Y531" s="345" t="s">
        <v>347</v>
      </c>
      <c r="Z531" s="346"/>
      <c r="AA531" s="346"/>
      <c r="AB531" s="346"/>
      <c r="AC531" s="277" t="s">
        <v>332</v>
      </c>
      <c r="AD531" s="277"/>
      <c r="AE531" s="277"/>
      <c r="AF531" s="277"/>
      <c r="AG531" s="277"/>
      <c r="AH531" s="345" t="s">
        <v>257</v>
      </c>
      <c r="AI531" s="347"/>
      <c r="AJ531" s="347"/>
      <c r="AK531" s="347"/>
      <c r="AL531" s="347" t="s">
        <v>21</v>
      </c>
      <c r="AM531" s="347"/>
      <c r="AN531" s="347"/>
      <c r="AO531" s="422"/>
      <c r="AP531" s="423" t="s">
        <v>296</v>
      </c>
      <c r="AQ531" s="423"/>
      <c r="AR531" s="423"/>
      <c r="AS531" s="423"/>
      <c r="AT531" s="423"/>
      <c r="AU531" s="423"/>
      <c r="AV531" s="423"/>
      <c r="AW531" s="423"/>
      <c r="AX531" s="423"/>
      <c r="AY531" s="34">
        <f t="shared" ref="AY531:AY532" si="13">$AY$529</f>
        <v>0</v>
      </c>
    </row>
    <row r="532" spans="1:51" ht="26.45" customHeight="1" x14ac:dyDescent="0.2">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45" customHeight="1" x14ac:dyDescent="0.2">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45" customHeight="1" x14ac:dyDescent="0.2">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45" customHeight="1" x14ac:dyDescent="0.2">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45" customHeight="1" x14ac:dyDescent="0.2">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45" customHeight="1" x14ac:dyDescent="0.2">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45" customHeight="1" x14ac:dyDescent="0.2">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45" customHeight="1" x14ac:dyDescent="0.2">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45" customHeight="1" x14ac:dyDescent="0.2">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45" customHeight="1" x14ac:dyDescent="0.2">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45" customHeight="1" x14ac:dyDescent="0.2">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45" customHeight="1" x14ac:dyDescent="0.2">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45" customHeight="1" x14ac:dyDescent="0.2">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45" customHeight="1" x14ac:dyDescent="0.2">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45" customHeight="1" x14ac:dyDescent="0.2">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45" customHeight="1" x14ac:dyDescent="0.2">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45" customHeight="1" x14ac:dyDescent="0.2">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45" customHeight="1" x14ac:dyDescent="0.2">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45" customHeight="1" x14ac:dyDescent="0.2">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45" customHeight="1" x14ac:dyDescent="0.2">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45" customHeight="1" x14ac:dyDescent="0.2">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45" customHeight="1" x14ac:dyDescent="0.2">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45" customHeight="1" x14ac:dyDescent="0.2">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45" customHeight="1" x14ac:dyDescent="0.2">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45" customHeight="1" x14ac:dyDescent="0.2">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45" customHeight="1" x14ac:dyDescent="0.2">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45" customHeight="1" x14ac:dyDescent="0.2">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45" customHeight="1" x14ac:dyDescent="0.2">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45" customHeight="1" x14ac:dyDescent="0.2">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45" customHeight="1" x14ac:dyDescent="0.2">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3" customHeight="1" x14ac:dyDescent="0.2">
      <c r="A564" s="347"/>
      <c r="B564" s="347"/>
      <c r="C564" s="347" t="s">
        <v>26</v>
      </c>
      <c r="D564" s="347"/>
      <c r="E564" s="347"/>
      <c r="F564" s="347"/>
      <c r="G564" s="347"/>
      <c r="H564" s="347"/>
      <c r="I564" s="347"/>
      <c r="J564" s="277" t="s">
        <v>295</v>
      </c>
      <c r="K564" s="109"/>
      <c r="L564" s="109"/>
      <c r="M564" s="109"/>
      <c r="N564" s="109"/>
      <c r="O564" s="109"/>
      <c r="P564" s="335" t="s">
        <v>27</v>
      </c>
      <c r="Q564" s="335"/>
      <c r="R564" s="335"/>
      <c r="S564" s="335"/>
      <c r="T564" s="335"/>
      <c r="U564" s="335"/>
      <c r="V564" s="335"/>
      <c r="W564" s="335"/>
      <c r="X564" s="335"/>
      <c r="Y564" s="345" t="s">
        <v>347</v>
      </c>
      <c r="Z564" s="346"/>
      <c r="AA564" s="346"/>
      <c r="AB564" s="346"/>
      <c r="AC564" s="277" t="s">
        <v>332</v>
      </c>
      <c r="AD564" s="277"/>
      <c r="AE564" s="277"/>
      <c r="AF564" s="277"/>
      <c r="AG564" s="277"/>
      <c r="AH564" s="345" t="s">
        <v>257</v>
      </c>
      <c r="AI564" s="347"/>
      <c r="AJ564" s="347"/>
      <c r="AK564" s="347"/>
      <c r="AL564" s="347" t="s">
        <v>21</v>
      </c>
      <c r="AM564" s="347"/>
      <c r="AN564" s="347"/>
      <c r="AO564" s="422"/>
      <c r="AP564" s="423" t="s">
        <v>296</v>
      </c>
      <c r="AQ564" s="423"/>
      <c r="AR564" s="423"/>
      <c r="AS564" s="423"/>
      <c r="AT564" s="423"/>
      <c r="AU564" s="423"/>
      <c r="AV564" s="423"/>
      <c r="AW564" s="423"/>
      <c r="AX564" s="423"/>
      <c r="AY564" s="34">
        <f t="shared" ref="AY564:AY565" si="14">$AY$562</f>
        <v>0</v>
      </c>
    </row>
    <row r="565" spans="1:51" ht="26.45" customHeight="1" x14ac:dyDescent="0.2">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45" customHeight="1" x14ac:dyDescent="0.2">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45" customHeight="1" x14ac:dyDescent="0.2">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45" customHeight="1" x14ac:dyDescent="0.2">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45" customHeight="1" x14ac:dyDescent="0.2">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45" customHeight="1" x14ac:dyDescent="0.2">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45" customHeight="1" x14ac:dyDescent="0.2">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45" customHeight="1" x14ac:dyDescent="0.2">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45" customHeight="1" x14ac:dyDescent="0.2">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45" customHeight="1" x14ac:dyDescent="0.2">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45" customHeight="1" x14ac:dyDescent="0.2">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45" customHeight="1" x14ac:dyDescent="0.2">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45" customHeight="1" x14ac:dyDescent="0.2">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45" customHeight="1" x14ac:dyDescent="0.2">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45" customHeight="1" x14ac:dyDescent="0.2">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45" customHeight="1" x14ac:dyDescent="0.2">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45" customHeight="1" x14ac:dyDescent="0.2">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45" customHeight="1" x14ac:dyDescent="0.2">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45" customHeight="1" x14ac:dyDescent="0.2">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45" customHeight="1" x14ac:dyDescent="0.2">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45" customHeight="1" x14ac:dyDescent="0.2">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45" customHeight="1" x14ac:dyDescent="0.2">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45" customHeight="1" x14ac:dyDescent="0.2">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45" customHeight="1" x14ac:dyDescent="0.2">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45" customHeight="1" x14ac:dyDescent="0.2">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45" customHeight="1" x14ac:dyDescent="0.2">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45" customHeight="1" x14ac:dyDescent="0.2">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45" customHeight="1" x14ac:dyDescent="0.2">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45" customHeight="1" x14ac:dyDescent="0.2">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45" customHeight="1" x14ac:dyDescent="0.2">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3" customHeight="1" x14ac:dyDescent="0.2">
      <c r="A597" s="347"/>
      <c r="B597" s="347"/>
      <c r="C597" s="347" t="s">
        <v>26</v>
      </c>
      <c r="D597" s="347"/>
      <c r="E597" s="347"/>
      <c r="F597" s="347"/>
      <c r="G597" s="347"/>
      <c r="H597" s="347"/>
      <c r="I597" s="347"/>
      <c r="J597" s="277" t="s">
        <v>295</v>
      </c>
      <c r="K597" s="109"/>
      <c r="L597" s="109"/>
      <c r="M597" s="109"/>
      <c r="N597" s="109"/>
      <c r="O597" s="109"/>
      <c r="P597" s="335" t="s">
        <v>27</v>
      </c>
      <c r="Q597" s="335"/>
      <c r="R597" s="335"/>
      <c r="S597" s="335"/>
      <c r="T597" s="335"/>
      <c r="U597" s="335"/>
      <c r="V597" s="335"/>
      <c r="W597" s="335"/>
      <c r="X597" s="335"/>
      <c r="Y597" s="345" t="s">
        <v>347</v>
      </c>
      <c r="Z597" s="346"/>
      <c r="AA597" s="346"/>
      <c r="AB597" s="346"/>
      <c r="AC597" s="277" t="s">
        <v>332</v>
      </c>
      <c r="AD597" s="277"/>
      <c r="AE597" s="277"/>
      <c r="AF597" s="277"/>
      <c r="AG597" s="277"/>
      <c r="AH597" s="345" t="s">
        <v>257</v>
      </c>
      <c r="AI597" s="347"/>
      <c r="AJ597" s="347"/>
      <c r="AK597" s="347"/>
      <c r="AL597" s="347" t="s">
        <v>21</v>
      </c>
      <c r="AM597" s="347"/>
      <c r="AN597" s="347"/>
      <c r="AO597" s="422"/>
      <c r="AP597" s="423" t="s">
        <v>296</v>
      </c>
      <c r="AQ597" s="423"/>
      <c r="AR597" s="423"/>
      <c r="AS597" s="423"/>
      <c r="AT597" s="423"/>
      <c r="AU597" s="423"/>
      <c r="AV597" s="423"/>
      <c r="AW597" s="423"/>
      <c r="AX597" s="423"/>
      <c r="AY597" s="34">
        <f t="shared" ref="AY597:AY598" si="15">$AY$595</f>
        <v>0</v>
      </c>
    </row>
    <row r="598" spans="1:51" ht="26.45" customHeight="1" x14ac:dyDescent="0.2">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45" customHeight="1" x14ac:dyDescent="0.2">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45" customHeight="1" x14ac:dyDescent="0.2">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45" customHeight="1" x14ac:dyDescent="0.2">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45" customHeight="1" x14ac:dyDescent="0.2">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45" customHeight="1" x14ac:dyDescent="0.2">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45" customHeight="1" x14ac:dyDescent="0.2">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45" customHeight="1" x14ac:dyDescent="0.2">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45" customHeight="1" x14ac:dyDescent="0.2">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45" customHeight="1" x14ac:dyDescent="0.2">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45" customHeight="1" x14ac:dyDescent="0.2">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45" customHeight="1" x14ac:dyDescent="0.2">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45" customHeight="1" x14ac:dyDescent="0.2">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45" customHeight="1" x14ac:dyDescent="0.2">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45" customHeight="1" x14ac:dyDescent="0.2">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45" customHeight="1" x14ac:dyDescent="0.2">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45" customHeight="1" x14ac:dyDescent="0.2">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45" customHeight="1" x14ac:dyDescent="0.2">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45" customHeight="1" x14ac:dyDescent="0.2">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45" customHeight="1" x14ac:dyDescent="0.2">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45" customHeight="1" x14ac:dyDescent="0.2">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45" customHeight="1" x14ac:dyDescent="0.2">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45" customHeight="1" x14ac:dyDescent="0.2">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45" customHeight="1" x14ac:dyDescent="0.2">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45" customHeight="1" x14ac:dyDescent="0.2">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45" customHeight="1" x14ac:dyDescent="0.2">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45" customHeight="1" x14ac:dyDescent="0.2">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45" customHeight="1" x14ac:dyDescent="0.2">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45" customHeight="1" x14ac:dyDescent="0.2">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45" customHeight="1" x14ac:dyDescent="0.2">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3" customHeight="1" x14ac:dyDescent="0.2">
      <c r="A630" s="347"/>
      <c r="B630" s="347"/>
      <c r="C630" s="347" t="s">
        <v>26</v>
      </c>
      <c r="D630" s="347"/>
      <c r="E630" s="347"/>
      <c r="F630" s="347"/>
      <c r="G630" s="347"/>
      <c r="H630" s="347"/>
      <c r="I630" s="347"/>
      <c r="J630" s="277" t="s">
        <v>295</v>
      </c>
      <c r="K630" s="109"/>
      <c r="L630" s="109"/>
      <c r="M630" s="109"/>
      <c r="N630" s="109"/>
      <c r="O630" s="109"/>
      <c r="P630" s="335" t="s">
        <v>27</v>
      </c>
      <c r="Q630" s="335"/>
      <c r="R630" s="335"/>
      <c r="S630" s="335"/>
      <c r="T630" s="335"/>
      <c r="U630" s="335"/>
      <c r="V630" s="335"/>
      <c r="W630" s="335"/>
      <c r="X630" s="335"/>
      <c r="Y630" s="345" t="s">
        <v>347</v>
      </c>
      <c r="Z630" s="346"/>
      <c r="AA630" s="346"/>
      <c r="AB630" s="346"/>
      <c r="AC630" s="277" t="s">
        <v>332</v>
      </c>
      <c r="AD630" s="277"/>
      <c r="AE630" s="277"/>
      <c r="AF630" s="277"/>
      <c r="AG630" s="277"/>
      <c r="AH630" s="345" t="s">
        <v>257</v>
      </c>
      <c r="AI630" s="347"/>
      <c r="AJ630" s="347"/>
      <c r="AK630" s="347"/>
      <c r="AL630" s="347" t="s">
        <v>21</v>
      </c>
      <c r="AM630" s="347"/>
      <c r="AN630" s="347"/>
      <c r="AO630" s="422"/>
      <c r="AP630" s="423" t="s">
        <v>296</v>
      </c>
      <c r="AQ630" s="423"/>
      <c r="AR630" s="423"/>
      <c r="AS630" s="423"/>
      <c r="AT630" s="423"/>
      <c r="AU630" s="423"/>
      <c r="AV630" s="423"/>
      <c r="AW630" s="423"/>
      <c r="AX630" s="423"/>
      <c r="AY630" s="34">
        <f t="shared" ref="AY630:AY631" si="16">$AY$628</f>
        <v>0</v>
      </c>
    </row>
    <row r="631" spans="1:51" ht="26.45" customHeight="1" x14ac:dyDescent="0.2">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45" customHeight="1" x14ac:dyDescent="0.2">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45" customHeight="1" x14ac:dyDescent="0.2">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45" customHeight="1" x14ac:dyDescent="0.2">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45" customHeight="1" x14ac:dyDescent="0.2">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45" customHeight="1" x14ac:dyDescent="0.2">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45" customHeight="1" x14ac:dyDescent="0.2">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45" customHeight="1" x14ac:dyDescent="0.2">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45" customHeight="1" x14ac:dyDescent="0.2">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45" customHeight="1" x14ac:dyDescent="0.2">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45" customHeight="1" x14ac:dyDescent="0.2">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45" customHeight="1" x14ac:dyDescent="0.2">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45" customHeight="1" x14ac:dyDescent="0.2">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45" customHeight="1" x14ac:dyDescent="0.2">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45" customHeight="1" x14ac:dyDescent="0.2">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45" customHeight="1" x14ac:dyDescent="0.2">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45" customHeight="1" x14ac:dyDescent="0.2">
      <c r="A647" s="1051">
        <v>17</v>
      </c>
      <c r="B647" s="1051">
        <v>1</v>
      </c>
      <c r="C647" s="418"/>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45" customHeight="1" x14ac:dyDescent="0.2">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45" customHeight="1" x14ac:dyDescent="0.2">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45" customHeight="1" x14ac:dyDescent="0.2">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45" customHeight="1" x14ac:dyDescent="0.2">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45" customHeight="1" x14ac:dyDescent="0.2">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45" customHeight="1" x14ac:dyDescent="0.2">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45" customHeight="1" x14ac:dyDescent="0.2">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45" customHeight="1" x14ac:dyDescent="0.2">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45" customHeight="1" x14ac:dyDescent="0.2">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45" customHeight="1" x14ac:dyDescent="0.2">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45" customHeight="1" x14ac:dyDescent="0.2">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45" customHeight="1" x14ac:dyDescent="0.2">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45" customHeight="1" x14ac:dyDescent="0.2">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3" customHeight="1" x14ac:dyDescent="0.2">
      <c r="A663" s="347"/>
      <c r="B663" s="347"/>
      <c r="C663" s="347" t="s">
        <v>26</v>
      </c>
      <c r="D663" s="347"/>
      <c r="E663" s="347"/>
      <c r="F663" s="347"/>
      <c r="G663" s="347"/>
      <c r="H663" s="347"/>
      <c r="I663" s="347"/>
      <c r="J663" s="277" t="s">
        <v>295</v>
      </c>
      <c r="K663" s="109"/>
      <c r="L663" s="109"/>
      <c r="M663" s="109"/>
      <c r="N663" s="109"/>
      <c r="O663" s="109"/>
      <c r="P663" s="335" t="s">
        <v>27</v>
      </c>
      <c r="Q663" s="335"/>
      <c r="R663" s="335"/>
      <c r="S663" s="335"/>
      <c r="T663" s="335"/>
      <c r="U663" s="335"/>
      <c r="V663" s="335"/>
      <c r="W663" s="335"/>
      <c r="X663" s="335"/>
      <c r="Y663" s="345" t="s">
        <v>347</v>
      </c>
      <c r="Z663" s="346"/>
      <c r="AA663" s="346"/>
      <c r="AB663" s="346"/>
      <c r="AC663" s="277" t="s">
        <v>332</v>
      </c>
      <c r="AD663" s="277"/>
      <c r="AE663" s="277"/>
      <c r="AF663" s="277"/>
      <c r="AG663" s="277"/>
      <c r="AH663" s="345" t="s">
        <v>257</v>
      </c>
      <c r="AI663" s="347"/>
      <c r="AJ663" s="347"/>
      <c r="AK663" s="347"/>
      <c r="AL663" s="347" t="s">
        <v>21</v>
      </c>
      <c r="AM663" s="347"/>
      <c r="AN663" s="347"/>
      <c r="AO663" s="422"/>
      <c r="AP663" s="423" t="s">
        <v>296</v>
      </c>
      <c r="AQ663" s="423"/>
      <c r="AR663" s="423"/>
      <c r="AS663" s="423"/>
      <c r="AT663" s="423"/>
      <c r="AU663" s="423"/>
      <c r="AV663" s="423"/>
      <c r="AW663" s="423"/>
      <c r="AX663" s="423"/>
      <c r="AY663" s="34">
        <f t="shared" ref="AY663:AY664" si="17">$AY$661</f>
        <v>0</v>
      </c>
    </row>
    <row r="664" spans="1:51" ht="26.45" customHeight="1" x14ac:dyDescent="0.2">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45" customHeight="1" x14ac:dyDescent="0.2">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45" customHeight="1" x14ac:dyDescent="0.2">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45" customHeight="1" x14ac:dyDescent="0.2">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45" customHeight="1" x14ac:dyDescent="0.2">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45" customHeight="1" x14ac:dyDescent="0.2">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45" customHeight="1" x14ac:dyDescent="0.2">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45" customHeight="1" x14ac:dyDescent="0.2">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45" customHeight="1" x14ac:dyDescent="0.2">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45" customHeight="1" x14ac:dyDescent="0.2">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45" customHeight="1" x14ac:dyDescent="0.2">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45" customHeight="1" x14ac:dyDescent="0.2">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45" customHeight="1" x14ac:dyDescent="0.2">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45" customHeight="1" x14ac:dyDescent="0.2">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45" customHeight="1" x14ac:dyDescent="0.2">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45" customHeight="1" x14ac:dyDescent="0.2">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45" customHeight="1" x14ac:dyDescent="0.2">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45" customHeight="1" x14ac:dyDescent="0.2">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45" customHeight="1" x14ac:dyDescent="0.2">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45" customHeight="1" x14ac:dyDescent="0.2">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45" customHeight="1" x14ac:dyDescent="0.2">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45" customHeight="1" x14ac:dyDescent="0.2">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45" customHeight="1" x14ac:dyDescent="0.2">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45" customHeight="1" x14ac:dyDescent="0.2">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45" customHeight="1" x14ac:dyDescent="0.2">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45" customHeight="1" x14ac:dyDescent="0.2">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45" customHeight="1" x14ac:dyDescent="0.2">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45" customHeight="1" x14ac:dyDescent="0.2">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45" customHeight="1" x14ac:dyDescent="0.2">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45" customHeight="1" x14ac:dyDescent="0.2">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3" customHeight="1" x14ac:dyDescent="0.2">
      <c r="A696" s="347"/>
      <c r="B696" s="347"/>
      <c r="C696" s="347" t="s">
        <v>26</v>
      </c>
      <c r="D696" s="347"/>
      <c r="E696" s="347"/>
      <c r="F696" s="347"/>
      <c r="G696" s="347"/>
      <c r="H696" s="347"/>
      <c r="I696" s="347"/>
      <c r="J696" s="277" t="s">
        <v>295</v>
      </c>
      <c r="K696" s="109"/>
      <c r="L696" s="109"/>
      <c r="M696" s="109"/>
      <c r="N696" s="109"/>
      <c r="O696" s="109"/>
      <c r="P696" s="335" t="s">
        <v>27</v>
      </c>
      <c r="Q696" s="335"/>
      <c r="R696" s="335"/>
      <c r="S696" s="335"/>
      <c r="T696" s="335"/>
      <c r="U696" s="335"/>
      <c r="V696" s="335"/>
      <c r="W696" s="335"/>
      <c r="X696" s="335"/>
      <c r="Y696" s="345" t="s">
        <v>347</v>
      </c>
      <c r="Z696" s="346"/>
      <c r="AA696" s="346"/>
      <c r="AB696" s="346"/>
      <c r="AC696" s="277" t="s">
        <v>332</v>
      </c>
      <c r="AD696" s="277"/>
      <c r="AE696" s="277"/>
      <c r="AF696" s="277"/>
      <c r="AG696" s="277"/>
      <c r="AH696" s="345" t="s">
        <v>257</v>
      </c>
      <c r="AI696" s="347"/>
      <c r="AJ696" s="347"/>
      <c r="AK696" s="347"/>
      <c r="AL696" s="347" t="s">
        <v>21</v>
      </c>
      <c r="AM696" s="347"/>
      <c r="AN696" s="347"/>
      <c r="AO696" s="422"/>
      <c r="AP696" s="423" t="s">
        <v>296</v>
      </c>
      <c r="AQ696" s="423"/>
      <c r="AR696" s="423"/>
      <c r="AS696" s="423"/>
      <c r="AT696" s="423"/>
      <c r="AU696" s="423"/>
      <c r="AV696" s="423"/>
      <c r="AW696" s="423"/>
      <c r="AX696" s="423"/>
      <c r="AY696" s="34">
        <f t="shared" ref="AY696:AY697" si="18">$AY$694</f>
        <v>0</v>
      </c>
    </row>
    <row r="697" spans="1:51" ht="26.45" customHeight="1" x14ac:dyDescent="0.2">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45" customHeight="1" x14ac:dyDescent="0.2">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45" customHeight="1" x14ac:dyDescent="0.2">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45" customHeight="1" x14ac:dyDescent="0.2">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45" customHeight="1" x14ac:dyDescent="0.2">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45" customHeight="1" x14ac:dyDescent="0.2">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45" customHeight="1" x14ac:dyDescent="0.2">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45" customHeight="1" x14ac:dyDescent="0.2">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45" customHeight="1" x14ac:dyDescent="0.2">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45" customHeight="1" x14ac:dyDescent="0.2">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45" customHeight="1" x14ac:dyDescent="0.2">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45" customHeight="1" x14ac:dyDescent="0.2">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45" customHeight="1" x14ac:dyDescent="0.2">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45" customHeight="1" x14ac:dyDescent="0.2">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45" customHeight="1" x14ac:dyDescent="0.2">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45" customHeight="1" x14ac:dyDescent="0.2">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45" customHeight="1" x14ac:dyDescent="0.2">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45" customHeight="1" x14ac:dyDescent="0.2">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45" customHeight="1" x14ac:dyDescent="0.2">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45" customHeight="1" x14ac:dyDescent="0.2">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45" customHeight="1" x14ac:dyDescent="0.2">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45" customHeight="1" x14ac:dyDescent="0.2">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45" customHeight="1" x14ac:dyDescent="0.2">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45" customHeight="1" x14ac:dyDescent="0.2">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45" customHeight="1" x14ac:dyDescent="0.2">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45" customHeight="1" x14ac:dyDescent="0.2">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45" customHeight="1" x14ac:dyDescent="0.2">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45" customHeight="1" x14ac:dyDescent="0.2">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45" customHeight="1" x14ac:dyDescent="0.2">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45" customHeight="1" x14ac:dyDescent="0.2">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3" customHeight="1" x14ac:dyDescent="0.2">
      <c r="A729" s="347"/>
      <c r="B729" s="347"/>
      <c r="C729" s="347" t="s">
        <v>26</v>
      </c>
      <c r="D729" s="347"/>
      <c r="E729" s="347"/>
      <c r="F729" s="347"/>
      <c r="G729" s="347"/>
      <c r="H729" s="347"/>
      <c r="I729" s="347"/>
      <c r="J729" s="277" t="s">
        <v>295</v>
      </c>
      <c r="K729" s="109"/>
      <c r="L729" s="109"/>
      <c r="M729" s="109"/>
      <c r="N729" s="109"/>
      <c r="O729" s="109"/>
      <c r="P729" s="335" t="s">
        <v>27</v>
      </c>
      <c r="Q729" s="335"/>
      <c r="R729" s="335"/>
      <c r="S729" s="335"/>
      <c r="T729" s="335"/>
      <c r="U729" s="335"/>
      <c r="V729" s="335"/>
      <c r="W729" s="335"/>
      <c r="X729" s="335"/>
      <c r="Y729" s="345" t="s">
        <v>347</v>
      </c>
      <c r="Z729" s="346"/>
      <c r="AA729" s="346"/>
      <c r="AB729" s="346"/>
      <c r="AC729" s="277" t="s">
        <v>332</v>
      </c>
      <c r="AD729" s="277"/>
      <c r="AE729" s="277"/>
      <c r="AF729" s="277"/>
      <c r="AG729" s="277"/>
      <c r="AH729" s="345" t="s">
        <v>257</v>
      </c>
      <c r="AI729" s="347"/>
      <c r="AJ729" s="347"/>
      <c r="AK729" s="347"/>
      <c r="AL729" s="347" t="s">
        <v>21</v>
      </c>
      <c r="AM729" s="347"/>
      <c r="AN729" s="347"/>
      <c r="AO729" s="422"/>
      <c r="AP729" s="423" t="s">
        <v>296</v>
      </c>
      <c r="AQ729" s="423"/>
      <c r="AR729" s="423"/>
      <c r="AS729" s="423"/>
      <c r="AT729" s="423"/>
      <c r="AU729" s="423"/>
      <c r="AV729" s="423"/>
      <c r="AW729" s="423"/>
      <c r="AX729" s="423"/>
      <c r="AY729" s="34">
        <f t="shared" ref="AY729:AY730" si="19">$AY$727</f>
        <v>0</v>
      </c>
    </row>
    <row r="730" spans="1:51" ht="26.45" customHeight="1" x14ac:dyDescent="0.2">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45" customHeight="1" x14ac:dyDescent="0.2">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45" customHeight="1" x14ac:dyDescent="0.2">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45" customHeight="1" x14ac:dyDescent="0.2">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45" customHeight="1" x14ac:dyDescent="0.2">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45" customHeight="1" x14ac:dyDescent="0.2">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45" customHeight="1" x14ac:dyDescent="0.2">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45" customHeight="1" x14ac:dyDescent="0.2">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45" customHeight="1" x14ac:dyDescent="0.2">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45" customHeight="1" x14ac:dyDescent="0.2">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45" customHeight="1" x14ac:dyDescent="0.2">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45" customHeight="1" x14ac:dyDescent="0.2">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45" customHeight="1" x14ac:dyDescent="0.2">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45" customHeight="1" x14ac:dyDescent="0.2">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45" customHeight="1" x14ac:dyDescent="0.2">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45" customHeight="1" x14ac:dyDescent="0.2">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45" customHeight="1" x14ac:dyDescent="0.2">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45" customHeight="1" x14ac:dyDescent="0.2">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45" customHeight="1" x14ac:dyDescent="0.2">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45" customHeight="1" x14ac:dyDescent="0.2">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45" customHeight="1" x14ac:dyDescent="0.2">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45" customHeight="1" x14ac:dyDescent="0.2">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45" customHeight="1" x14ac:dyDescent="0.2">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45" customHeight="1" x14ac:dyDescent="0.2">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45" customHeight="1" x14ac:dyDescent="0.2">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45" customHeight="1" x14ac:dyDescent="0.2">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45" customHeight="1" x14ac:dyDescent="0.2">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45" customHeight="1" x14ac:dyDescent="0.2">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45" customHeight="1" x14ac:dyDescent="0.2">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45" customHeight="1" x14ac:dyDescent="0.2">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3" customHeight="1" x14ac:dyDescent="0.2">
      <c r="A762" s="347"/>
      <c r="B762" s="347"/>
      <c r="C762" s="347" t="s">
        <v>26</v>
      </c>
      <c r="D762" s="347"/>
      <c r="E762" s="347"/>
      <c r="F762" s="347"/>
      <c r="G762" s="347"/>
      <c r="H762" s="347"/>
      <c r="I762" s="347"/>
      <c r="J762" s="277" t="s">
        <v>295</v>
      </c>
      <c r="K762" s="109"/>
      <c r="L762" s="109"/>
      <c r="M762" s="109"/>
      <c r="N762" s="109"/>
      <c r="O762" s="109"/>
      <c r="P762" s="335" t="s">
        <v>27</v>
      </c>
      <c r="Q762" s="335"/>
      <c r="R762" s="335"/>
      <c r="S762" s="335"/>
      <c r="T762" s="335"/>
      <c r="U762" s="335"/>
      <c r="V762" s="335"/>
      <c r="W762" s="335"/>
      <c r="X762" s="335"/>
      <c r="Y762" s="345" t="s">
        <v>347</v>
      </c>
      <c r="Z762" s="346"/>
      <c r="AA762" s="346"/>
      <c r="AB762" s="346"/>
      <c r="AC762" s="277" t="s">
        <v>332</v>
      </c>
      <c r="AD762" s="277"/>
      <c r="AE762" s="277"/>
      <c r="AF762" s="277"/>
      <c r="AG762" s="277"/>
      <c r="AH762" s="345" t="s">
        <v>257</v>
      </c>
      <c r="AI762" s="347"/>
      <c r="AJ762" s="347"/>
      <c r="AK762" s="347"/>
      <c r="AL762" s="347" t="s">
        <v>21</v>
      </c>
      <c r="AM762" s="347"/>
      <c r="AN762" s="347"/>
      <c r="AO762" s="422"/>
      <c r="AP762" s="423" t="s">
        <v>296</v>
      </c>
      <c r="AQ762" s="423"/>
      <c r="AR762" s="423"/>
      <c r="AS762" s="423"/>
      <c r="AT762" s="423"/>
      <c r="AU762" s="423"/>
      <c r="AV762" s="423"/>
      <c r="AW762" s="423"/>
      <c r="AX762" s="423"/>
      <c r="AY762" s="34">
        <f t="shared" ref="AY762:AY763" si="20">$AY$760</f>
        <v>0</v>
      </c>
    </row>
    <row r="763" spans="1:51" ht="26.45" customHeight="1" x14ac:dyDescent="0.2">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45" customHeight="1" x14ac:dyDescent="0.2">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45" customHeight="1" x14ac:dyDescent="0.2">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45" customHeight="1" x14ac:dyDescent="0.2">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45" customHeight="1" x14ac:dyDescent="0.2">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45" customHeight="1" x14ac:dyDescent="0.2">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45" customHeight="1" x14ac:dyDescent="0.2">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45" customHeight="1" x14ac:dyDescent="0.2">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45" customHeight="1" x14ac:dyDescent="0.2">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45" customHeight="1" x14ac:dyDescent="0.2">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45" customHeight="1" x14ac:dyDescent="0.2">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45" customHeight="1" x14ac:dyDescent="0.2">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45" customHeight="1" x14ac:dyDescent="0.2">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45" customHeight="1" x14ac:dyDescent="0.2">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45" customHeight="1" x14ac:dyDescent="0.2">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45" customHeight="1" x14ac:dyDescent="0.2">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45" customHeight="1" x14ac:dyDescent="0.2">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45" customHeight="1" x14ac:dyDescent="0.2">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45" customHeight="1" x14ac:dyDescent="0.2">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45" customHeight="1" x14ac:dyDescent="0.2">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45" customHeight="1" x14ac:dyDescent="0.2">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45" customHeight="1" x14ac:dyDescent="0.2">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45" customHeight="1" x14ac:dyDescent="0.2">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45" customHeight="1" x14ac:dyDescent="0.2">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45" customHeight="1" x14ac:dyDescent="0.2">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45" customHeight="1" x14ac:dyDescent="0.2">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45" customHeight="1" x14ac:dyDescent="0.2">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45" customHeight="1" x14ac:dyDescent="0.2">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45" customHeight="1" x14ac:dyDescent="0.2">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45" customHeight="1" x14ac:dyDescent="0.2">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3" customHeight="1" x14ac:dyDescent="0.2">
      <c r="A795" s="347"/>
      <c r="B795" s="347"/>
      <c r="C795" s="347" t="s">
        <v>26</v>
      </c>
      <c r="D795" s="347"/>
      <c r="E795" s="347"/>
      <c r="F795" s="347"/>
      <c r="G795" s="347"/>
      <c r="H795" s="347"/>
      <c r="I795" s="347"/>
      <c r="J795" s="277" t="s">
        <v>295</v>
      </c>
      <c r="K795" s="109"/>
      <c r="L795" s="109"/>
      <c r="M795" s="109"/>
      <c r="N795" s="109"/>
      <c r="O795" s="109"/>
      <c r="P795" s="335" t="s">
        <v>27</v>
      </c>
      <c r="Q795" s="335"/>
      <c r="R795" s="335"/>
      <c r="S795" s="335"/>
      <c r="T795" s="335"/>
      <c r="U795" s="335"/>
      <c r="V795" s="335"/>
      <c r="W795" s="335"/>
      <c r="X795" s="335"/>
      <c r="Y795" s="345" t="s">
        <v>347</v>
      </c>
      <c r="Z795" s="346"/>
      <c r="AA795" s="346"/>
      <c r="AB795" s="346"/>
      <c r="AC795" s="277" t="s">
        <v>332</v>
      </c>
      <c r="AD795" s="277"/>
      <c r="AE795" s="277"/>
      <c r="AF795" s="277"/>
      <c r="AG795" s="277"/>
      <c r="AH795" s="345" t="s">
        <v>257</v>
      </c>
      <c r="AI795" s="347"/>
      <c r="AJ795" s="347"/>
      <c r="AK795" s="347"/>
      <c r="AL795" s="347" t="s">
        <v>21</v>
      </c>
      <c r="AM795" s="347"/>
      <c r="AN795" s="347"/>
      <c r="AO795" s="422"/>
      <c r="AP795" s="423" t="s">
        <v>296</v>
      </c>
      <c r="AQ795" s="423"/>
      <c r="AR795" s="423"/>
      <c r="AS795" s="423"/>
      <c r="AT795" s="423"/>
      <c r="AU795" s="423"/>
      <c r="AV795" s="423"/>
      <c r="AW795" s="423"/>
      <c r="AX795" s="423"/>
      <c r="AY795" s="34">
        <f t="shared" ref="AY795:AY796" si="21">$AY$793</f>
        <v>0</v>
      </c>
    </row>
    <row r="796" spans="1:51" ht="26.45" customHeight="1" x14ac:dyDescent="0.2">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45" customHeight="1" x14ac:dyDescent="0.2">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45" customHeight="1" x14ac:dyDescent="0.2">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45" customHeight="1" x14ac:dyDescent="0.2">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45" customHeight="1" x14ac:dyDescent="0.2">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45" customHeight="1" x14ac:dyDescent="0.2">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45" customHeight="1" x14ac:dyDescent="0.2">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45" customHeight="1" x14ac:dyDescent="0.2">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45" customHeight="1" x14ac:dyDescent="0.2">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45" customHeight="1" x14ac:dyDescent="0.2">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45" customHeight="1" x14ac:dyDescent="0.2">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45" customHeight="1" x14ac:dyDescent="0.2">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45" customHeight="1" x14ac:dyDescent="0.2">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45" customHeight="1" x14ac:dyDescent="0.2">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45" customHeight="1" x14ac:dyDescent="0.2">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45" customHeight="1" x14ac:dyDescent="0.2">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45" customHeight="1" x14ac:dyDescent="0.2">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45" customHeight="1" x14ac:dyDescent="0.2">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45" customHeight="1" x14ac:dyDescent="0.2">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45" customHeight="1" x14ac:dyDescent="0.2">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45" customHeight="1" x14ac:dyDescent="0.2">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45" customHeight="1" x14ac:dyDescent="0.2">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45" customHeight="1" x14ac:dyDescent="0.2">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45" customHeight="1" x14ac:dyDescent="0.2">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45" customHeight="1" x14ac:dyDescent="0.2">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45" customHeight="1" x14ac:dyDescent="0.2">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45" customHeight="1" x14ac:dyDescent="0.2">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45" customHeight="1" x14ac:dyDescent="0.2">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45" customHeight="1" x14ac:dyDescent="0.2">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45" customHeight="1" x14ac:dyDescent="0.2">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3" customHeight="1" x14ac:dyDescent="0.2">
      <c r="A828" s="347"/>
      <c r="B828" s="347"/>
      <c r="C828" s="347" t="s">
        <v>26</v>
      </c>
      <c r="D828" s="347"/>
      <c r="E828" s="347"/>
      <c r="F828" s="347"/>
      <c r="G828" s="347"/>
      <c r="H828" s="347"/>
      <c r="I828" s="347"/>
      <c r="J828" s="277" t="s">
        <v>295</v>
      </c>
      <c r="K828" s="109"/>
      <c r="L828" s="109"/>
      <c r="M828" s="109"/>
      <c r="N828" s="109"/>
      <c r="O828" s="109"/>
      <c r="P828" s="335" t="s">
        <v>27</v>
      </c>
      <c r="Q828" s="335"/>
      <c r="R828" s="335"/>
      <c r="S828" s="335"/>
      <c r="T828" s="335"/>
      <c r="U828" s="335"/>
      <c r="V828" s="335"/>
      <c r="W828" s="335"/>
      <c r="X828" s="335"/>
      <c r="Y828" s="345" t="s">
        <v>347</v>
      </c>
      <c r="Z828" s="346"/>
      <c r="AA828" s="346"/>
      <c r="AB828" s="346"/>
      <c r="AC828" s="277" t="s">
        <v>332</v>
      </c>
      <c r="AD828" s="277"/>
      <c r="AE828" s="277"/>
      <c r="AF828" s="277"/>
      <c r="AG828" s="277"/>
      <c r="AH828" s="345" t="s">
        <v>257</v>
      </c>
      <c r="AI828" s="347"/>
      <c r="AJ828" s="347"/>
      <c r="AK828" s="347"/>
      <c r="AL828" s="347" t="s">
        <v>21</v>
      </c>
      <c r="AM828" s="347"/>
      <c r="AN828" s="347"/>
      <c r="AO828" s="422"/>
      <c r="AP828" s="423" t="s">
        <v>296</v>
      </c>
      <c r="AQ828" s="423"/>
      <c r="AR828" s="423"/>
      <c r="AS828" s="423"/>
      <c r="AT828" s="423"/>
      <c r="AU828" s="423"/>
      <c r="AV828" s="423"/>
      <c r="AW828" s="423"/>
      <c r="AX828" s="423"/>
      <c r="AY828" s="34">
        <f t="shared" ref="AY828:AY829" si="22">$AY$826</f>
        <v>0</v>
      </c>
    </row>
    <row r="829" spans="1:51" ht="26.45" customHeight="1" x14ac:dyDescent="0.2">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45" customHeight="1" x14ac:dyDescent="0.2">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45" customHeight="1" x14ac:dyDescent="0.2">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45" customHeight="1" x14ac:dyDescent="0.2">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45" customHeight="1" x14ac:dyDescent="0.2">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45" customHeight="1" x14ac:dyDescent="0.2">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45" customHeight="1" x14ac:dyDescent="0.2">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45" customHeight="1" x14ac:dyDescent="0.2">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45" customHeight="1" x14ac:dyDescent="0.2">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45" customHeight="1" x14ac:dyDescent="0.2">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45" customHeight="1" x14ac:dyDescent="0.2">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45" customHeight="1" x14ac:dyDescent="0.2">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45" customHeight="1" x14ac:dyDescent="0.2">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45" customHeight="1" x14ac:dyDescent="0.2">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45" customHeight="1" x14ac:dyDescent="0.2">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45" customHeight="1" x14ac:dyDescent="0.2">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45" customHeight="1" x14ac:dyDescent="0.2">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45" customHeight="1" x14ac:dyDescent="0.2">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45" customHeight="1" x14ac:dyDescent="0.2">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45" customHeight="1" x14ac:dyDescent="0.2">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45" customHeight="1" x14ac:dyDescent="0.2">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45" customHeight="1" x14ac:dyDescent="0.2">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45" customHeight="1" x14ac:dyDescent="0.2">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45" customHeight="1" x14ac:dyDescent="0.2">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45" customHeight="1" x14ac:dyDescent="0.2">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45" customHeight="1" x14ac:dyDescent="0.2">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45" customHeight="1" x14ac:dyDescent="0.2">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45" customHeight="1" x14ac:dyDescent="0.2">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45" customHeight="1" x14ac:dyDescent="0.2">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45" customHeight="1" x14ac:dyDescent="0.2">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3" customHeight="1" x14ac:dyDescent="0.2">
      <c r="A861" s="347"/>
      <c r="B861" s="347"/>
      <c r="C861" s="347" t="s">
        <v>26</v>
      </c>
      <c r="D861" s="347"/>
      <c r="E861" s="347"/>
      <c r="F861" s="347"/>
      <c r="G861" s="347"/>
      <c r="H861" s="347"/>
      <c r="I861" s="347"/>
      <c r="J861" s="277" t="s">
        <v>295</v>
      </c>
      <c r="K861" s="109"/>
      <c r="L861" s="109"/>
      <c r="M861" s="109"/>
      <c r="N861" s="109"/>
      <c r="O861" s="109"/>
      <c r="P861" s="335" t="s">
        <v>27</v>
      </c>
      <c r="Q861" s="335"/>
      <c r="R861" s="335"/>
      <c r="S861" s="335"/>
      <c r="T861" s="335"/>
      <c r="U861" s="335"/>
      <c r="V861" s="335"/>
      <c r="W861" s="335"/>
      <c r="X861" s="335"/>
      <c r="Y861" s="345" t="s">
        <v>347</v>
      </c>
      <c r="Z861" s="346"/>
      <c r="AA861" s="346"/>
      <c r="AB861" s="346"/>
      <c r="AC861" s="277" t="s">
        <v>332</v>
      </c>
      <c r="AD861" s="277"/>
      <c r="AE861" s="277"/>
      <c r="AF861" s="277"/>
      <c r="AG861" s="277"/>
      <c r="AH861" s="345" t="s">
        <v>257</v>
      </c>
      <c r="AI861" s="347"/>
      <c r="AJ861" s="347"/>
      <c r="AK861" s="347"/>
      <c r="AL861" s="347" t="s">
        <v>21</v>
      </c>
      <c r="AM861" s="347"/>
      <c r="AN861" s="347"/>
      <c r="AO861" s="422"/>
      <c r="AP861" s="423" t="s">
        <v>296</v>
      </c>
      <c r="AQ861" s="423"/>
      <c r="AR861" s="423"/>
      <c r="AS861" s="423"/>
      <c r="AT861" s="423"/>
      <c r="AU861" s="423"/>
      <c r="AV861" s="423"/>
      <c r="AW861" s="423"/>
      <c r="AX861" s="423"/>
      <c r="AY861" s="34">
        <f t="shared" ref="AY861:AY862" si="23">$AY$859</f>
        <v>0</v>
      </c>
    </row>
    <row r="862" spans="1:51" ht="26.45" customHeight="1" x14ac:dyDescent="0.2">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45" customHeight="1" x14ac:dyDescent="0.2">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45" customHeight="1" x14ac:dyDescent="0.2">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45" customHeight="1" x14ac:dyDescent="0.2">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45" customHeight="1" x14ac:dyDescent="0.2">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45" customHeight="1" x14ac:dyDescent="0.2">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45" customHeight="1" x14ac:dyDescent="0.2">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45" customHeight="1" x14ac:dyDescent="0.2">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45" customHeight="1" x14ac:dyDescent="0.2">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45" customHeight="1" x14ac:dyDescent="0.2">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45" customHeight="1" x14ac:dyDescent="0.2">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45" customHeight="1" x14ac:dyDescent="0.2">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45" customHeight="1" x14ac:dyDescent="0.2">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45" customHeight="1" x14ac:dyDescent="0.2">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45" customHeight="1" x14ac:dyDescent="0.2">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45" customHeight="1" x14ac:dyDescent="0.2">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45" customHeight="1" x14ac:dyDescent="0.2">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45" customHeight="1" x14ac:dyDescent="0.2">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45" customHeight="1" x14ac:dyDescent="0.2">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45" customHeight="1" x14ac:dyDescent="0.2">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45" customHeight="1" x14ac:dyDescent="0.2">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45" customHeight="1" x14ac:dyDescent="0.2">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45" customHeight="1" x14ac:dyDescent="0.2">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45" customHeight="1" x14ac:dyDescent="0.2">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45" customHeight="1" x14ac:dyDescent="0.2">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45" customHeight="1" x14ac:dyDescent="0.2">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45" customHeight="1" x14ac:dyDescent="0.2">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45" customHeight="1" x14ac:dyDescent="0.2">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45" customHeight="1" x14ac:dyDescent="0.2">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45" customHeight="1" x14ac:dyDescent="0.2">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3" customHeight="1" x14ac:dyDescent="0.2">
      <c r="A894" s="347"/>
      <c r="B894" s="347"/>
      <c r="C894" s="347" t="s">
        <v>26</v>
      </c>
      <c r="D894" s="347"/>
      <c r="E894" s="347"/>
      <c r="F894" s="347"/>
      <c r="G894" s="347"/>
      <c r="H894" s="347"/>
      <c r="I894" s="347"/>
      <c r="J894" s="277" t="s">
        <v>295</v>
      </c>
      <c r="K894" s="109"/>
      <c r="L894" s="109"/>
      <c r="M894" s="109"/>
      <c r="N894" s="109"/>
      <c r="O894" s="109"/>
      <c r="P894" s="335" t="s">
        <v>27</v>
      </c>
      <c r="Q894" s="335"/>
      <c r="R894" s="335"/>
      <c r="S894" s="335"/>
      <c r="T894" s="335"/>
      <c r="U894" s="335"/>
      <c r="V894" s="335"/>
      <c r="W894" s="335"/>
      <c r="X894" s="335"/>
      <c r="Y894" s="345" t="s">
        <v>347</v>
      </c>
      <c r="Z894" s="346"/>
      <c r="AA894" s="346"/>
      <c r="AB894" s="346"/>
      <c r="AC894" s="277" t="s">
        <v>332</v>
      </c>
      <c r="AD894" s="277"/>
      <c r="AE894" s="277"/>
      <c r="AF894" s="277"/>
      <c r="AG894" s="277"/>
      <c r="AH894" s="345" t="s">
        <v>257</v>
      </c>
      <c r="AI894" s="347"/>
      <c r="AJ894" s="347"/>
      <c r="AK894" s="347"/>
      <c r="AL894" s="347" t="s">
        <v>21</v>
      </c>
      <c r="AM894" s="347"/>
      <c r="AN894" s="347"/>
      <c r="AO894" s="422"/>
      <c r="AP894" s="423" t="s">
        <v>296</v>
      </c>
      <c r="AQ894" s="423"/>
      <c r="AR894" s="423"/>
      <c r="AS894" s="423"/>
      <c r="AT894" s="423"/>
      <c r="AU894" s="423"/>
      <c r="AV894" s="423"/>
      <c r="AW894" s="423"/>
      <c r="AX894" s="423"/>
      <c r="AY894" s="34">
        <f t="shared" ref="AY894:AY895" si="24">$AY$892</f>
        <v>0</v>
      </c>
    </row>
    <row r="895" spans="1:51" ht="26.45" customHeight="1" x14ac:dyDescent="0.2">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45" customHeight="1" x14ac:dyDescent="0.2">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45" customHeight="1" x14ac:dyDescent="0.2">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45" customHeight="1" x14ac:dyDescent="0.2">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45" customHeight="1" x14ac:dyDescent="0.2">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45" customHeight="1" x14ac:dyDescent="0.2">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45" customHeight="1" x14ac:dyDescent="0.2">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45" customHeight="1" x14ac:dyDescent="0.2">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45" customHeight="1" x14ac:dyDescent="0.2">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45" customHeight="1" x14ac:dyDescent="0.2">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45" customHeight="1" x14ac:dyDescent="0.2">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45" customHeight="1" x14ac:dyDescent="0.2">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45" customHeight="1" x14ac:dyDescent="0.2">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45" customHeight="1" x14ac:dyDescent="0.2">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45" customHeight="1" x14ac:dyDescent="0.2">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45" customHeight="1" x14ac:dyDescent="0.2">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45" customHeight="1" x14ac:dyDescent="0.2">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45" customHeight="1" x14ac:dyDescent="0.2">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45" customHeight="1" x14ac:dyDescent="0.2">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45" customHeight="1" x14ac:dyDescent="0.2">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45" customHeight="1" x14ac:dyDescent="0.2">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45" customHeight="1" x14ac:dyDescent="0.2">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45" customHeight="1" x14ac:dyDescent="0.2">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45" customHeight="1" x14ac:dyDescent="0.2">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45" customHeight="1" x14ac:dyDescent="0.2">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45" customHeight="1" x14ac:dyDescent="0.2">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45" customHeight="1" x14ac:dyDescent="0.2">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45" customHeight="1" x14ac:dyDescent="0.2">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45" customHeight="1" x14ac:dyDescent="0.2">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45" customHeight="1" x14ac:dyDescent="0.2">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3" customHeight="1" x14ac:dyDescent="0.2">
      <c r="A927" s="347"/>
      <c r="B927" s="347"/>
      <c r="C927" s="347" t="s">
        <v>26</v>
      </c>
      <c r="D927" s="347"/>
      <c r="E927" s="347"/>
      <c r="F927" s="347"/>
      <c r="G927" s="347"/>
      <c r="H927" s="347"/>
      <c r="I927" s="347"/>
      <c r="J927" s="277" t="s">
        <v>295</v>
      </c>
      <c r="K927" s="109"/>
      <c r="L927" s="109"/>
      <c r="M927" s="109"/>
      <c r="N927" s="109"/>
      <c r="O927" s="109"/>
      <c r="P927" s="335" t="s">
        <v>27</v>
      </c>
      <c r="Q927" s="335"/>
      <c r="R927" s="335"/>
      <c r="S927" s="335"/>
      <c r="T927" s="335"/>
      <c r="U927" s="335"/>
      <c r="V927" s="335"/>
      <c r="W927" s="335"/>
      <c r="X927" s="335"/>
      <c r="Y927" s="345" t="s">
        <v>347</v>
      </c>
      <c r="Z927" s="346"/>
      <c r="AA927" s="346"/>
      <c r="AB927" s="346"/>
      <c r="AC927" s="277" t="s">
        <v>332</v>
      </c>
      <c r="AD927" s="277"/>
      <c r="AE927" s="277"/>
      <c r="AF927" s="277"/>
      <c r="AG927" s="277"/>
      <c r="AH927" s="345" t="s">
        <v>257</v>
      </c>
      <c r="AI927" s="347"/>
      <c r="AJ927" s="347"/>
      <c r="AK927" s="347"/>
      <c r="AL927" s="347" t="s">
        <v>21</v>
      </c>
      <c r="AM927" s="347"/>
      <c r="AN927" s="347"/>
      <c r="AO927" s="422"/>
      <c r="AP927" s="423" t="s">
        <v>296</v>
      </c>
      <c r="AQ927" s="423"/>
      <c r="AR927" s="423"/>
      <c r="AS927" s="423"/>
      <c r="AT927" s="423"/>
      <c r="AU927" s="423"/>
      <c r="AV927" s="423"/>
      <c r="AW927" s="423"/>
      <c r="AX927" s="423"/>
      <c r="AY927" s="34">
        <f t="shared" ref="AY927:AY928" si="25">$AY$925</f>
        <v>0</v>
      </c>
    </row>
    <row r="928" spans="1:51" ht="26.45" customHeight="1" x14ac:dyDescent="0.2">
      <c r="A928" s="1051">
        <v>1</v>
      </c>
      <c r="B928" s="1051">
        <v>1</v>
      </c>
      <c r="C928" s="418"/>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45" customHeight="1" x14ac:dyDescent="0.2">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45" customHeight="1" x14ac:dyDescent="0.2">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45" customHeight="1" x14ac:dyDescent="0.2">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45" customHeight="1" x14ac:dyDescent="0.2">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45" customHeight="1" x14ac:dyDescent="0.2">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45" customHeight="1" x14ac:dyDescent="0.2">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45" customHeight="1" x14ac:dyDescent="0.2">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45" customHeight="1" x14ac:dyDescent="0.2">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45" customHeight="1" x14ac:dyDescent="0.2">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45" customHeight="1" x14ac:dyDescent="0.2">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45" customHeight="1" x14ac:dyDescent="0.2">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45" customHeight="1" x14ac:dyDescent="0.2">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45" customHeight="1" x14ac:dyDescent="0.2">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45" customHeight="1" x14ac:dyDescent="0.2">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45" customHeight="1" x14ac:dyDescent="0.2">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45" customHeight="1" x14ac:dyDescent="0.2">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45" customHeight="1" x14ac:dyDescent="0.2">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45" customHeight="1" x14ac:dyDescent="0.2">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45" customHeight="1" x14ac:dyDescent="0.2">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45" customHeight="1" x14ac:dyDescent="0.2">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45" customHeight="1" x14ac:dyDescent="0.2">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45" customHeight="1" x14ac:dyDescent="0.2">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45" customHeight="1" x14ac:dyDescent="0.2">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45" customHeight="1" x14ac:dyDescent="0.2">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45" customHeight="1" x14ac:dyDescent="0.2">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45" customHeight="1" x14ac:dyDescent="0.2">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45" customHeight="1" x14ac:dyDescent="0.2">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45" customHeight="1" x14ac:dyDescent="0.2">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45" customHeight="1" x14ac:dyDescent="0.2">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3" customHeight="1" x14ac:dyDescent="0.2">
      <c r="A960" s="347"/>
      <c r="B960" s="347"/>
      <c r="C960" s="347" t="s">
        <v>26</v>
      </c>
      <c r="D960" s="347"/>
      <c r="E960" s="347"/>
      <c r="F960" s="347"/>
      <c r="G960" s="347"/>
      <c r="H960" s="347"/>
      <c r="I960" s="347"/>
      <c r="J960" s="277" t="s">
        <v>295</v>
      </c>
      <c r="K960" s="109"/>
      <c r="L960" s="109"/>
      <c r="M960" s="109"/>
      <c r="N960" s="109"/>
      <c r="O960" s="109"/>
      <c r="P960" s="335" t="s">
        <v>27</v>
      </c>
      <c r="Q960" s="335"/>
      <c r="R960" s="335"/>
      <c r="S960" s="335"/>
      <c r="T960" s="335"/>
      <c r="U960" s="335"/>
      <c r="V960" s="335"/>
      <c r="W960" s="335"/>
      <c r="X960" s="335"/>
      <c r="Y960" s="345" t="s">
        <v>347</v>
      </c>
      <c r="Z960" s="346"/>
      <c r="AA960" s="346"/>
      <c r="AB960" s="346"/>
      <c r="AC960" s="277" t="s">
        <v>332</v>
      </c>
      <c r="AD960" s="277"/>
      <c r="AE960" s="277"/>
      <c r="AF960" s="277"/>
      <c r="AG960" s="277"/>
      <c r="AH960" s="345" t="s">
        <v>257</v>
      </c>
      <c r="AI960" s="347"/>
      <c r="AJ960" s="347"/>
      <c r="AK960" s="347"/>
      <c r="AL960" s="347" t="s">
        <v>21</v>
      </c>
      <c r="AM960" s="347"/>
      <c r="AN960" s="347"/>
      <c r="AO960" s="422"/>
      <c r="AP960" s="423" t="s">
        <v>296</v>
      </c>
      <c r="AQ960" s="423"/>
      <c r="AR960" s="423"/>
      <c r="AS960" s="423"/>
      <c r="AT960" s="423"/>
      <c r="AU960" s="423"/>
      <c r="AV960" s="423"/>
      <c r="AW960" s="423"/>
      <c r="AX960" s="423"/>
      <c r="AY960" s="34">
        <f t="shared" ref="AY960:AY961" si="26">$AY$958</f>
        <v>0</v>
      </c>
    </row>
    <row r="961" spans="1:51" ht="26.45" customHeight="1" x14ac:dyDescent="0.2">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45" customHeight="1" x14ac:dyDescent="0.2">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45" customHeight="1" x14ac:dyDescent="0.2">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45" customHeight="1" x14ac:dyDescent="0.2">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45" customHeight="1" x14ac:dyDescent="0.2">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45" customHeight="1" x14ac:dyDescent="0.2">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45" customHeight="1" x14ac:dyDescent="0.2">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45" customHeight="1" x14ac:dyDescent="0.2">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45" customHeight="1" x14ac:dyDescent="0.2">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45" customHeight="1" x14ac:dyDescent="0.2">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45" customHeight="1" x14ac:dyDescent="0.2">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45" customHeight="1" x14ac:dyDescent="0.2">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45" customHeight="1" x14ac:dyDescent="0.2">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45" customHeight="1" x14ac:dyDescent="0.2">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45" customHeight="1" x14ac:dyDescent="0.2">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45" customHeight="1" x14ac:dyDescent="0.2">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45" customHeight="1" x14ac:dyDescent="0.2">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45" customHeight="1" x14ac:dyDescent="0.2">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45" customHeight="1" x14ac:dyDescent="0.2">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45" customHeight="1" x14ac:dyDescent="0.2">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45" customHeight="1" x14ac:dyDescent="0.2">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45" customHeight="1" x14ac:dyDescent="0.2">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45" customHeight="1" x14ac:dyDescent="0.2">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45" customHeight="1" x14ac:dyDescent="0.2">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45" customHeight="1" x14ac:dyDescent="0.2">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45" customHeight="1" x14ac:dyDescent="0.2">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45" customHeight="1" x14ac:dyDescent="0.2">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45" customHeight="1" x14ac:dyDescent="0.2">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45" customHeight="1" x14ac:dyDescent="0.2">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45" customHeight="1" x14ac:dyDescent="0.2">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3" customHeight="1" x14ac:dyDescent="0.2">
      <c r="A993" s="347"/>
      <c r="B993" s="347"/>
      <c r="C993" s="347" t="s">
        <v>26</v>
      </c>
      <c r="D993" s="347"/>
      <c r="E993" s="347"/>
      <c r="F993" s="347"/>
      <c r="G993" s="347"/>
      <c r="H993" s="347"/>
      <c r="I993" s="347"/>
      <c r="J993" s="277" t="s">
        <v>295</v>
      </c>
      <c r="K993" s="109"/>
      <c r="L993" s="109"/>
      <c r="M993" s="109"/>
      <c r="N993" s="109"/>
      <c r="O993" s="109"/>
      <c r="P993" s="335" t="s">
        <v>27</v>
      </c>
      <c r="Q993" s="335"/>
      <c r="R993" s="335"/>
      <c r="S993" s="335"/>
      <c r="T993" s="335"/>
      <c r="U993" s="335"/>
      <c r="V993" s="335"/>
      <c r="W993" s="335"/>
      <c r="X993" s="335"/>
      <c r="Y993" s="345" t="s">
        <v>347</v>
      </c>
      <c r="Z993" s="346"/>
      <c r="AA993" s="346"/>
      <c r="AB993" s="346"/>
      <c r="AC993" s="277" t="s">
        <v>332</v>
      </c>
      <c r="AD993" s="277"/>
      <c r="AE993" s="277"/>
      <c r="AF993" s="277"/>
      <c r="AG993" s="277"/>
      <c r="AH993" s="345" t="s">
        <v>257</v>
      </c>
      <c r="AI993" s="347"/>
      <c r="AJ993" s="347"/>
      <c r="AK993" s="347"/>
      <c r="AL993" s="347" t="s">
        <v>21</v>
      </c>
      <c r="AM993" s="347"/>
      <c r="AN993" s="347"/>
      <c r="AO993" s="422"/>
      <c r="AP993" s="423" t="s">
        <v>296</v>
      </c>
      <c r="AQ993" s="423"/>
      <c r="AR993" s="423"/>
      <c r="AS993" s="423"/>
      <c r="AT993" s="423"/>
      <c r="AU993" s="423"/>
      <c r="AV993" s="423"/>
      <c r="AW993" s="423"/>
      <c r="AX993" s="423"/>
      <c r="AY993" s="34">
        <f t="shared" ref="AY993:AY994" si="27">$AY$991</f>
        <v>0</v>
      </c>
    </row>
    <row r="994" spans="1:51" ht="26.45" customHeight="1" x14ac:dyDescent="0.2">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45" customHeight="1" x14ac:dyDescent="0.2">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45" customHeight="1" x14ac:dyDescent="0.2">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45" customHeight="1" x14ac:dyDescent="0.2">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45" customHeight="1" x14ac:dyDescent="0.2">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45" customHeight="1" x14ac:dyDescent="0.2">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45" customHeight="1" x14ac:dyDescent="0.2">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45" customHeight="1" x14ac:dyDescent="0.2">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45" customHeight="1" x14ac:dyDescent="0.2">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45" customHeight="1" x14ac:dyDescent="0.2">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45" customHeight="1" x14ac:dyDescent="0.2">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45" customHeight="1" x14ac:dyDescent="0.2">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45" customHeight="1" x14ac:dyDescent="0.2">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45" customHeight="1" x14ac:dyDescent="0.2">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45" customHeight="1" x14ac:dyDescent="0.2">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45" customHeight="1" x14ac:dyDescent="0.2">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45" customHeight="1" x14ac:dyDescent="0.2">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45" customHeight="1" x14ac:dyDescent="0.2">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45" customHeight="1" x14ac:dyDescent="0.2">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45" customHeight="1" x14ac:dyDescent="0.2">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45" customHeight="1" x14ac:dyDescent="0.2">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45" customHeight="1" x14ac:dyDescent="0.2">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45" customHeight="1" x14ac:dyDescent="0.2">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45" customHeight="1" x14ac:dyDescent="0.2">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45" customHeight="1" x14ac:dyDescent="0.2">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45" customHeight="1" x14ac:dyDescent="0.2">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45" customHeight="1" x14ac:dyDescent="0.2">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45" customHeight="1" x14ac:dyDescent="0.2">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45" customHeight="1" x14ac:dyDescent="0.2">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45" customHeight="1" x14ac:dyDescent="0.2">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3" customHeight="1" x14ac:dyDescent="0.2">
      <c r="A1026" s="347"/>
      <c r="B1026" s="347"/>
      <c r="C1026" s="347" t="s">
        <v>26</v>
      </c>
      <c r="D1026" s="347"/>
      <c r="E1026" s="347"/>
      <c r="F1026" s="347"/>
      <c r="G1026" s="347"/>
      <c r="H1026" s="347"/>
      <c r="I1026" s="347"/>
      <c r="J1026" s="277" t="s">
        <v>295</v>
      </c>
      <c r="K1026" s="109"/>
      <c r="L1026" s="109"/>
      <c r="M1026" s="109"/>
      <c r="N1026" s="109"/>
      <c r="O1026" s="109"/>
      <c r="P1026" s="335" t="s">
        <v>27</v>
      </c>
      <c r="Q1026" s="335"/>
      <c r="R1026" s="335"/>
      <c r="S1026" s="335"/>
      <c r="T1026" s="335"/>
      <c r="U1026" s="335"/>
      <c r="V1026" s="335"/>
      <c r="W1026" s="335"/>
      <c r="X1026" s="335"/>
      <c r="Y1026" s="345" t="s">
        <v>347</v>
      </c>
      <c r="Z1026" s="346"/>
      <c r="AA1026" s="346"/>
      <c r="AB1026" s="346"/>
      <c r="AC1026" s="277" t="s">
        <v>332</v>
      </c>
      <c r="AD1026" s="277"/>
      <c r="AE1026" s="277"/>
      <c r="AF1026" s="277"/>
      <c r="AG1026" s="277"/>
      <c r="AH1026" s="345" t="s">
        <v>257</v>
      </c>
      <c r="AI1026" s="347"/>
      <c r="AJ1026" s="347"/>
      <c r="AK1026" s="347"/>
      <c r="AL1026" s="347" t="s">
        <v>21</v>
      </c>
      <c r="AM1026" s="347"/>
      <c r="AN1026" s="347"/>
      <c r="AO1026" s="422"/>
      <c r="AP1026" s="423" t="s">
        <v>296</v>
      </c>
      <c r="AQ1026" s="423"/>
      <c r="AR1026" s="423"/>
      <c r="AS1026" s="423"/>
      <c r="AT1026" s="423"/>
      <c r="AU1026" s="423"/>
      <c r="AV1026" s="423"/>
      <c r="AW1026" s="423"/>
      <c r="AX1026" s="423"/>
      <c r="AY1026" s="34">
        <f t="shared" ref="AY1026:AY1027" si="28">$AY$1024</f>
        <v>0</v>
      </c>
    </row>
    <row r="1027" spans="1:51" ht="26.45" customHeight="1" x14ac:dyDescent="0.2">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45" customHeight="1" x14ac:dyDescent="0.2">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45" customHeight="1" x14ac:dyDescent="0.2">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45" customHeight="1" x14ac:dyDescent="0.2">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45" customHeight="1" x14ac:dyDescent="0.2">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45" customHeight="1" x14ac:dyDescent="0.2">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45" customHeight="1" x14ac:dyDescent="0.2">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45" customHeight="1" x14ac:dyDescent="0.2">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45" customHeight="1" x14ac:dyDescent="0.2">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45" customHeight="1" x14ac:dyDescent="0.2">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45" customHeight="1" x14ac:dyDescent="0.2">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45" customHeight="1" x14ac:dyDescent="0.2">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45" customHeight="1" x14ac:dyDescent="0.2">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45" customHeight="1" x14ac:dyDescent="0.2">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45" customHeight="1" x14ac:dyDescent="0.2">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45" customHeight="1" x14ac:dyDescent="0.2">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45" customHeight="1" x14ac:dyDescent="0.2">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45" customHeight="1" x14ac:dyDescent="0.2">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45" customHeight="1" x14ac:dyDescent="0.2">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45" customHeight="1" x14ac:dyDescent="0.2">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45" customHeight="1" x14ac:dyDescent="0.2">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45" customHeight="1" x14ac:dyDescent="0.2">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45" customHeight="1" x14ac:dyDescent="0.2">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45" customHeight="1" x14ac:dyDescent="0.2">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45" customHeight="1" x14ac:dyDescent="0.2">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45" customHeight="1" x14ac:dyDescent="0.2">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45" customHeight="1" x14ac:dyDescent="0.2">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45" customHeight="1" x14ac:dyDescent="0.2">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45" customHeight="1" x14ac:dyDescent="0.2">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45" customHeight="1" x14ac:dyDescent="0.2">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3" customHeight="1" x14ac:dyDescent="0.2">
      <c r="A1059" s="347"/>
      <c r="B1059" s="347"/>
      <c r="C1059" s="347" t="s">
        <v>26</v>
      </c>
      <c r="D1059" s="347"/>
      <c r="E1059" s="347"/>
      <c r="F1059" s="347"/>
      <c r="G1059" s="347"/>
      <c r="H1059" s="347"/>
      <c r="I1059" s="347"/>
      <c r="J1059" s="277" t="s">
        <v>295</v>
      </c>
      <c r="K1059" s="109"/>
      <c r="L1059" s="109"/>
      <c r="M1059" s="109"/>
      <c r="N1059" s="109"/>
      <c r="O1059" s="109"/>
      <c r="P1059" s="335" t="s">
        <v>27</v>
      </c>
      <c r="Q1059" s="335"/>
      <c r="R1059" s="335"/>
      <c r="S1059" s="335"/>
      <c r="T1059" s="335"/>
      <c r="U1059" s="335"/>
      <c r="V1059" s="335"/>
      <c r="W1059" s="335"/>
      <c r="X1059" s="335"/>
      <c r="Y1059" s="345" t="s">
        <v>347</v>
      </c>
      <c r="Z1059" s="346"/>
      <c r="AA1059" s="346"/>
      <c r="AB1059" s="346"/>
      <c r="AC1059" s="277" t="s">
        <v>332</v>
      </c>
      <c r="AD1059" s="277"/>
      <c r="AE1059" s="277"/>
      <c r="AF1059" s="277"/>
      <c r="AG1059" s="277"/>
      <c r="AH1059" s="345" t="s">
        <v>257</v>
      </c>
      <c r="AI1059" s="347"/>
      <c r="AJ1059" s="347"/>
      <c r="AK1059" s="347"/>
      <c r="AL1059" s="347" t="s">
        <v>21</v>
      </c>
      <c r="AM1059" s="347"/>
      <c r="AN1059" s="347"/>
      <c r="AO1059" s="422"/>
      <c r="AP1059" s="423" t="s">
        <v>296</v>
      </c>
      <c r="AQ1059" s="423"/>
      <c r="AR1059" s="423"/>
      <c r="AS1059" s="423"/>
      <c r="AT1059" s="423"/>
      <c r="AU1059" s="423"/>
      <c r="AV1059" s="423"/>
      <c r="AW1059" s="423"/>
      <c r="AX1059" s="423"/>
      <c r="AY1059" s="34">
        <f t="shared" ref="AY1059:AY1060" si="29">$AY$1057</f>
        <v>0</v>
      </c>
    </row>
    <row r="1060" spans="1:51" ht="26.45" customHeight="1" x14ac:dyDescent="0.2">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45" customHeight="1" x14ac:dyDescent="0.2">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45" customHeight="1" x14ac:dyDescent="0.2">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45" customHeight="1" x14ac:dyDescent="0.2">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45" customHeight="1" x14ac:dyDescent="0.2">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45" customHeight="1" x14ac:dyDescent="0.2">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45" customHeight="1" x14ac:dyDescent="0.2">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45" customHeight="1" x14ac:dyDescent="0.2">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45" customHeight="1" x14ac:dyDescent="0.2">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45" customHeight="1" x14ac:dyDescent="0.2">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45" customHeight="1" x14ac:dyDescent="0.2">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45" customHeight="1" x14ac:dyDescent="0.2">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45" customHeight="1" x14ac:dyDescent="0.2">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45" customHeight="1" x14ac:dyDescent="0.2">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45" customHeight="1" x14ac:dyDescent="0.2">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45" customHeight="1" x14ac:dyDescent="0.2">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45" customHeight="1" x14ac:dyDescent="0.2">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45" customHeight="1" x14ac:dyDescent="0.2">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45" customHeight="1" x14ac:dyDescent="0.2">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45" customHeight="1" x14ac:dyDescent="0.2">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45" customHeight="1" x14ac:dyDescent="0.2">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45" customHeight="1" x14ac:dyDescent="0.2">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45" customHeight="1" x14ac:dyDescent="0.2">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45" customHeight="1" x14ac:dyDescent="0.2">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45" customHeight="1" x14ac:dyDescent="0.2">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45" customHeight="1" x14ac:dyDescent="0.2">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45" customHeight="1" x14ac:dyDescent="0.2">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45" customHeight="1" x14ac:dyDescent="0.2">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45" customHeight="1" x14ac:dyDescent="0.2">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45" customHeight="1" x14ac:dyDescent="0.2">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3" customHeight="1" x14ac:dyDescent="0.2">
      <c r="A1092" s="347"/>
      <c r="B1092" s="347"/>
      <c r="C1092" s="347" t="s">
        <v>26</v>
      </c>
      <c r="D1092" s="347"/>
      <c r="E1092" s="347"/>
      <c r="F1092" s="347"/>
      <c r="G1092" s="347"/>
      <c r="H1092" s="347"/>
      <c r="I1092" s="347"/>
      <c r="J1092" s="277" t="s">
        <v>295</v>
      </c>
      <c r="K1092" s="109"/>
      <c r="L1092" s="109"/>
      <c r="M1092" s="109"/>
      <c r="N1092" s="109"/>
      <c r="O1092" s="109"/>
      <c r="P1092" s="335" t="s">
        <v>27</v>
      </c>
      <c r="Q1092" s="335"/>
      <c r="R1092" s="335"/>
      <c r="S1092" s="335"/>
      <c r="T1092" s="335"/>
      <c r="U1092" s="335"/>
      <c r="V1092" s="335"/>
      <c r="W1092" s="335"/>
      <c r="X1092" s="335"/>
      <c r="Y1092" s="345" t="s">
        <v>347</v>
      </c>
      <c r="Z1092" s="346"/>
      <c r="AA1092" s="346"/>
      <c r="AB1092" s="346"/>
      <c r="AC1092" s="277" t="s">
        <v>332</v>
      </c>
      <c r="AD1092" s="277"/>
      <c r="AE1092" s="277"/>
      <c r="AF1092" s="277"/>
      <c r="AG1092" s="277"/>
      <c r="AH1092" s="345" t="s">
        <v>257</v>
      </c>
      <c r="AI1092" s="347"/>
      <c r="AJ1092" s="347"/>
      <c r="AK1092" s="347"/>
      <c r="AL1092" s="347" t="s">
        <v>21</v>
      </c>
      <c r="AM1092" s="347"/>
      <c r="AN1092" s="347"/>
      <c r="AO1092" s="422"/>
      <c r="AP1092" s="423" t="s">
        <v>296</v>
      </c>
      <c r="AQ1092" s="423"/>
      <c r="AR1092" s="423"/>
      <c r="AS1092" s="423"/>
      <c r="AT1092" s="423"/>
      <c r="AU1092" s="423"/>
      <c r="AV1092" s="423"/>
      <c r="AW1092" s="423"/>
      <c r="AX1092" s="423"/>
      <c r="AY1092">
        <f t="shared" ref="AY1092:AY1093" si="30">$AY$1090</f>
        <v>0</v>
      </c>
    </row>
    <row r="1093" spans="1:51" ht="26.45" customHeight="1" x14ac:dyDescent="0.2">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45" customHeight="1" x14ac:dyDescent="0.2">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45" customHeight="1" x14ac:dyDescent="0.2">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45" customHeight="1" x14ac:dyDescent="0.2">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45" customHeight="1" x14ac:dyDescent="0.2">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45" customHeight="1" x14ac:dyDescent="0.2">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45" customHeight="1" x14ac:dyDescent="0.2">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45" customHeight="1" x14ac:dyDescent="0.2">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45" customHeight="1" x14ac:dyDescent="0.2">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45" customHeight="1" x14ac:dyDescent="0.2">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45" customHeight="1" x14ac:dyDescent="0.2">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45" customHeight="1" x14ac:dyDescent="0.2">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45" customHeight="1" x14ac:dyDescent="0.2">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45" customHeight="1" x14ac:dyDescent="0.2">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45" customHeight="1" x14ac:dyDescent="0.2">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45" customHeight="1" x14ac:dyDescent="0.2">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45" customHeight="1" x14ac:dyDescent="0.2">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45" customHeight="1" x14ac:dyDescent="0.2">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45" customHeight="1" x14ac:dyDescent="0.2">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45" customHeight="1" x14ac:dyDescent="0.2">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45" customHeight="1" x14ac:dyDescent="0.2">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45" customHeight="1" x14ac:dyDescent="0.2">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45" customHeight="1" x14ac:dyDescent="0.2">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45" customHeight="1" x14ac:dyDescent="0.2">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45" customHeight="1" x14ac:dyDescent="0.2">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45" customHeight="1" x14ac:dyDescent="0.2">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45" customHeight="1" x14ac:dyDescent="0.2">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45" customHeight="1" x14ac:dyDescent="0.2">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45" customHeight="1" x14ac:dyDescent="0.2">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45" customHeight="1" x14ac:dyDescent="0.2">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3" customHeight="1" x14ac:dyDescent="0.2">
      <c r="A1125" s="347"/>
      <c r="B1125" s="347"/>
      <c r="C1125" s="347" t="s">
        <v>26</v>
      </c>
      <c r="D1125" s="347"/>
      <c r="E1125" s="347"/>
      <c r="F1125" s="347"/>
      <c r="G1125" s="347"/>
      <c r="H1125" s="347"/>
      <c r="I1125" s="347"/>
      <c r="J1125" s="277" t="s">
        <v>295</v>
      </c>
      <c r="K1125" s="109"/>
      <c r="L1125" s="109"/>
      <c r="M1125" s="109"/>
      <c r="N1125" s="109"/>
      <c r="O1125" s="109"/>
      <c r="P1125" s="335" t="s">
        <v>27</v>
      </c>
      <c r="Q1125" s="335"/>
      <c r="R1125" s="335"/>
      <c r="S1125" s="335"/>
      <c r="T1125" s="335"/>
      <c r="U1125" s="335"/>
      <c r="V1125" s="335"/>
      <c r="W1125" s="335"/>
      <c r="X1125" s="335"/>
      <c r="Y1125" s="345" t="s">
        <v>347</v>
      </c>
      <c r="Z1125" s="346"/>
      <c r="AA1125" s="346"/>
      <c r="AB1125" s="346"/>
      <c r="AC1125" s="277" t="s">
        <v>332</v>
      </c>
      <c r="AD1125" s="277"/>
      <c r="AE1125" s="277"/>
      <c r="AF1125" s="277"/>
      <c r="AG1125" s="277"/>
      <c r="AH1125" s="345" t="s">
        <v>257</v>
      </c>
      <c r="AI1125" s="347"/>
      <c r="AJ1125" s="347"/>
      <c r="AK1125" s="347"/>
      <c r="AL1125" s="347" t="s">
        <v>21</v>
      </c>
      <c r="AM1125" s="347"/>
      <c r="AN1125" s="347"/>
      <c r="AO1125" s="422"/>
      <c r="AP1125" s="423" t="s">
        <v>296</v>
      </c>
      <c r="AQ1125" s="423"/>
      <c r="AR1125" s="423"/>
      <c r="AS1125" s="423"/>
      <c r="AT1125" s="423"/>
      <c r="AU1125" s="423"/>
      <c r="AV1125" s="423"/>
      <c r="AW1125" s="423"/>
      <c r="AX1125" s="423"/>
      <c r="AY1125">
        <f t="shared" ref="AY1125:AY1126" si="31">$AY$1123</f>
        <v>0</v>
      </c>
    </row>
    <row r="1126" spans="1:51" ht="26.45" customHeight="1" x14ac:dyDescent="0.2">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45" customHeight="1" x14ac:dyDescent="0.2">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45" customHeight="1" x14ac:dyDescent="0.2">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45" customHeight="1" x14ac:dyDescent="0.2">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45" customHeight="1" x14ac:dyDescent="0.2">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45" customHeight="1" x14ac:dyDescent="0.2">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45" customHeight="1" x14ac:dyDescent="0.2">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45" customHeight="1" x14ac:dyDescent="0.2">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45" customHeight="1" x14ac:dyDescent="0.2">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45" customHeight="1" x14ac:dyDescent="0.2">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45" customHeight="1" x14ac:dyDescent="0.2">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45" customHeight="1" x14ac:dyDescent="0.2">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45" customHeight="1" x14ac:dyDescent="0.2">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45" customHeight="1" x14ac:dyDescent="0.2">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45" customHeight="1" x14ac:dyDescent="0.2">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45" customHeight="1" x14ac:dyDescent="0.2">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45" customHeight="1" x14ac:dyDescent="0.2">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45" customHeight="1" x14ac:dyDescent="0.2">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45" customHeight="1" x14ac:dyDescent="0.2">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45" customHeight="1" x14ac:dyDescent="0.2">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45" customHeight="1" x14ac:dyDescent="0.2">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45" customHeight="1" x14ac:dyDescent="0.2">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45" customHeight="1" x14ac:dyDescent="0.2">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45" customHeight="1" x14ac:dyDescent="0.2">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45" customHeight="1" x14ac:dyDescent="0.2">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45" customHeight="1" x14ac:dyDescent="0.2">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45" customHeight="1" x14ac:dyDescent="0.2">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45" customHeight="1" x14ac:dyDescent="0.2">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45" customHeight="1" x14ac:dyDescent="0.2">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45" customHeight="1" x14ac:dyDescent="0.2">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3" customHeight="1" x14ac:dyDescent="0.2">
      <c r="A1158" s="347"/>
      <c r="B1158" s="347"/>
      <c r="C1158" s="347" t="s">
        <v>26</v>
      </c>
      <c r="D1158" s="347"/>
      <c r="E1158" s="347"/>
      <c r="F1158" s="347"/>
      <c r="G1158" s="347"/>
      <c r="H1158" s="347"/>
      <c r="I1158" s="347"/>
      <c r="J1158" s="277" t="s">
        <v>295</v>
      </c>
      <c r="K1158" s="109"/>
      <c r="L1158" s="109"/>
      <c r="M1158" s="109"/>
      <c r="N1158" s="109"/>
      <c r="O1158" s="109"/>
      <c r="P1158" s="335" t="s">
        <v>27</v>
      </c>
      <c r="Q1158" s="335"/>
      <c r="R1158" s="335"/>
      <c r="S1158" s="335"/>
      <c r="T1158" s="335"/>
      <c r="U1158" s="335"/>
      <c r="V1158" s="335"/>
      <c r="W1158" s="335"/>
      <c r="X1158" s="335"/>
      <c r="Y1158" s="345" t="s">
        <v>347</v>
      </c>
      <c r="Z1158" s="346"/>
      <c r="AA1158" s="346"/>
      <c r="AB1158" s="346"/>
      <c r="AC1158" s="277" t="s">
        <v>332</v>
      </c>
      <c r="AD1158" s="277"/>
      <c r="AE1158" s="277"/>
      <c r="AF1158" s="277"/>
      <c r="AG1158" s="277"/>
      <c r="AH1158" s="345" t="s">
        <v>257</v>
      </c>
      <c r="AI1158" s="347"/>
      <c r="AJ1158" s="347"/>
      <c r="AK1158" s="347"/>
      <c r="AL1158" s="347" t="s">
        <v>21</v>
      </c>
      <c r="AM1158" s="347"/>
      <c r="AN1158" s="347"/>
      <c r="AO1158" s="422"/>
      <c r="AP1158" s="423" t="s">
        <v>296</v>
      </c>
      <c r="AQ1158" s="423"/>
      <c r="AR1158" s="423"/>
      <c r="AS1158" s="423"/>
      <c r="AT1158" s="423"/>
      <c r="AU1158" s="423"/>
      <c r="AV1158" s="423"/>
      <c r="AW1158" s="423"/>
      <c r="AX1158" s="423"/>
      <c r="AY1158">
        <f t="shared" ref="AY1158:AY1159" si="32">$AY$1156</f>
        <v>0</v>
      </c>
    </row>
    <row r="1159" spans="1:51" ht="26.45" customHeight="1" x14ac:dyDescent="0.2">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45" customHeight="1" x14ac:dyDescent="0.2">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45" customHeight="1" x14ac:dyDescent="0.2">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45" customHeight="1" x14ac:dyDescent="0.2">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45" customHeight="1" x14ac:dyDescent="0.2">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45" customHeight="1" x14ac:dyDescent="0.2">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45" customHeight="1" x14ac:dyDescent="0.2">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45" customHeight="1" x14ac:dyDescent="0.2">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45" customHeight="1" x14ac:dyDescent="0.2">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45" customHeight="1" x14ac:dyDescent="0.2">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45" customHeight="1" x14ac:dyDescent="0.2">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45" customHeight="1" x14ac:dyDescent="0.2">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45" customHeight="1" x14ac:dyDescent="0.2">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45" customHeight="1" x14ac:dyDescent="0.2">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45" customHeight="1" x14ac:dyDescent="0.2">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45" customHeight="1" x14ac:dyDescent="0.2">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45" customHeight="1" x14ac:dyDescent="0.2">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45" customHeight="1" x14ac:dyDescent="0.2">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45" customHeight="1" x14ac:dyDescent="0.2">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45" customHeight="1" x14ac:dyDescent="0.2">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45" customHeight="1" x14ac:dyDescent="0.2">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45" customHeight="1" x14ac:dyDescent="0.2">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45" customHeight="1" x14ac:dyDescent="0.2">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45" customHeight="1" x14ac:dyDescent="0.2">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45" customHeight="1" x14ac:dyDescent="0.2">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45" customHeight="1" x14ac:dyDescent="0.2">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45" customHeight="1" x14ac:dyDescent="0.2">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45" customHeight="1" x14ac:dyDescent="0.2">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45" customHeight="1" x14ac:dyDescent="0.2">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45" customHeight="1" x14ac:dyDescent="0.2">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3" customHeight="1" x14ac:dyDescent="0.2">
      <c r="A1191" s="347"/>
      <c r="B1191" s="347"/>
      <c r="C1191" s="347" t="s">
        <v>26</v>
      </c>
      <c r="D1191" s="347"/>
      <c r="E1191" s="347"/>
      <c r="F1191" s="347"/>
      <c r="G1191" s="347"/>
      <c r="H1191" s="347"/>
      <c r="I1191" s="347"/>
      <c r="J1191" s="277" t="s">
        <v>295</v>
      </c>
      <c r="K1191" s="109"/>
      <c r="L1191" s="109"/>
      <c r="M1191" s="109"/>
      <c r="N1191" s="109"/>
      <c r="O1191" s="109"/>
      <c r="P1191" s="335" t="s">
        <v>27</v>
      </c>
      <c r="Q1191" s="335"/>
      <c r="R1191" s="335"/>
      <c r="S1191" s="335"/>
      <c r="T1191" s="335"/>
      <c r="U1191" s="335"/>
      <c r="V1191" s="335"/>
      <c r="W1191" s="335"/>
      <c r="X1191" s="335"/>
      <c r="Y1191" s="345" t="s">
        <v>347</v>
      </c>
      <c r="Z1191" s="346"/>
      <c r="AA1191" s="346"/>
      <c r="AB1191" s="346"/>
      <c r="AC1191" s="277" t="s">
        <v>332</v>
      </c>
      <c r="AD1191" s="277"/>
      <c r="AE1191" s="277"/>
      <c r="AF1191" s="277"/>
      <c r="AG1191" s="277"/>
      <c r="AH1191" s="345" t="s">
        <v>257</v>
      </c>
      <c r="AI1191" s="347"/>
      <c r="AJ1191" s="347"/>
      <c r="AK1191" s="347"/>
      <c r="AL1191" s="347" t="s">
        <v>21</v>
      </c>
      <c r="AM1191" s="347"/>
      <c r="AN1191" s="347"/>
      <c r="AO1191" s="422"/>
      <c r="AP1191" s="423" t="s">
        <v>296</v>
      </c>
      <c r="AQ1191" s="423"/>
      <c r="AR1191" s="423"/>
      <c r="AS1191" s="423"/>
      <c r="AT1191" s="423"/>
      <c r="AU1191" s="423"/>
      <c r="AV1191" s="423"/>
      <c r="AW1191" s="423"/>
      <c r="AX1191" s="423"/>
      <c r="AY1191">
        <f t="shared" ref="AY1191:AY1192" si="33">$AY$1189</f>
        <v>0</v>
      </c>
    </row>
    <row r="1192" spans="1:51" ht="26.45" customHeight="1" x14ac:dyDescent="0.2">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45" customHeight="1" x14ac:dyDescent="0.2">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45" customHeight="1" x14ac:dyDescent="0.2">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45" customHeight="1" x14ac:dyDescent="0.2">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45" customHeight="1" x14ac:dyDescent="0.2">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45" customHeight="1" x14ac:dyDescent="0.2">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45" customHeight="1" x14ac:dyDescent="0.2">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45" customHeight="1" x14ac:dyDescent="0.2">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45" customHeight="1" x14ac:dyDescent="0.2">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45" customHeight="1" x14ac:dyDescent="0.2">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45" customHeight="1" x14ac:dyDescent="0.2">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45" customHeight="1" x14ac:dyDescent="0.2">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45" customHeight="1" x14ac:dyDescent="0.2">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45" customHeight="1" x14ac:dyDescent="0.2">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45" customHeight="1" x14ac:dyDescent="0.2">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45" customHeight="1" x14ac:dyDescent="0.2">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45" customHeight="1" x14ac:dyDescent="0.2">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45" customHeight="1" x14ac:dyDescent="0.2">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45" customHeight="1" x14ac:dyDescent="0.2">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45" customHeight="1" x14ac:dyDescent="0.2">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45" customHeight="1" x14ac:dyDescent="0.2">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45" customHeight="1" x14ac:dyDescent="0.2">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45" customHeight="1" x14ac:dyDescent="0.2">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45" customHeight="1" x14ac:dyDescent="0.2">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45" customHeight="1" x14ac:dyDescent="0.2">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45" customHeight="1" x14ac:dyDescent="0.2">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45" customHeight="1" x14ac:dyDescent="0.2">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45" customHeight="1" x14ac:dyDescent="0.2">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45" customHeight="1" x14ac:dyDescent="0.2">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45" customHeight="1" x14ac:dyDescent="0.2">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3" customHeight="1" x14ac:dyDescent="0.2">
      <c r="A1224" s="347"/>
      <c r="B1224" s="347"/>
      <c r="C1224" s="347" t="s">
        <v>26</v>
      </c>
      <c r="D1224" s="347"/>
      <c r="E1224" s="347"/>
      <c r="F1224" s="347"/>
      <c r="G1224" s="347"/>
      <c r="H1224" s="347"/>
      <c r="I1224" s="347"/>
      <c r="J1224" s="277" t="s">
        <v>295</v>
      </c>
      <c r="K1224" s="109"/>
      <c r="L1224" s="109"/>
      <c r="M1224" s="109"/>
      <c r="N1224" s="109"/>
      <c r="O1224" s="109"/>
      <c r="P1224" s="335" t="s">
        <v>27</v>
      </c>
      <c r="Q1224" s="335"/>
      <c r="R1224" s="335"/>
      <c r="S1224" s="335"/>
      <c r="T1224" s="335"/>
      <c r="U1224" s="335"/>
      <c r="V1224" s="335"/>
      <c r="W1224" s="335"/>
      <c r="X1224" s="335"/>
      <c r="Y1224" s="345" t="s">
        <v>347</v>
      </c>
      <c r="Z1224" s="346"/>
      <c r="AA1224" s="346"/>
      <c r="AB1224" s="346"/>
      <c r="AC1224" s="277" t="s">
        <v>332</v>
      </c>
      <c r="AD1224" s="277"/>
      <c r="AE1224" s="277"/>
      <c r="AF1224" s="277"/>
      <c r="AG1224" s="277"/>
      <c r="AH1224" s="345" t="s">
        <v>257</v>
      </c>
      <c r="AI1224" s="347"/>
      <c r="AJ1224" s="347"/>
      <c r="AK1224" s="347"/>
      <c r="AL1224" s="347" t="s">
        <v>21</v>
      </c>
      <c r="AM1224" s="347"/>
      <c r="AN1224" s="347"/>
      <c r="AO1224" s="422"/>
      <c r="AP1224" s="423" t="s">
        <v>296</v>
      </c>
      <c r="AQ1224" s="423"/>
      <c r="AR1224" s="423"/>
      <c r="AS1224" s="423"/>
      <c r="AT1224" s="423"/>
      <c r="AU1224" s="423"/>
      <c r="AV1224" s="423"/>
      <c r="AW1224" s="423"/>
      <c r="AX1224" s="423"/>
      <c r="AY1224">
        <f t="shared" ref="AY1224:AY1225" si="34">$AY$1222</f>
        <v>0</v>
      </c>
    </row>
    <row r="1225" spans="1:51" ht="26.45" customHeight="1" x14ac:dyDescent="0.2">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45" customHeight="1" x14ac:dyDescent="0.2">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45" customHeight="1" x14ac:dyDescent="0.2">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45" customHeight="1" x14ac:dyDescent="0.2">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45" customHeight="1" x14ac:dyDescent="0.2">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45" customHeight="1" x14ac:dyDescent="0.2">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45" customHeight="1" x14ac:dyDescent="0.2">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45" customHeight="1" x14ac:dyDescent="0.2">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45" customHeight="1" x14ac:dyDescent="0.2">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45" customHeight="1" x14ac:dyDescent="0.2">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45" customHeight="1" x14ac:dyDescent="0.2">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45" customHeight="1" x14ac:dyDescent="0.2">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45" customHeight="1" x14ac:dyDescent="0.2">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45" customHeight="1" x14ac:dyDescent="0.2">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45" customHeight="1" x14ac:dyDescent="0.2">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45" customHeight="1" x14ac:dyDescent="0.2">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45" customHeight="1" x14ac:dyDescent="0.2">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45" customHeight="1" x14ac:dyDescent="0.2">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45" customHeight="1" x14ac:dyDescent="0.2">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45" customHeight="1" x14ac:dyDescent="0.2">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45" customHeight="1" x14ac:dyDescent="0.2">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45" customHeight="1" x14ac:dyDescent="0.2">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45" customHeight="1" x14ac:dyDescent="0.2">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45" customHeight="1" x14ac:dyDescent="0.2">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45" customHeight="1" x14ac:dyDescent="0.2">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45" customHeight="1" x14ac:dyDescent="0.2">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45" customHeight="1" x14ac:dyDescent="0.2">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45" customHeight="1" x14ac:dyDescent="0.2">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45" customHeight="1" x14ac:dyDescent="0.2">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45" customHeight="1" x14ac:dyDescent="0.2">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3" customHeight="1" x14ac:dyDescent="0.2">
      <c r="A1257" s="347"/>
      <c r="B1257" s="347"/>
      <c r="C1257" s="347" t="s">
        <v>26</v>
      </c>
      <c r="D1257" s="347"/>
      <c r="E1257" s="347"/>
      <c r="F1257" s="347"/>
      <c r="G1257" s="347"/>
      <c r="H1257" s="347"/>
      <c r="I1257" s="347"/>
      <c r="J1257" s="277" t="s">
        <v>295</v>
      </c>
      <c r="K1257" s="109"/>
      <c r="L1257" s="109"/>
      <c r="M1257" s="109"/>
      <c r="N1257" s="109"/>
      <c r="O1257" s="109"/>
      <c r="P1257" s="335" t="s">
        <v>27</v>
      </c>
      <c r="Q1257" s="335"/>
      <c r="R1257" s="335"/>
      <c r="S1257" s="335"/>
      <c r="T1257" s="335"/>
      <c r="U1257" s="335"/>
      <c r="V1257" s="335"/>
      <c r="W1257" s="335"/>
      <c r="X1257" s="335"/>
      <c r="Y1257" s="345" t="s">
        <v>347</v>
      </c>
      <c r="Z1257" s="346"/>
      <c r="AA1257" s="346"/>
      <c r="AB1257" s="346"/>
      <c r="AC1257" s="277" t="s">
        <v>332</v>
      </c>
      <c r="AD1257" s="277"/>
      <c r="AE1257" s="277"/>
      <c r="AF1257" s="277"/>
      <c r="AG1257" s="277"/>
      <c r="AH1257" s="345" t="s">
        <v>257</v>
      </c>
      <c r="AI1257" s="347"/>
      <c r="AJ1257" s="347"/>
      <c r="AK1257" s="347"/>
      <c r="AL1257" s="347" t="s">
        <v>21</v>
      </c>
      <c r="AM1257" s="347"/>
      <c r="AN1257" s="347"/>
      <c r="AO1257" s="422"/>
      <c r="AP1257" s="423" t="s">
        <v>296</v>
      </c>
      <c r="AQ1257" s="423"/>
      <c r="AR1257" s="423"/>
      <c r="AS1257" s="423"/>
      <c r="AT1257" s="423"/>
      <c r="AU1257" s="423"/>
      <c r="AV1257" s="423"/>
      <c r="AW1257" s="423"/>
      <c r="AX1257" s="423"/>
      <c r="AY1257">
        <f t="shared" ref="AY1257:AY1258" si="35">$AY$1255</f>
        <v>0</v>
      </c>
    </row>
    <row r="1258" spans="1:51" ht="26.45" customHeight="1" x14ac:dyDescent="0.2">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45" customHeight="1" x14ac:dyDescent="0.2">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45" customHeight="1" x14ac:dyDescent="0.2">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45" customHeight="1" x14ac:dyDescent="0.2">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45" customHeight="1" x14ac:dyDescent="0.2">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45" customHeight="1" x14ac:dyDescent="0.2">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45" customHeight="1" x14ac:dyDescent="0.2">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45" customHeight="1" x14ac:dyDescent="0.2">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45" customHeight="1" x14ac:dyDescent="0.2">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45" customHeight="1" x14ac:dyDescent="0.2">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45" customHeight="1" x14ac:dyDescent="0.2">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45" customHeight="1" x14ac:dyDescent="0.2">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45" customHeight="1" x14ac:dyDescent="0.2">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45" customHeight="1" x14ac:dyDescent="0.2">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45" customHeight="1" x14ac:dyDescent="0.2">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45" customHeight="1" x14ac:dyDescent="0.2">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45" customHeight="1" x14ac:dyDescent="0.2">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45" customHeight="1" x14ac:dyDescent="0.2">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45" customHeight="1" x14ac:dyDescent="0.2">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45" customHeight="1" x14ac:dyDescent="0.2">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45" customHeight="1" x14ac:dyDescent="0.2">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45" customHeight="1" x14ac:dyDescent="0.2">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45" customHeight="1" x14ac:dyDescent="0.2">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45" customHeight="1" x14ac:dyDescent="0.2">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45" customHeight="1" x14ac:dyDescent="0.2">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45" customHeight="1" x14ac:dyDescent="0.2">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45" customHeight="1" x14ac:dyDescent="0.2">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45" customHeight="1" x14ac:dyDescent="0.2">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45" customHeight="1" x14ac:dyDescent="0.2">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45" customHeight="1" x14ac:dyDescent="0.2">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3" customHeight="1" x14ac:dyDescent="0.2">
      <c r="A1290" s="347"/>
      <c r="B1290" s="347"/>
      <c r="C1290" s="347" t="s">
        <v>26</v>
      </c>
      <c r="D1290" s="347"/>
      <c r="E1290" s="347"/>
      <c r="F1290" s="347"/>
      <c r="G1290" s="347"/>
      <c r="H1290" s="347"/>
      <c r="I1290" s="347"/>
      <c r="J1290" s="277" t="s">
        <v>295</v>
      </c>
      <c r="K1290" s="109"/>
      <c r="L1290" s="109"/>
      <c r="M1290" s="109"/>
      <c r="N1290" s="109"/>
      <c r="O1290" s="109"/>
      <c r="P1290" s="335" t="s">
        <v>27</v>
      </c>
      <c r="Q1290" s="335"/>
      <c r="R1290" s="335"/>
      <c r="S1290" s="335"/>
      <c r="T1290" s="335"/>
      <c r="U1290" s="335"/>
      <c r="V1290" s="335"/>
      <c r="W1290" s="335"/>
      <c r="X1290" s="335"/>
      <c r="Y1290" s="345" t="s">
        <v>347</v>
      </c>
      <c r="Z1290" s="346"/>
      <c r="AA1290" s="346"/>
      <c r="AB1290" s="346"/>
      <c r="AC1290" s="277" t="s">
        <v>332</v>
      </c>
      <c r="AD1290" s="277"/>
      <c r="AE1290" s="277"/>
      <c r="AF1290" s="277"/>
      <c r="AG1290" s="277"/>
      <c r="AH1290" s="345" t="s">
        <v>257</v>
      </c>
      <c r="AI1290" s="347"/>
      <c r="AJ1290" s="347"/>
      <c r="AK1290" s="347"/>
      <c r="AL1290" s="347" t="s">
        <v>21</v>
      </c>
      <c r="AM1290" s="347"/>
      <c r="AN1290" s="347"/>
      <c r="AO1290" s="422"/>
      <c r="AP1290" s="423" t="s">
        <v>296</v>
      </c>
      <c r="AQ1290" s="423"/>
      <c r="AR1290" s="423"/>
      <c r="AS1290" s="423"/>
      <c r="AT1290" s="423"/>
      <c r="AU1290" s="423"/>
      <c r="AV1290" s="423"/>
      <c r="AW1290" s="423"/>
      <c r="AX1290" s="423"/>
      <c r="AY1290">
        <f t="shared" ref="AY1290:AY1291" si="36">$AY$1288</f>
        <v>0</v>
      </c>
    </row>
    <row r="1291" spans="1:51" ht="26.45" customHeight="1" x14ac:dyDescent="0.2">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45" customHeight="1" x14ac:dyDescent="0.2">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45" customHeight="1" x14ac:dyDescent="0.2">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45" customHeight="1" x14ac:dyDescent="0.2">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45" customHeight="1" x14ac:dyDescent="0.2">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45" customHeight="1" x14ac:dyDescent="0.2">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45" customHeight="1" x14ac:dyDescent="0.2">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45" customHeight="1" x14ac:dyDescent="0.2">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45" customHeight="1" x14ac:dyDescent="0.2">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45" customHeight="1" x14ac:dyDescent="0.2">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45" customHeight="1" x14ac:dyDescent="0.2">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45" customHeight="1" x14ac:dyDescent="0.2">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45" customHeight="1" x14ac:dyDescent="0.2">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45" customHeight="1" x14ac:dyDescent="0.2">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45" customHeight="1" x14ac:dyDescent="0.2">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45" customHeight="1" x14ac:dyDescent="0.2">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45" customHeight="1" x14ac:dyDescent="0.2">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45" customHeight="1" x14ac:dyDescent="0.2">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45" customHeight="1" x14ac:dyDescent="0.2">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45" customHeight="1" x14ac:dyDescent="0.2">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45" customHeight="1" x14ac:dyDescent="0.2">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45" customHeight="1" x14ac:dyDescent="0.2">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45" customHeight="1" x14ac:dyDescent="0.2">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45" customHeight="1" x14ac:dyDescent="0.2">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45" customHeight="1" x14ac:dyDescent="0.2">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45" customHeight="1" x14ac:dyDescent="0.2">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45" customHeight="1" x14ac:dyDescent="0.2">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45" customHeight="1" x14ac:dyDescent="0.2">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45" customHeight="1" x14ac:dyDescent="0.2">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45" customHeight="1" x14ac:dyDescent="0.2">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2021-06-15T04:03:54Z</cp:lastPrinted>
  <dcterms:created xsi:type="dcterms:W3CDTF">2012-03-13T00:50:25Z</dcterms:created>
  <dcterms:modified xsi:type="dcterms:W3CDTF">2021-07-08T00:26:22Z</dcterms:modified>
</cp:coreProperties>
</file>