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17　CO2削減ポテンシャル診断推進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55" i="3"/>
  <c r="AY606" i="3"/>
  <c r="AY616" i="3"/>
  <c r="AY64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<sst xmlns="http://schemas.openxmlformats.org/spreadsheetml/2006/main" count="2514" uniqueCount="781">
  <si>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</si>
  <si>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</si>
  <si>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</si>
  <si>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</si>
  <si>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</si>
  <si>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</si>
  <si>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</si>
  <si>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</si>
  <si>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</si>
  <si>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</si>
  <si>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</si>
  <si>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</si>
  <si>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</si>
  <si>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</si>
  <si>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</si>
  <si>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</si>
  <si>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</si>
  <si>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</si>
  <si>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</si>
  <si>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</si>
  <si>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</si>
  <si>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</si>
  <si>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</si>
  <si>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</si>
  <si>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</si>
  <si>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</si>
  <si>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</si>
  <si>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</si>
  <si>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</si>
  <si>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</si>
  <si>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</si>
  <si>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</si>
  <si>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</si>
  <si>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</si>
  <si>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</si>
  <si>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</si>
  <si>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</si>
  <si>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</si>
  <si>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</si>
  <si>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</si>
  <si>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</si>
  <si>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</si>
  <si>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</si>
  <si>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</si>
  <si>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</si>
  <si>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</si>
  <si>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</si>
  <si>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</si>
  <si>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</si>
  <si>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</si>
  <si>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</si>
  <si>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</si>
  <si>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</si>
  <si>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</si>
  <si>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</si>
  <si>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</si>
  <si>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</si>
  <si>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</si>
  <si>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</si>
  <si>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</si>
  <si>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</si>
  <si>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</si>
  <si>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</si>
  <si>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</si>
  <si>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</si>
  <si>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</si>
  <si>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</si>
  <si>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</si>
  <si>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</si>
  <si>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</si>
  <si>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</si>
  <si>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</si>
  <si>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</si>
  <si>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</si>
  <si>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</si>
  <si>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</si>
  <si>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</si>
  <si>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</si>
  <si>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</si>
  <si>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</si>
  <si>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</si>
  <si>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</si>
  <si>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</si>
  <si>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</si>
  <si>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</si>
  <si>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</si>
  <si>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</si>
  <si>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</si>
  <si>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</si>
  <si>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</si>
  <si>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</si>
  <si>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</si>
  <si>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</si>
  <si>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</si>
  <si>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</si>
  <si>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</si>
  <si>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</si>
  <si>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</si>
  <si>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</si>
  <si>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</si>
  <si>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</si>
  <si>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</si>
  <si>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</si>
  <si>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</si>
  <si>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</si>
  <si>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</si>
  <si>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</si>
  <si>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</si>
  <si>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</si>
  <si>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</si>
  <si>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</si>
  <si>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</si>
  <si>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</si>
  <si>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</si>
  <si>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</si>
  <si>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</si>
  <si>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</si>
  <si>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</si>
  <si>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</si>
  <si>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</si>
  <si>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</si>
  <si>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</si>
  <si>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</si>
  <si>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</si>
  <si>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</si>
  <si>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</si>
  <si>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</si>
  <si>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</si>
  <si>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</si>
  <si>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</si>
  <si>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</si>
  <si>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</si>
  <si>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</si>
  <si>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</si>
  <si>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</si>
  <si>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</si>
  <si>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</si>
  <si>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</si>
  <si>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</si>
  <si>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</si>
  <si>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</si>
  <si>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</si>
  <si>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</si>
  <si>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</si>
  <si>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</si>
  <si>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</si>
  <si>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</si>
  <si>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</si>
  <si>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</si>
  <si>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</si>
  <si>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</si>
  <si>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</si>
  <si>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</si>
  <si>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</si>
  <si>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</si>
  <si>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</si>
  <si>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</si>
  <si>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</si>
  <si>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</si>
  <si>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</si>
  <si>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</si>
  <si>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</si>
  <si>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</si>
  <si>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</si>
  <si>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</si>
  <si>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</si>
  <si>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</si>
  <si>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</si>
  <si>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</si>
  <si>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</si>
  <si>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</si>
  <si>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</si>
  <si>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</si>
  <si>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</si>
  <si>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</si>
  <si>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</si>
  <si>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</si>
  <si>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</si>
  <si>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</si>
  <si>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</si>
  <si>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</si>
  <si>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</si>
  <si>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</si>
  <si>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</si>
  <si>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</si>
  <si>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</si>
  <si>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</si>
  <si>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</si>
  <si>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</si>
  <si>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</si>
  <si>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</si>
  <si>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</si>
  <si>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</si>
  <si>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</si>
  <si>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</si>
  <si>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</si>
  <si>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</si>
  <si>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</si>
  <si>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</si>
  <si>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</si>
  <si>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</si>
  <si>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</si>
  <si>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</si>
  <si>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</si>
  <si>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</si>
  <si>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</si>
  <si>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</si>
  <si>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</si>
  <si>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</si>
  <si>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</si>
  <si>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</si>
  <si>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</si>
  <si>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</si>
  <si>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</si>
  <si>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</si>
  <si>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</si>
  <si>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</si>
  <si>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</si>
  <si>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</si>
  <si>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</si>
  <si>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</si>
  <si>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</si>
  <si>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</si>
  <si>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</si>
  <si>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</si>
  <si>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</si>
  <si>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</si>
  <si>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</si>
  <si>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</si>
  <si>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</si>
  <si>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</si>
  <si>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</si>
  <si>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</si>
  <si>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</si>
  <si>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</si>
  <si>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</si>
  <si>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</si>
  <si>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</si>
  <si>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</si>
  <si>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</si>
  <si>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</si>
  <si>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</si>
  <si>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</si>
  <si>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</si>
  <si>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</si>
  <si>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</si>
  <si>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</si>
  <si>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</si>
  <si>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</si>
  <si>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</si>
  <si>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</si>
  <si>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</si>
  <si>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</si>
  <si>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</si>
  <si>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</si>
  <si>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</si>
  <si>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</si>
  <si>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</si>
  <si>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</si>
  <si>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</si>
  <si>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</si>
  <si>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</si>
  <si>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</si>
  <si>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</si>
  <si>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</si>
  <si>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</si>
  <si>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</si>
  <si>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</si>
  <si>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</si>
  <si>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</si>
  <si>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</si>
  <si>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</si>
  <si>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</si>
  <si>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</si>
  <si>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</si>
  <si>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</si>
  <si>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</si>
  <si>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</si>
  <si>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</si>
  <si>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</si>
  <si>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</si>
  <si>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</si>
  <si>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</si>
  <si>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</si>
  <si>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</si>
  <si>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</si>
  <si>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</si>
  <si>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</si>
  <si>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</si>
  <si>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</si>
  <si>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</si>
  <si>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</si>
  <si>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</si>
  <si>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</si>
  <si>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</si>
  <si>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</si>
  <si>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</si>
  <si>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</si>
  <si>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</si>
  <si>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</si>
  <si>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</si>
  <si>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</si>
  <si>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</si>
  <si>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</si>
  <si>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</si>
  <si>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</si>
  <si>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</si>
  <si>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</si>
  <si>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</si>
  <si>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</si>
  <si>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</si>
  <si>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</si>
  <si>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</si>
  <si>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</si>
  <si>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</si>
  <si>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</si>
  <si>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</si>
  <si>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</si>
  <si>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</si>
  <si>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</si>
  <si>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</si>
  <si>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</si>
  <si>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</si>
  <si>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</si>
  <si>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</si>
  <si>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</si>
  <si>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</si>
  <si>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</si>
  <si>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</si>
  <si>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</si>
  <si>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</si>
  <si>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</si>
  <si>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</si>
  <si>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</si>
  <si>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</si>
  <si>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</si>
  <si>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</si>
  <si>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</si>
  <si>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</si>
  <si>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</si>
  <si>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</si>
  <si>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</si>
  <si>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</si>
  <si>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</si>
  <si>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</si>
  <si>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</si>
  <si>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</si>
  <si>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</si>
  <si>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</si>
  <si>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</si>
  <si>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</si>
  <si>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</si>
  <si>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</si>
  <si>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</si>
  <si>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</si>
  <si>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</si>
  <si>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</si>
  <si>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</si>
  <si>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</si>
  <si>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</si>
  <si>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</si>
  <si>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</si>
  <si>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</si>
  <si>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</si>
  <si>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</si>
  <si>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</si>
  <si>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</si>
  <si>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</si>
  <si>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</si>
  <si>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</si>
  <si>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</si>
  <si>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</si>
  <si>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</si>
  <si>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</si>
  <si>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</si>
  <si>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</si>
  <si>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</si>
  <si>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</si>
  <si>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</si>
  <si>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</si>
  <si>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</si>
  <si>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</si>
  <si>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</si>
  <si>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</si>
  <si>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</si>
  <si>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</si>
  <si>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</si>
  <si>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</si>
  <si>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</si>
  <si>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</si>
  <si>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</si>
  <si>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</si>
  <si>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</si>
  <si>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</si>
  <si>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</si>
  <si>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</si>
  <si>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</si>
  <si>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</si>
  <si>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</si>
  <si>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</si>
  <si>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</si>
  <si>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</si>
  <si>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</si>
  <si>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</si>
  <si>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</si>
  <si>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</si>
  <si>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</si>
  <si>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</si>
  <si>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</si>
  <si>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</si>
  <si>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</si>
  <si>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</si>
  <si>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</si>
  <si>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</si>
  <si>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</si>
  <si>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</si>
  <si>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</si>
  <si>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</si>
  <si>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</si>
  <si>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</si>
  <si>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</si>
  <si>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</si>
  <si>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</si>
  <si>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</si>
  <si>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</si>
  <si>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</si>
  <si>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</si>
  <si>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</si>
  <si>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</si>
  <si>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</si>
  <si>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</si>
  <si>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</si>
  <si>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</si>
  <si>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</si>
  <si>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</si>
  <si>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</si>
  <si>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</si>
  <si>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</si>
  <si>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</si>
  <si>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</si>
  <si>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</si>
  <si>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</si>
  <si>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</si>
  <si>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</si>
  <si>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</si>
  <si>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</si>
  <si>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</si>
  <si>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</si>
  <si>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</si>
  <si>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</si>
  <si>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</si>
  <si>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</si>
  <si>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</si>
  <si>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</si>
  <si>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</si>
  <si>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</si>
  <si>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</si>
  <si>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</si>
  <si>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</si>
  <si>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</si>
  <si>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</si>
  <si>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</si>
  <si>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</si>
  <si>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</si>
  <si>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</si>
  <si>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</si>
  <si>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</si>
  <si>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</si>
  <si>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</si>
  <si>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</si>
  <si>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</si>
  <si>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</si>
  <si>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</si>
  <si>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</si>
  <si>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</si>
  <si>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</si>
  <si>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</si>
  <si>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</si>
  <si>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</si>
  <si>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</si>
  <si>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</si>
  <si>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</si>
  <si>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</si>
  <si>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</si>
  <si>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</si>
  <si>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</si>
  <si>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</si>
  <si>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</si>
  <si>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</si>
  <si>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</si>
  <si>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</si>
  <si>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</si>
  <si>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</si>
  <si>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</si>
  <si>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</si>
  <si>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</si>
  <si>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</si>
  <si>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</si>
  <si>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</si>
  <si>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</si>
  <si>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</si>
  <si>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</si>
  <si>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</si>
  <si>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</si>
  <si>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</si>
  <si>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</si>
  <si>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</si>
  <si>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</si>
  <si>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</si>
  <si>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</si>
  <si>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</si>
  <si>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</si>
  <si>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</si>
  <si>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</si>
  <si>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</si>
  <si>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</si>
  <si>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</si>
  <si>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</si>
  <si>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</si>
  <si>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</si>
  <si>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</si>
  <si>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</si>
  <si>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</si>
  <si>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</si>
  <si>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</si>
  <si>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</si>
  <si>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</si>
  <si>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</si>
  <si>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</si>
  <si>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</si>
  <si>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</si>
  <si>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</si>
  <si>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</si>
  <si>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</si>
  <si>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</si>
  <si>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</si>
  <si>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</si>
  <si>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</si>
  <si>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</si>
  <si>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</si>
  <si>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</si>
  <si>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</si>
  <si>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</si>
  <si>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</si>
  <si>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</si>
  <si>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</si>
  <si>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</si>
  <si>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</si>
  <si>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</si>
  <si>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</si>
  <si>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</si>
  <si>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</si>
  <si>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</si>
  <si>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</si>
  <si>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</si>
  <si>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</si>
  <si>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</si>
  <si>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</si>
  <si>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</si>
  <si>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</si>
  <si>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</si>
  <si>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</si>
  <si>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</si>
  <si>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</si>
  <si>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</si>
  <si>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</si>
  <si>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</si>
  <si>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</si>
  <si>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</si>
  <si>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</si>
  <si>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</si>
  <si>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</si>
  <si>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</si>
  <si>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</si>
  <si>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</si>
  <si>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</si>
  <si>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</si>
  <si>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</si>
  <si>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</si>
  <si>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</si>
  <si>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</si>
  <si>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</si>
  <si>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</si>
  <si>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</si>
  <si>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</si>
  <si>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</si>
  <si>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</si>
  <si>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</si>
  <si>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</si>
  <si>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</si>
  <si>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</si>
  <si>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</si>
  <si>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</si>
  <si>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</si>
  <si>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</si>
  <si>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</si>
  <si>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</si>
  <si>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</si>
  <si>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</si>
  <si>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</si>
  <si>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</si>
  <si>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</si>
  <si>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</si>
  <si>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</si>
  <si>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</si>
  <si>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</si>
  <si>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</si>
  <si>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</si>
  <si>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</si>
  <si>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</si>
  <si>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</si>
  <si>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</si>
  <si>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</si>
  <si>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</si>
  <si>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</si>
  <si>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</si>
  <si>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</si>
  <si>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</si>
  <si>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</si>
  <si>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</si>
  <si>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</si>
  <si>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</si>
  <si>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</si>
  <si>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</si>
  <si>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</si>
  <si>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地球環境局</t>
  </si>
  <si>
    <t>室長　井上　和也</t>
  </si>
  <si>
    <t>平成22年度</t>
  </si>
  <si>
    <t>令和2年度</t>
  </si>
  <si>
    <t>地球温暖化対策課　市場メカニズム室</t>
  </si>
  <si>
    <t>特別会計に関する法律第85条第３項第１号ホ
施行令第50条第７項第11号</t>
  </si>
  <si>
    <t>地球温暖化対策計画（平成28年5月13日閣議決定）</t>
  </si>
  <si>
    <t>電力価格の上昇や火力発電量の増加に伴い、省エネ・省CO2対策がより一層重要となっており、「低炭素投資」（機器の運用改善や高効率設備の導入等）の大幅な促進が必要である。CO2削減ポテンシャル診断の実施からその結果の分析及び設備導入支援を通じて、工場・事業場における低炭素投資によるCO2削減ポテンシャルを洗い出し、その結果を踏まえた診断手法の在り方を検討しつつ、経済合理的な省CO2対策を事業者に促していくものである。</t>
  </si>
  <si>
    <t>-</t>
  </si>
  <si>
    <t>二酸化炭素排出抑制対策事業費等補助金</t>
  </si>
  <si>
    <t>二酸化炭素排出抑制対策事業等委託費</t>
  </si>
  <si>
    <t>診断事業を行った事業所におけるCO2の予測削減量</t>
  </si>
  <si>
    <t>t-CO2</t>
  </si>
  <si>
    <t>１ｔ－CO2当たりの削減コストを事業終了の令和２年度までの各年度において5000円/tｰCO2とする。
※ポテンシャル診断結果を元にCO2削減対策をすべて実施した場合の削減量
※平成28年度から対象事業所の要件が変更となったため、目標値を変更。
※平成29年度は小規模な事業者が増加。</t>
  </si>
  <si>
    <t>１ｔあたりのCO2削減コスト(円/t-CO2)</t>
  </si>
  <si>
    <t>事業費(設備価格)／CO2削減量</t>
  </si>
  <si>
    <t>CO2ポテンシャル診断を実施する診断機関数（件）</t>
  </si>
  <si>
    <t>件</t>
  </si>
  <si>
    <t>CO2ポテンシャル診断を実施する診断機関の全国展開（都道府県数）</t>
  </si>
  <si>
    <t>都道府県数</t>
  </si>
  <si>
    <t>CO2ポテンシャル診断受診事業者数（件）
（CO2排出量3,000t-CO2未満の事業所）</t>
  </si>
  <si>
    <t>CO2ポテンシャル診断を受診する事業者の全国展開（都道府県数）</t>
  </si>
  <si>
    <t>設備導入補助を実施した事業所（件）</t>
  </si>
  <si>
    <t>執行額（百万円）／診断事業者数（件）　　　　　　　　　　　　　　　</t>
    <phoneticPr fontId="6"/>
  </si>
  <si>
    <t>百万円/件</t>
  </si>
  <si>
    <t>百万円/件</t>
    <phoneticPr fontId="6"/>
  </si>
  <si>
    <t>630/675</t>
  </si>
  <si>
    <t>713/759</t>
  </si>
  <si>
    <t>執行額（百万円）／設備導入補助実施事業所数（件）　　　　　　　　　　　　　　　</t>
    <phoneticPr fontId="6"/>
  </si>
  <si>
    <t>1,104/88</t>
  </si>
  <si>
    <t>805/61</t>
  </si>
  <si>
    <t>-</t>
    <phoneticPr fontId="6"/>
  </si>
  <si>
    <t>１．地球温暖化対策の推進</t>
  </si>
  <si>
    <t>エネルギー起源二酸化炭素の排出量（CO２換算トン）</t>
  </si>
  <si>
    <t>万t-CO2/年</t>
  </si>
  <si>
    <t>0329</t>
  </si>
  <si>
    <t>0300</t>
  </si>
  <si>
    <t>0398</t>
  </si>
  <si>
    <t>0044</t>
  </si>
  <si>
    <t>0036</t>
  </si>
  <si>
    <t>0035</t>
  </si>
  <si>
    <t>0027</t>
  </si>
  <si>
    <t>0025</t>
  </si>
  <si>
    <t>0018</t>
  </si>
  <si>
    <t>○</t>
  </si>
  <si>
    <t>①CO2削減ポテンシャル診断・対策実施支援事業（継続）：年間CO2排出量3,000t未満の事業所を対象に診断事業を行い、その結果に基づいた対策実施支援を行う。（診断事業：定率補助（9/10）、対策実施支援：定率補助（1/3（中小企業は1/2）））
②CO2削減ポテンシャル診断の実施支援業務として、診断機関の登録、診断機関向け説明会開催、診断結果報告書の分析等の業務を実施する。加えて、これまでのCO2削減ポテンシャル診断で未着手であった業種、工程、システム、設備等のCO2削減ポテンシャル調査業務を実施し、さらなるCO2削減対策の導入を推進する。</t>
    <rPh sb="85" eb="87">
      <t>テイリツ</t>
    </rPh>
    <rPh sb="105" eb="107">
      <t>ホジョ</t>
    </rPh>
    <phoneticPr fontId="6"/>
  </si>
  <si>
    <t>令和2年度CO2削減ポテンシャル診断結果分析等委託業務報告書</t>
    <phoneticPr fontId="6"/>
  </si>
  <si>
    <t>診断を希望する事業所に環境省が認定した診断機関を派遣し、受診事業所における設備等の運用状況等を計測・診断し、CO2削減に有効と考えられる対策情報を取りまとめ受診事業所に提供することで、事業所における省CO2対策実施の促進を図ることができると見込んでいる。</t>
    <phoneticPr fontId="6"/>
  </si>
  <si>
    <t>308/360</t>
    <phoneticPr fontId="6"/>
  </si>
  <si>
    <t>948/66</t>
    <phoneticPr fontId="6"/>
  </si>
  <si>
    <t>C. 一般財団法人　省エネルギーセンター</t>
    <phoneticPr fontId="6"/>
  </si>
  <si>
    <t>人件費</t>
    <rPh sb="0" eb="3">
      <t>ジンケンヒ</t>
    </rPh>
    <phoneticPr fontId="6"/>
  </si>
  <si>
    <t>CO2削減ポテンシャル診断結果分析等委託業務(12名)</t>
    <rPh sb="25" eb="26">
      <t>メイ</t>
    </rPh>
    <phoneticPr fontId="6"/>
  </si>
  <si>
    <t>賃金</t>
    <rPh sb="0" eb="2">
      <t>チンギン</t>
    </rPh>
    <phoneticPr fontId="6"/>
  </si>
  <si>
    <t>CO2削減ポテンシャル診断結果分析等委託業務(13名)</t>
    <phoneticPr fontId="6"/>
  </si>
  <si>
    <t>外注費</t>
    <rPh sb="0" eb="3">
      <t>ガイチュウヒ</t>
    </rPh>
    <phoneticPr fontId="6"/>
  </si>
  <si>
    <t>ウェブサイト維持管理業務等（株式会社ジンジャーウェーブ等）</t>
    <phoneticPr fontId="6"/>
  </si>
  <si>
    <t>雑役務費</t>
    <rPh sb="0" eb="4">
      <t>ザツエキムヒ</t>
    </rPh>
    <phoneticPr fontId="6"/>
  </si>
  <si>
    <t>人材派遣料等</t>
    <rPh sb="0" eb="2">
      <t>ジンザイ</t>
    </rPh>
    <rPh sb="2" eb="5">
      <t>ハケンリョウ</t>
    </rPh>
    <rPh sb="5" eb="6">
      <t>トウ</t>
    </rPh>
    <phoneticPr fontId="6"/>
  </si>
  <si>
    <t>旅費、消耗品費、通信運搬費、印刷製本費</t>
    <rPh sb="0" eb="2">
      <t>リョヒ</t>
    </rPh>
    <rPh sb="3" eb="6">
      <t>ショウモウヒン</t>
    </rPh>
    <rPh sb="6" eb="7">
      <t>ヒ</t>
    </rPh>
    <rPh sb="8" eb="10">
      <t>ツウシン</t>
    </rPh>
    <rPh sb="10" eb="13">
      <t>ウンパンヒ</t>
    </rPh>
    <rPh sb="14" eb="16">
      <t>インサツ</t>
    </rPh>
    <rPh sb="16" eb="18">
      <t>セイホン</t>
    </rPh>
    <rPh sb="18" eb="19">
      <t>ヒ</t>
    </rPh>
    <phoneticPr fontId="6"/>
  </si>
  <si>
    <t>一般管理費</t>
    <rPh sb="0" eb="5">
      <t>イッパンカンリヒ</t>
    </rPh>
    <phoneticPr fontId="6"/>
  </si>
  <si>
    <t>消費税</t>
    <rPh sb="0" eb="3">
      <t>ショウヒゼイ</t>
    </rPh>
    <phoneticPr fontId="6"/>
  </si>
  <si>
    <t>診断事例の受診事業者への照会業務</t>
    <phoneticPr fontId="6"/>
  </si>
  <si>
    <t>委託費</t>
    <rPh sb="0" eb="2">
      <t>イタク</t>
    </rPh>
    <rPh sb="2" eb="3">
      <t>ヒ</t>
    </rPh>
    <phoneticPr fontId="6"/>
  </si>
  <si>
    <t>D. 一般社団法人低炭素エネルギー技術事業組合</t>
    <phoneticPr fontId="6"/>
  </si>
  <si>
    <t>E. 株式会社ジンジャーウェーブ</t>
    <phoneticPr fontId="6"/>
  </si>
  <si>
    <t>ウェブサイト維持管理業務</t>
    <phoneticPr fontId="6"/>
  </si>
  <si>
    <t>F. ダイキン工業株式会社</t>
    <phoneticPr fontId="6"/>
  </si>
  <si>
    <t>CO2削減計画作成支援調査業務</t>
    <rPh sb="13" eb="15">
      <t>ギョウム</t>
    </rPh>
    <phoneticPr fontId="6"/>
  </si>
  <si>
    <t>一般財団法人省エネルギーセンター</t>
    <phoneticPr fontId="6"/>
  </si>
  <si>
    <t>診断結果報告書の作成・内容チェック・データ分析等</t>
    <rPh sb="23" eb="24">
      <t>トウ</t>
    </rPh>
    <phoneticPr fontId="6"/>
  </si>
  <si>
    <t>一般社団法人低炭素エネルギー技術事業組合</t>
    <phoneticPr fontId="6"/>
  </si>
  <si>
    <t>診断事例の受診事業者への照会</t>
    <phoneticPr fontId="6"/>
  </si>
  <si>
    <t>-</t>
    <phoneticPr fontId="6"/>
  </si>
  <si>
    <t>株式会社ジンジャーウェーブ</t>
    <phoneticPr fontId="6"/>
  </si>
  <si>
    <t>ウェブサイト維持管理</t>
    <phoneticPr fontId="6"/>
  </si>
  <si>
    <t>ダイキン工業株式会社</t>
    <phoneticPr fontId="6"/>
  </si>
  <si>
    <t>CO2削減計画作成支援調査</t>
    <phoneticPr fontId="6"/>
  </si>
  <si>
    <t>-</t>
    <phoneticPr fontId="6"/>
  </si>
  <si>
    <t>三浦工業株式会社</t>
    <phoneticPr fontId="6"/>
  </si>
  <si>
    <t>株式会社新出光ファシリティーズ</t>
    <rPh sb="0" eb="4">
      <t>カブシキガイシャ</t>
    </rPh>
    <rPh sb="4" eb="5">
      <t>シン</t>
    </rPh>
    <rPh sb="5" eb="7">
      <t>イデミツ</t>
    </rPh>
    <phoneticPr fontId="6"/>
  </si>
  <si>
    <t>CO2削減計画作成支援調査</t>
    <phoneticPr fontId="6"/>
  </si>
  <si>
    <t>株式会社エネルギーソリューションジャパン</t>
    <rPh sb="0" eb="4">
      <t>カブシキガイシャ</t>
    </rPh>
    <phoneticPr fontId="6"/>
  </si>
  <si>
    <t>株式会社エスコ</t>
    <rPh sb="0" eb="4">
      <t>カブシキカイシャ</t>
    </rPh>
    <phoneticPr fontId="6"/>
  </si>
  <si>
    <t>A. 一般社団法人 低炭素エネルギー技術事業組合</t>
    <phoneticPr fontId="6"/>
  </si>
  <si>
    <t>事業費</t>
    <rPh sb="0" eb="3">
      <t>ジギョウヒ</t>
    </rPh>
    <phoneticPr fontId="1"/>
  </si>
  <si>
    <t>間接補助事業者への補助金</t>
    <rPh sb="0" eb="2">
      <t>カンセツ</t>
    </rPh>
    <rPh sb="2" eb="4">
      <t>ホジョ</t>
    </rPh>
    <rPh sb="4" eb="6">
      <t>ジギョウ</t>
    </rPh>
    <rPh sb="6" eb="7">
      <t>シャ</t>
    </rPh>
    <rPh sb="9" eb="12">
      <t>ホジョキン</t>
    </rPh>
    <phoneticPr fontId="1"/>
  </si>
  <si>
    <t>人件費</t>
    <rPh sb="0" eb="3">
      <t>ジンケンヒ</t>
    </rPh>
    <phoneticPr fontId="1"/>
  </si>
  <si>
    <t>補助金の執行</t>
    <rPh sb="0" eb="3">
      <t>ホジョキン</t>
    </rPh>
    <rPh sb="4" eb="6">
      <t>シッコウ</t>
    </rPh>
    <phoneticPr fontId="1"/>
  </si>
  <si>
    <t>使用料及び賃借料</t>
    <rPh sb="0" eb="3">
      <t>シヨウリョウ</t>
    </rPh>
    <rPh sb="3" eb="4">
      <t>オヨ</t>
    </rPh>
    <rPh sb="5" eb="8">
      <t>チンシャクリョウ</t>
    </rPh>
    <phoneticPr fontId="1"/>
  </si>
  <si>
    <t>会場使用料、リース料、家賃料等</t>
    <rPh sb="0" eb="2">
      <t>カイジョウ</t>
    </rPh>
    <rPh sb="2" eb="5">
      <t>シヨウリョウ</t>
    </rPh>
    <rPh sb="9" eb="10">
      <t>リョウ</t>
    </rPh>
    <rPh sb="11" eb="13">
      <t>ヤチン</t>
    </rPh>
    <rPh sb="13" eb="14">
      <t>リョウ</t>
    </rPh>
    <rPh sb="14" eb="15">
      <t>トウ</t>
    </rPh>
    <phoneticPr fontId="1"/>
  </si>
  <si>
    <t>報酬</t>
    <rPh sb="0" eb="2">
      <t>ホウシュウ</t>
    </rPh>
    <phoneticPr fontId="1"/>
  </si>
  <si>
    <t>常任理事報酬等</t>
    <rPh sb="0" eb="2">
      <t>ジョウニン</t>
    </rPh>
    <rPh sb="2" eb="4">
      <t>リジ</t>
    </rPh>
    <rPh sb="4" eb="6">
      <t>ホウシュウ</t>
    </rPh>
    <rPh sb="6" eb="7">
      <t>トウ</t>
    </rPh>
    <phoneticPr fontId="1"/>
  </si>
  <si>
    <t>共済費</t>
    <rPh sb="0" eb="2">
      <t>キョウサイ</t>
    </rPh>
    <rPh sb="2" eb="3">
      <t>ヒ</t>
    </rPh>
    <phoneticPr fontId="1"/>
  </si>
  <si>
    <t>社会保険料</t>
    <rPh sb="0" eb="2">
      <t>シャカイ</t>
    </rPh>
    <rPh sb="2" eb="5">
      <t>ホケンリョウ</t>
    </rPh>
    <phoneticPr fontId="1"/>
  </si>
  <si>
    <t>賃金</t>
    <rPh sb="0" eb="2">
      <t>チンギン</t>
    </rPh>
    <phoneticPr fontId="1"/>
  </si>
  <si>
    <t>補助金の執行に係る事務作業等</t>
    <rPh sb="0" eb="3">
      <t>ホジョキン</t>
    </rPh>
    <rPh sb="4" eb="6">
      <t>シッコウ</t>
    </rPh>
    <rPh sb="7" eb="8">
      <t>カカ</t>
    </rPh>
    <rPh sb="9" eb="11">
      <t>ジム</t>
    </rPh>
    <rPh sb="11" eb="13">
      <t>サギョウ</t>
    </rPh>
    <rPh sb="13" eb="14">
      <t>トウ</t>
    </rPh>
    <phoneticPr fontId="1"/>
  </si>
  <si>
    <t>委託料</t>
    <rPh sb="0" eb="3">
      <t>イタクリョウ</t>
    </rPh>
    <phoneticPr fontId="1"/>
  </si>
  <si>
    <t>公認会計士、税理士等</t>
    <rPh sb="0" eb="2">
      <t>コウニン</t>
    </rPh>
    <rPh sb="2" eb="4">
      <t>カイケイ</t>
    </rPh>
    <rPh sb="4" eb="5">
      <t>シ</t>
    </rPh>
    <rPh sb="6" eb="9">
      <t>ゼイリシ</t>
    </rPh>
    <rPh sb="9" eb="10">
      <t>トウ</t>
    </rPh>
    <phoneticPr fontId="1"/>
  </si>
  <si>
    <t>通信運搬費</t>
    <rPh sb="0" eb="2">
      <t>ツウシン</t>
    </rPh>
    <rPh sb="2" eb="4">
      <t>ウンパン</t>
    </rPh>
    <rPh sb="4" eb="5">
      <t>ヒ</t>
    </rPh>
    <phoneticPr fontId="1"/>
  </si>
  <si>
    <t>インターネット使用料、電話使用料、郵券料</t>
    <rPh sb="7" eb="10">
      <t>シヨウリョウ</t>
    </rPh>
    <rPh sb="11" eb="13">
      <t>デンワ</t>
    </rPh>
    <rPh sb="13" eb="16">
      <t>シヨウリョウ</t>
    </rPh>
    <rPh sb="17" eb="19">
      <t>ユウケン</t>
    </rPh>
    <rPh sb="19" eb="20">
      <t>リョウ</t>
    </rPh>
    <phoneticPr fontId="1"/>
  </si>
  <si>
    <t>その他</t>
    <rPh sb="2" eb="3">
      <t>タ</t>
    </rPh>
    <phoneticPr fontId="1"/>
  </si>
  <si>
    <t>消耗品費、役務費、会議費、光熱水料、
職員旅費</t>
    <rPh sb="0" eb="3">
      <t>ショウモウヒン</t>
    </rPh>
    <rPh sb="3" eb="4">
      <t>ヒ</t>
    </rPh>
    <rPh sb="5" eb="8">
      <t>エキムヒ</t>
    </rPh>
    <rPh sb="9" eb="12">
      <t>カイギヒ</t>
    </rPh>
    <rPh sb="13" eb="16">
      <t>コウネツスイ</t>
    </rPh>
    <rPh sb="16" eb="17">
      <t>リョウ</t>
    </rPh>
    <rPh sb="19" eb="23">
      <t>ショクインリョヒ</t>
    </rPh>
    <phoneticPr fontId="1"/>
  </si>
  <si>
    <t>B. 社会福祉法人京都福祉サービス協会</t>
    <phoneticPr fontId="6"/>
  </si>
  <si>
    <t>工事費等</t>
    <rPh sb="0" eb="4">
      <t>コウジヒトウ</t>
    </rPh>
    <phoneticPr fontId="6"/>
  </si>
  <si>
    <t>低炭素機器導入費</t>
    <rPh sb="0" eb="8">
      <t>テイタンソキキドウニュウヒ</t>
    </rPh>
    <phoneticPr fontId="6"/>
  </si>
  <si>
    <t>G. 一般社団法人 低炭素エネルギー技術事業組合</t>
    <phoneticPr fontId="6"/>
  </si>
  <si>
    <t>人件費</t>
  </si>
  <si>
    <t>CO2ポテンシャル診断実施支援委託業務遂行（3名）</t>
  </si>
  <si>
    <t>雑役務費</t>
  </si>
  <si>
    <t>派遣社員費用等</t>
  </si>
  <si>
    <t>その他</t>
  </si>
  <si>
    <t>借料及び損料、旅費、諸謝金、印刷製本費</t>
  </si>
  <si>
    <t>クラウドサービス構築・維持費</t>
    <rPh sb="8" eb="10">
      <t>コウチク</t>
    </rPh>
    <rPh sb="11" eb="14">
      <t>イジヒ</t>
    </rPh>
    <phoneticPr fontId="6"/>
  </si>
  <si>
    <t>一般管理費</t>
  </si>
  <si>
    <t>消費税</t>
  </si>
  <si>
    <t>一般社団法人低炭素エネルギー技術事業組合</t>
    <rPh sb="0" eb="2">
      <t>イッパン</t>
    </rPh>
    <rPh sb="2" eb="9">
      <t>シャダンホウジンテイタンソ</t>
    </rPh>
    <rPh sb="14" eb="20">
      <t>ギジュツジギョウクミアイ</t>
    </rPh>
    <phoneticPr fontId="26"/>
  </si>
  <si>
    <t>補助金等交付</t>
  </si>
  <si>
    <t>CO2削減ポテンシャル診断事業に必要な費用の一部及び診断結果に基づく対策実施費用の一部を補助</t>
    <rPh sb="3" eb="5">
      <t>サクゲン</t>
    </rPh>
    <rPh sb="11" eb="13">
      <t>シンダン</t>
    </rPh>
    <rPh sb="13" eb="15">
      <t>ジギョウ</t>
    </rPh>
    <rPh sb="16" eb="18">
      <t>ヒツヨウ</t>
    </rPh>
    <rPh sb="19" eb="21">
      <t>ヒヨウ</t>
    </rPh>
    <rPh sb="22" eb="24">
      <t>イチブ</t>
    </rPh>
    <rPh sb="24" eb="25">
      <t>オヨ</t>
    </rPh>
    <rPh sb="26" eb="28">
      <t>シンダン</t>
    </rPh>
    <rPh sb="28" eb="30">
      <t>ケッカ</t>
    </rPh>
    <rPh sb="31" eb="32">
      <t>モト</t>
    </rPh>
    <rPh sb="34" eb="36">
      <t>タイサク</t>
    </rPh>
    <rPh sb="36" eb="38">
      <t>ジッシ</t>
    </rPh>
    <rPh sb="38" eb="40">
      <t>ヒヨウ</t>
    </rPh>
    <rPh sb="41" eb="43">
      <t>イチブ</t>
    </rPh>
    <rPh sb="44" eb="46">
      <t>ホジョ</t>
    </rPh>
    <phoneticPr fontId="26"/>
  </si>
  <si>
    <t>社会福祉法人京都福祉サービス協会</t>
    <phoneticPr fontId="6"/>
  </si>
  <si>
    <t>低炭素機器導入事業</t>
    <rPh sb="0" eb="7">
      <t>テイタンソキキドウニュウ</t>
    </rPh>
    <rPh sb="7" eb="9">
      <t>ジギョウ</t>
    </rPh>
    <phoneticPr fontId="6"/>
  </si>
  <si>
    <t>三井住友ファイナンス＆リース株式会社</t>
  </si>
  <si>
    <t>医療法人カメリア</t>
  </si>
  <si>
    <t>株式会社ナイス</t>
  </si>
  <si>
    <t>林工業株式会社</t>
  </si>
  <si>
    <t>株式会社エースワン</t>
  </si>
  <si>
    <t>株式会社三和</t>
  </si>
  <si>
    <t>安富産業株式会社</t>
  </si>
  <si>
    <t>有限会社観光旅館福壽荘</t>
  </si>
  <si>
    <t>1190002011298</t>
  </si>
  <si>
    <t>黒岩食品株式会社</t>
  </si>
  <si>
    <t>7050001018352</t>
  </si>
  <si>
    <t>一般社団法人低炭素エネルギー技術事業組合</t>
    <rPh sb="2" eb="4">
      <t>シャダン</t>
    </rPh>
    <phoneticPr fontId="6"/>
  </si>
  <si>
    <t>CO2削減ポテンシャル診断を実施する診断機関の公募、採択、公表及び教育等</t>
    <phoneticPr fontId="6"/>
  </si>
  <si>
    <t>SDGｓで気候変動対策が謳われ、世界的に脱炭素化に向けた動きが加速しており、国内では電力価格の上昇や火力発電量の増加に伴い、エネルギーコスト・CO2排出量削減対策がひっ迫しており、本事業は、工場・事業場における省CO2を効果的に促すものとなっており、国民や社会のニーズを反映している。</t>
    <rPh sb="5" eb="7">
      <t>キコウ</t>
    </rPh>
    <rPh sb="7" eb="9">
      <t>ヘンドウ</t>
    </rPh>
    <rPh sb="9" eb="11">
      <t>タイサク</t>
    </rPh>
    <rPh sb="12" eb="13">
      <t>ウタ</t>
    </rPh>
    <rPh sb="16" eb="19">
      <t>セカイテキ</t>
    </rPh>
    <rPh sb="20" eb="21">
      <t>ダツ</t>
    </rPh>
    <rPh sb="21" eb="23">
      <t>タンソ</t>
    </rPh>
    <rPh sb="23" eb="24">
      <t>カ</t>
    </rPh>
    <rPh sb="25" eb="26">
      <t>ム</t>
    </rPh>
    <rPh sb="28" eb="29">
      <t>ウゴ</t>
    </rPh>
    <rPh sb="31" eb="33">
      <t>カソク</t>
    </rPh>
    <rPh sb="38" eb="40">
      <t>コクナイ</t>
    </rPh>
    <phoneticPr fontId="6"/>
  </si>
  <si>
    <t>工場・事業場の業態に沿ったCO2削減対策に関する情報は不足しており、国内で広く対策をするためには、国が一定の知見を収集・分析し情報を提供する必要がある。</t>
    <phoneticPr fontId="6"/>
  </si>
  <si>
    <t>事業者による「低炭素投資」を効果的に促進するためにはエネルギーコストやCO2排出量の削減効果等投資決定に必要となる適切な評価に基づいた経済性に優れた対策が必要であり、政策目的の達成手段として適切な事業である。</t>
    <phoneticPr fontId="6"/>
  </si>
  <si>
    <t>補助金執行団体が補助事業実施に要した経費の確定に当たっては、事業の目的に即し真に必要なものかどうか確認した上で行っており資金の流れの中間段階での支出は合理的である。</t>
    <phoneticPr fontId="6"/>
  </si>
  <si>
    <t>補助金額の確定においては、費目・使途が事業目的に即していることを確認している。</t>
    <phoneticPr fontId="6"/>
  </si>
  <si>
    <t>有</t>
  </si>
  <si>
    <t>無</t>
  </si>
  <si>
    <t>‐</t>
  </si>
  <si>
    <t>受診事業者は見込みを下回ったものの設備導入補助を実施した事業所は見込みに見合ったものとなっている。</t>
    <rPh sb="0" eb="2">
      <t>ジュシン</t>
    </rPh>
    <rPh sb="2" eb="5">
      <t>ジギョウシャ</t>
    </rPh>
    <rPh sb="6" eb="8">
      <t>ミコ</t>
    </rPh>
    <rPh sb="10" eb="12">
      <t>シタマワ</t>
    </rPh>
    <rPh sb="17" eb="19">
      <t>セツビ</t>
    </rPh>
    <rPh sb="19" eb="21">
      <t>ドウニュウ</t>
    </rPh>
    <rPh sb="21" eb="23">
      <t>ホジョ</t>
    </rPh>
    <rPh sb="24" eb="26">
      <t>ジッシ</t>
    </rPh>
    <rPh sb="28" eb="31">
      <t>ジギョウショ</t>
    </rPh>
    <rPh sb="32" eb="34">
      <t>ミコ</t>
    </rPh>
    <rPh sb="36" eb="38">
      <t>ミア</t>
    </rPh>
    <phoneticPr fontId="6"/>
  </si>
  <si>
    <t>毎年、診断事業を行った事業所において、総排出量に対して10％のCO2の予測削減率を達成する。</t>
    <phoneticPr fontId="6"/>
  </si>
  <si>
    <t>目標最終年度（2030年度）における1tあたりのCO2削減コスト（円/t-CO2））の目標値は原則として以下により算出する
　目標年度断面において当該事業の波及によって見込まれる価格低減が反映された事業費（設備価格）（円）／CO2削減量（設備の単年度削減量(t-CO2/年)×法定耐用年数）</t>
    <phoneticPr fontId="6"/>
  </si>
  <si>
    <t>-</t>
    <phoneticPr fontId="6"/>
  </si>
  <si>
    <t>-</t>
    <phoneticPr fontId="6"/>
  </si>
  <si>
    <t>-</t>
    <phoneticPr fontId="6"/>
  </si>
  <si>
    <t>補助事業執行団体は公募、委託業務は総合評価落札方式により調達し、競争性を確保している。また、提案書については審査委員会にて審査を行い妥当性を担保してきた。</t>
    <phoneticPr fontId="6"/>
  </si>
  <si>
    <t>ポテンシャル診断事業では受診に要した費用の一部を補助するものであり、負担額は妥当である。</t>
    <rPh sb="21" eb="23">
      <t>イチブ</t>
    </rPh>
    <rPh sb="24" eb="26">
      <t>ホジョ</t>
    </rPh>
    <rPh sb="34" eb="36">
      <t>フタン</t>
    </rPh>
    <rPh sb="36" eb="37">
      <t>ガク</t>
    </rPh>
    <rPh sb="38" eb="40">
      <t>ダトウ</t>
    </rPh>
    <phoneticPr fontId="6"/>
  </si>
  <si>
    <t>事業者ニーズに応じた補助額の適正化及び、予算の範囲内での受診事業者数の増加を図るため、受診事業所・診断内容（計測個所）等に応じた低廉な診断メニューを設けてコスト低減を図った。</t>
    <rPh sb="0" eb="3">
      <t>ジギョウシャ</t>
    </rPh>
    <rPh sb="7" eb="8">
      <t>オウ</t>
    </rPh>
    <rPh sb="10" eb="12">
      <t>ホジョ</t>
    </rPh>
    <rPh sb="12" eb="13">
      <t>ガク</t>
    </rPh>
    <rPh sb="14" eb="17">
      <t>テキセイカ</t>
    </rPh>
    <rPh sb="17" eb="18">
      <t>オヨ</t>
    </rPh>
    <rPh sb="61" eb="62">
      <t>オウ</t>
    </rPh>
    <rPh sb="64" eb="66">
      <t>テイレン</t>
    </rPh>
    <rPh sb="67" eb="69">
      <t>シンダン</t>
    </rPh>
    <rPh sb="74" eb="75">
      <t>モウ</t>
    </rPh>
    <rPh sb="80" eb="82">
      <t>テイゲン</t>
    </rPh>
    <rPh sb="83" eb="84">
      <t>ハカ</t>
    </rPh>
    <phoneticPr fontId="6"/>
  </si>
  <si>
    <t>CO2削減ポテンシャル診断事業で提案される対策については、費用対効果、投資回収等を確認する欄があり、費用効率性を考慮している。</t>
    <phoneticPr fontId="6"/>
  </si>
  <si>
    <t>CO2削減ポテンシャル診断事業で得られた対策案は、Webサイトで公開し、受診事業所以外の事業者にも活用されている。また、CO2削減ポテンシャル診断事業を行った事業所には、診断で提案された対策を１件以上実施することを義務づけている。</t>
    <rPh sb="107" eb="109">
      <t>ギム</t>
    </rPh>
    <phoneticPr fontId="6"/>
  </si>
  <si>
    <t>令和元年度までは診断費用を全額補助していたのに対し、令和2年度から一部事業者負担としたことに伴い、診断実施数は減少したものの、意欲的な事業者に省CO2対策を提案できている。また、令和2年度から診断範囲に応じた低廉な診断メニューを導入したことにより、平均の診断費用を一定程度低減でき、事業の効率化につながった。</t>
    <rPh sb="0" eb="2">
      <t>レイワ</t>
    </rPh>
    <rPh sb="2" eb="5">
      <t>ガンネンド</t>
    </rPh>
    <rPh sb="8" eb="10">
      <t>シンダン</t>
    </rPh>
    <rPh sb="10" eb="12">
      <t>ヒヨウ</t>
    </rPh>
    <rPh sb="13" eb="15">
      <t>ゼンガク</t>
    </rPh>
    <rPh sb="15" eb="17">
      <t>ホジョ</t>
    </rPh>
    <rPh sb="23" eb="24">
      <t>タイ</t>
    </rPh>
    <rPh sb="26" eb="28">
      <t>レイワ</t>
    </rPh>
    <rPh sb="29" eb="31">
      <t>ネンド</t>
    </rPh>
    <rPh sb="33" eb="35">
      <t>イチブ</t>
    </rPh>
    <rPh sb="35" eb="38">
      <t>ジギョウシャ</t>
    </rPh>
    <rPh sb="38" eb="40">
      <t>フタン</t>
    </rPh>
    <rPh sb="46" eb="47">
      <t>トモナ</t>
    </rPh>
    <rPh sb="49" eb="51">
      <t>シンダン</t>
    </rPh>
    <rPh sb="51" eb="53">
      <t>ジッシ</t>
    </rPh>
    <rPh sb="53" eb="54">
      <t>スウ</t>
    </rPh>
    <rPh sb="55" eb="57">
      <t>ゲンショウ</t>
    </rPh>
    <rPh sb="63" eb="66">
      <t>イヨクテキ</t>
    </rPh>
    <rPh sb="67" eb="70">
      <t>ジギョウシャ</t>
    </rPh>
    <rPh sb="78" eb="80">
      <t>テイアン</t>
    </rPh>
    <rPh sb="89" eb="91">
      <t>レイワ</t>
    </rPh>
    <rPh sb="92" eb="94">
      <t>ネンド</t>
    </rPh>
    <rPh sb="96" eb="98">
      <t>シンダン</t>
    </rPh>
    <rPh sb="98" eb="100">
      <t>ハンイ</t>
    </rPh>
    <rPh sb="101" eb="102">
      <t>オウ</t>
    </rPh>
    <rPh sb="104" eb="106">
      <t>テイレン</t>
    </rPh>
    <rPh sb="107" eb="109">
      <t>シンダン</t>
    </rPh>
    <rPh sb="114" eb="116">
      <t>ドウニュウ</t>
    </rPh>
    <rPh sb="124" eb="126">
      <t>ヘイキン</t>
    </rPh>
    <rPh sb="127" eb="129">
      <t>シンダン</t>
    </rPh>
    <rPh sb="129" eb="131">
      <t>ヒヨウ</t>
    </rPh>
    <rPh sb="132" eb="134">
      <t>イッテイ</t>
    </rPh>
    <rPh sb="134" eb="136">
      <t>テイド</t>
    </rPh>
    <rPh sb="136" eb="138">
      <t>テイゲン</t>
    </rPh>
    <rPh sb="141" eb="143">
      <t>ジギョウ</t>
    </rPh>
    <phoneticPr fontId="6"/>
  </si>
  <si>
    <t>本事業では、診断機関数を拡大して全国展開を進め、日本全国の事業所に診断を実施して削減ポテンシャルを見いだし、対策提案を実施してきた。
足元の令和２年度事業では、低廉な診断メニューの導入により事業者ニーズに応じて診断費用を低減できる可能性が見いだされた。
これらの知見を今後の政策に生かしていく。</t>
    <rPh sb="0" eb="1">
      <t>ホン</t>
    </rPh>
    <rPh sb="1" eb="3">
      <t>ジギョウ</t>
    </rPh>
    <rPh sb="6" eb="8">
      <t>シンダン</t>
    </rPh>
    <rPh sb="8" eb="10">
      <t>キカン</t>
    </rPh>
    <rPh sb="10" eb="11">
      <t>スウ</t>
    </rPh>
    <rPh sb="12" eb="14">
      <t>カクダイ</t>
    </rPh>
    <rPh sb="16" eb="18">
      <t>ゼンコク</t>
    </rPh>
    <rPh sb="18" eb="20">
      <t>テンカイ</t>
    </rPh>
    <rPh sb="21" eb="22">
      <t>スス</t>
    </rPh>
    <rPh sb="24" eb="26">
      <t>ニホン</t>
    </rPh>
    <rPh sb="26" eb="28">
      <t>ゼンコク</t>
    </rPh>
    <rPh sb="29" eb="32">
      <t>ジギョウショ</t>
    </rPh>
    <rPh sb="33" eb="35">
      <t>シンダン</t>
    </rPh>
    <rPh sb="36" eb="38">
      <t>ジッシ</t>
    </rPh>
    <rPh sb="40" eb="42">
      <t>サクゲン</t>
    </rPh>
    <rPh sb="49" eb="50">
      <t>ミ</t>
    </rPh>
    <rPh sb="54" eb="56">
      <t>タイサク</t>
    </rPh>
    <rPh sb="56" eb="58">
      <t>テイアン</t>
    </rPh>
    <rPh sb="59" eb="61">
      <t>ジッシ</t>
    </rPh>
    <rPh sb="67" eb="69">
      <t>アシモト</t>
    </rPh>
    <rPh sb="70" eb="72">
      <t>レイワ</t>
    </rPh>
    <rPh sb="73" eb="75">
      <t>ネンド</t>
    </rPh>
    <rPh sb="75" eb="77">
      <t>ジギョウ</t>
    </rPh>
    <rPh sb="80" eb="82">
      <t>テイレン</t>
    </rPh>
    <rPh sb="83" eb="85">
      <t>シンダン</t>
    </rPh>
    <rPh sb="90" eb="92">
      <t>ドウニュウ</t>
    </rPh>
    <rPh sb="95" eb="98">
      <t>ジギョウシャ</t>
    </rPh>
    <rPh sb="102" eb="103">
      <t>オウ</t>
    </rPh>
    <rPh sb="105" eb="107">
      <t>シンダン</t>
    </rPh>
    <rPh sb="107" eb="109">
      <t>ヒヨウ</t>
    </rPh>
    <rPh sb="110" eb="112">
      <t>テイゲン</t>
    </rPh>
    <rPh sb="115" eb="118">
      <t>カノウセイ</t>
    </rPh>
    <rPh sb="119" eb="120">
      <t>ミ</t>
    </rPh>
    <rPh sb="131" eb="133">
      <t>チケン</t>
    </rPh>
    <rPh sb="134" eb="136">
      <t>コンゴ</t>
    </rPh>
    <rPh sb="137" eb="139">
      <t>セイサク</t>
    </rPh>
    <rPh sb="140" eb="141">
      <t>イ</t>
    </rPh>
    <phoneticPr fontId="6"/>
  </si>
  <si>
    <t>CO2削減ポテンシャル診断推進事業</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</si>
</sst>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4"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2" fontId="4" fillId="5" borderId="11" xfId="4" applyNumberFormat="1" applyFont="1" applyFill="1" applyBorder="1" applyAlignment="1" applyProtection="1">
      <alignment horizontal="right" vertical="center" wrapText="1"/>
      <protection locked="0"/>
    </xf>
    <xf numFmtId="177" fontId="4" fillId="0" borderId="24" xfId="4" applyNumberFormat="1" applyFont="1" applyFill="1" applyBorder="1" applyAlignment="1" applyProtection="1">
      <alignment horizontal="right" vertical="center" wrapText="1"/>
      <protection locked="0"/>
    </xf>
    <xf numFmtId="177" fontId="4" fillId="0" borderId="25" xfId="4" applyNumberFormat="1" applyFont="1" applyFill="1" applyBorder="1" applyAlignment="1" applyProtection="1">
      <alignment horizontal="right" vertical="center" wrapText="1"/>
      <protection locked="0"/>
    </xf>
    <xf numFmtId="177" fontId="4" fillId="0" borderId="26" xfId="4" applyNumberFormat="1" applyFon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2"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4" fillId="0" borderId="11" xfId="4" applyNumberFormat="1" applyFont="1" applyFill="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0" fontId="4" fillId="0" borderId="11" xfId="4" applyBorder="1" applyAlignment="1" applyProtection="1">
      <alignment horizontal="left" vertical="center" wrapText="1"/>
      <protection locked="0"/>
    </xf>
    <xf numFmtId="181" fontId="4" fillId="5" borderId="11" xfId="4" applyNumberFormat="1" applyFill="1" applyBorder="1" applyAlignment="1" applyProtection="1">
      <alignment horizontal="center" vertical="center" wrapText="1"/>
      <protection locked="0"/>
    </xf>
    <xf numFmtId="176" fontId="4" fillId="5" borderId="11" xfId="4" applyNumberForma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169336</xdr:colOff>
      <xdr:row>748</xdr:row>
      <xdr:rowOff>2</xdr:rowOff>
    </xdr:from>
    <xdr:to>
      <xdr:col>51</xdr:col>
      <xdr:colOff>102512</xdr:colOff>
      <xdr:row>766</xdr:row>
      <xdr:rowOff>0</xdr:rowOff>
    </xdr:to>
    <xdr:grpSp>
      <xdr:nvGrpSpPr>
        <xdr:cNvPr id="2" name="グループ化 1"/>
        <xdr:cNvGrpSpPr/>
      </xdr:nvGrpSpPr>
      <xdr:grpSpPr>
        <a:xfrm>
          <a:off x="1181367" y="55614096"/>
          <a:ext cx="9339114" cy="7048498"/>
          <a:chOff x="1047750" y="54768750"/>
          <a:chExt cx="8390032" cy="7302693"/>
        </a:xfrm>
      </xdr:grpSpPr>
      <xdr:sp macro="" textlink="">
        <xdr:nvSpPr>
          <xdr:cNvPr id="3" name="テキスト ボックス 2"/>
          <xdr:cNvSpPr txBox="1"/>
        </xdr:nvSpPr>
        <xdr:spPr>
          <a:xfrm>
            <a:off x="1344971" y="55210463"/>
            <a:ext cx="7854737" cy="1288766"/>
          </a:xfrm>
          <a:prstGeom prst="rect">
            <a:avLst/>
          </a:prstGeom>
          <a:noFill/>
          <a:ln w="9525" cmpd="sng">
            <a:noFill/>
          </a:ln>
          <a:effectLst/>
        </xdr:spPr>
        <xdr:txBody>
          <a:bodyPr vertOverflow="clip" horzOverflow="clip" wrap="square" rtlCol="0" anchor="ctr" anchorCtr="0"/>
          <a:lstStyle/>
          <a:p>
            <a:pPr eaLnBrk="1" fontAlgn="auto" latinLnBrk="0" hangingPunct="1"/>
            <a:r>
              <a:rPr kumimoji="1" lang="ja-JP" altLang="ja-JP" sz="1100" b="0" i="0" baseline="0">
                <a:effectLst/>
                <a:latin typeface="+mn-lt"/>
                <a:ea typeface="+mn-ea"/>
                <a:cs typeface="+mn-cs"/>
              </a:rPr>
              <a:t>（１）環境省が選定する診断機関による中小企業等の工場・事業所全体における</a:t>
            </a:r>
            <a:r>
              <a:rPr kumimoji="1" lang="en-US" altLang="ja-JP" sz="1100" b="0" i="0" baseline="0">
                <a:effectLst/>
                <a:latin typeface="+mn-lt"/>
                <a:ea typeface="+mn-ea"/>
                <a:cs typeface="+mn-cs"/>
              </a:rPr>
              <a:t>CO2</a:t>
            </a:r>
            <a:r>
              <a:rPr kumimoji="1" lang="ja-JP" altLang="ja-JP" sz="1100" b="0" i="0" baseline="0">
                <a:effectLst/>
                <a:latin typeface="+mn-lt"/>
                <a:ea typeface="+mn-ea"/>
                <a:cs typeface="+mn-cs"/>
              </a:rPr>
              <a:t>削減診断、蒸気・空調システム等の特定システムにおける</a:t>
            </a:r>
            <a:r>
              <a:rPr kumimoji="1" lang="en-US" altLang="ja-JP" sz="1100" b="0" i="0" baseline="0">
                <a:effectLst/>
                <a:latin typeface="+mn-lt"/>
                <a:ea typeface="+mn-ea"/>
                <a:cs typeface="+mn-cs"/>
              </a:rPr>
              <a:t>CO2</a:t>
            </a:r>
            <a:r>
              <a:rPr kumimoji="1" lang="ja-JP" altLang="ja-JP" sz="1100" b="0" i="0" baseline="0">
                <a:effectLst/>
                <a:latin typeface="+mn-lt"/>
                <a:ea typeface="+mn-ea"/>
                <a:cs typeface="+mn-cs"/>
              </a:rPr>
              <a:t>削減診断の実施及び診断結果に基づいた削減対策実施案の策定に対して支援する。</a:t>
            </a:r>
            <a:r>
              <a:rPr kumimoji="1" lang="en-US" altLang="ja-JP" sz="1100" b="0" i="0" baseline="0">
                <a:effectLst/>
                <a:latin typeface="+mn-lt"/>
                <a:ea typeface="+mn-ea"/>
                <a:cs typeface="+mn-cs"/>
              </a:rPr>
              <a:t> 【</a:t>
            </a:r>
            <a:r>
              <a:rPr kumimoji="1" lang="ja-JP" altLang="en-US" sz="1100" b="0" i="0" baseline="0">
                <a:effectLst/>
                <a:latin typeface="+mn-lt"/>
                <a:ea typeface="+mn-ea"/>
                <a:cs typeface="+mn-cs"/>
              </a:rPr>
              <a:t>補助</a:t>
            </a:r>
            <a:r>
              <a:rPr kumimoji="1" lang="en-US" altLang="ja-JP" sz="1100" b="0" i="0" baseline="0">
                <a:effectLst/>
                <a:latin typeface="+mn-lt"/>
                <a:ea typeface="+mn-ea"/>
                <a:cs typeface="+mn-cs"/>
              </a:rPr>
              <a:t>】</a:t>
            </a:r>
            <a:endParaRPr lang="ja-JP" altLang="ja-JP" sz="1000">
              <a:effectLst/>
            </a:endParaRPr>
          </a:p>
          <a:p>
            <a:pPr eaLnBrk="1" fontAlgn="auto" latinLnBrk="0" hangingPunct="1"/>
            <a:r>
              <a:rPr lang="ja-JP" altLang="ja-JP" sz="1100" b="0" i="0" baseline="0">
                <a:effectLst/>
                <a:latin typeface="+mn-lt"/>
                <a:ea typeface="+mn-ea"/>
                <a:cs typeface="+mn-cs"/>
              </a:rPr>
              <a:t>（２）令和</a:t>
            </a:r>
            <a:r>
              <a:rPr lang="en-US" altLang="ja-JP" sz="1100" b="0" i="0" baseline="0">
                <a:effectLst/>
                <a:latin typeface="+mn-lt"/>
                <a:ea typeface="+mn-ea"/>
                <a:cs typeface="+mn-cs"/>
              </a:rPr>
              <a:t>2</a:t>
            </a:r>
            <a:r>
              <a:rPr lang="ja-JP" altLang="ja-JP" sz="1100" b="0" i="0" baseline="0">
                <a:effectLst/>
                <a:latin typeface="+mn-lt"/>
                <a:ea typeface="+mn-ea"/>
                <a:cs typeface="+mn-cs"/>
              </a:rPr>
              <a:t>年度、過年度（</a:t>
            </a:r>
            <a:r>
              <a:rPr lang="en-US" altLang="ja-JP" sz="1100" b="0" i="0" baseline="0">
                <a:effectLst/>
                <a:latin typeface="+mn-lt"/>
                <a:ea typeface="+mn-ea"/>
                <a:cs typeface="+mn-cs"/>
              </a:rPr>
              <a:t>H30</a:t>
            </a:r>
            <a:r>
              <a:rPr lang="ja-JP" altLang="ja-JP" sz="1100" b="0" i="0" baseline="0">
                <a:effectLst/>
                <a:latin typeface="+mn-lt"/>
                <a:ea typeface="+mn-ea"/>
                <a:cs typeface="+mn-cs"/>
              </a:rPr>
              <a:t>年度、</a:t>
            </a:r>
            <a:r>
              <a:rPr lang="en-US" altLang="ja-JP" sz="1100" b="0" i="0" baseline="0">
                <a:effectLst/>
                <a:latin typeface="+mn-lt"/>
                <a:ea typeface="+mn-ea"/>
                <a:cs typeface="+mn-cs"/>
              </a:rPr>
              <a:t>R</a:t>
            </a:r>
            <a:r>
              <a:rPr lang="ja-JP" altLang="ja-JP" sz="1100" b="0" i="0" baseline="0">
                <a:effectLst/>
                <a:latin typeface="+mn-lt"/>
                <a:ea typeface="+mn-ea"/>
                <a:cs typeface="+mn-cs"/>
              </a:rPr>
              <a:t>元年度）の診断結果における策定案に基づき</a:t>
            </a:r>
            <a:r>
              <a:rPr lang="en-US" altLang="ja-JP" sz="1100" b="0" i="0" baseline="0">
                <a:effectLst/>
                <a:latin typeface="+mn-lt"/>
                <a:ea typeface="+mn-ea"/>
                <a:cs typeface="+mn-cs"/>
              </a:rPr>
              <a:t>20</a:t>
            </a:r>
            <a:r>
              <a:rPr lang="ja-JP" altLang="ja-JP" sz="1100" b="0" i="0" baseline="0">
                <a:effectLst/>
                <a:latin typeface="+mn-lt"/>
                <a:ea typeface="+mn-ea"/>
                <a:cs typeface="+mn-cs"/>
              </a:rPr>
              <a:t>％以上（中小企業は</a:t>
            </a:r>
            <a:r>
              <a:rPr lang="en-US" altLang="ja-JP" sz="1100" b="0" i="0" baseline="0">
                <a:effectLst/>
                <a:latin typeface="+mn-lt"/>
                <a:ea typeface="+mn-ea"/>
                <a:cs typeface="+mn-cs"/>
              </a:rPr>
              <a:t>10</a:t>
            </a:r>
            <a:r>
              <a:rPr lang="ja-JP" altLang="ja-JP" sz="1100" b="0" i="0" baseline="0">
                <a:effectLst/>
                <a:latin typeface="+mn-lt"/>
                <a:ea typeface="+mn-ea"/>
                <a:cs typeface="+mn-cs"/>
              </a:rPr>
              <a:t>％以上）の</a:t>
            </a:r>
            <a:r>
              <a:rPr lang="en-US" altLang="ja-JP" sz="1100" b="0" i="0" baseline="0">
                <a:effectLst/>
                <a:latin typeface="+mn-lt"/>
                <a:ea typeface="+mn-ea"/>
                <a:cs typeface="+mn-cs"/>
              </a:rPr>
              <a:t>CO2</a:t>
            </a:r>
            <a:r>
              <a:rPr lang="ja-JP" altLang="ja-JP" sz="1100" b="0" i="0" baseline="0">
                <a:effectLst/>
                <a:latin typeface="+mn-lt"/>
                <a:ea typeface="+mn-ea"/>
                <a:cs typeface="+mn-cs"/>
              </a:rPr>
              <a:t>削減量を必達することを条件とし、実施する対策（設備導入・運用改善）のうち設備導入に対して支援する。</a:t>
            </a:r>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en-US" sz="1100" b="0" i="0" baseline="0">
                <a:effectLst/>
                <a:latin typeface="+mn-lt"/>
                <a:ea typeface="+mn-ea"/>
                <a:cs typeface="+mn-cs"/>
              </a:rPr>
              <a:t>補助</a:t>
            </a:r>
            <a:r>
              <a:rPr lang="en-US" altLang="ja-JP" sz="1100" b="0" i="0" baseline="0">
                <a:effectLst/>
                <a:latin typeface="+mn-lt"/>
                <a:ea typeface="+mn-ea"/>
                <a:cs typeface="+mn-cs"/>
              </a:rPr>
              <a:t>】</a:t>
            </a:r>
            <a:endParaRPr lang="ja-JP" altLang="ja-JP" sz="1000">
              <a:effectLst/>
            </a:endParaRPr>
          </a:p>
          <a:p>
            <a:pPr eaLnBrk="1" fontAlgn="auto" latinLnBrk="0" hangingPunct="1"/>
            <a:r>
              <a:rPr lang="ja-JP" altLang="ja-JP" sz="1100" b="0" i="0" baseline="0">
                <a:effectLst/>
                <a:latin typeface="+mn-lt"/>
                <a:ea typeface="+mn-ea"/>
                <a:cs typeface="+mn-cs"/>
              </a:rPr>
              <a:t>（３）</a:t>
            </a:r>
            <a:r>
              <a:rPr lang="en-US" altLang="ja-JP" sz="1100" b="0" i="0" baseline="0">
                <a:effectLst/>
                <a:latin typeface="+mn-lt"/>
                <a:ea typeface="+mn-ea"/>
                <a:cs typeface="+mn-cs"/>
              </a:rPr>
              <a:t>CO2</a:t>
            </a:r>
            <a:r>
              <a:rPr lang="ja-JP" altLang="ja-JP" sz="1100" b="0" i="0" baseline="0">
                <a:effectLst/>
                <a:latin typeface="+mn-lt"/>
                <a:ea typeface="+mn-ea"/>
                <a:cs typeface="+mn-cs"/>
              </a:rPr>
              <a:t>削減ポテンシャル診断推進事業に係る診断機関への支援、診断結果の整理・分析等を行う。</a:t>
            </a:r>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en-US" sz="1100" b="0" i="0" baseline="0">
                <a:effectLst/>
                <a:latin typeface="+mn-lt"/>
                <a:ea typeface="+mn-ea"/>
                <a:cs typeface="+mn-cs"/>
              </a:rPr>
              <a:t>委託</a:t>
            </a:r>
            <a:r>
              <a:rPr lang="en-US" altLang="ja-JP" sz="1100" b="0" i="0" baseline="0">
                <a:effectLst/>
                <a:latin typeface="+mn-lt"/>
                <a:ea typeface="+mn-ea"/>
                <a:cs typeface="+mn-cs"/>
              </a:rPr>
              <a:t>】</a:t>
            </a:r>
            <a:endParaRPr lang="ja-JP" altLang="ja-JP" sz="1000">
              <a:effectLst/>
            </a:endParaRPr>
          </a:p>
        </xdr:txBody>
      </xdr:sp>
      <xdr:sp macro="" textlink="">
        <xdr:nvSpPr>
          <xdr:cNvPr id="4" name="テキスト ボックス 3"/>
          <xdr:cNvSpPr txBox="1"/>
        </xdr:nvSpPr>
        <xdr:spPr>
          <a:xfrm>
            <a:off x="1133692" y="54768750"/>
            <a:ext cx="8117893" cy="486301"/>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1,398</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5" name="大かっこ 4"/>
          <xdr:cNvSpPr/>
        </xdr:nvSpPr>
        <xdr:spPr>
          <a:xfrm>
            <a:off x="1289290" y="55339107"/>
            <a:ext cx="7829420" cy="1036175"/>
          </a:xfrm>
          <a:prstGeom prst="bracketPair">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6" name="グループ化 5"/>
          <xdr:cNvGrpSpPr/>
        </xdr:nvGrpSpPr>
        <xdr:grpSpPr>
          <a:xfrm>
            <a:off x="1047750" y="56474997"/>
            <a:ext cx="2218374" cy="3675255"/>
            <a:chOff x="1040493" y="56349433"/>
            <a:chExt cx="2217057" cy="3697069"/>
          </a:xfrm>
        </xdr:grpSpPr>
        <xdr:sp macro="" textlink="">
          <xdr:nvSpPr>
            <xdr:cNvPr id="69" name="テキスト ボックス 68"/>
            <xdr:cNvSpPr txBox="1"/>
          </xdr:nvSpPr>
          <xdr:spPr>
            <a:xfrm>
              <a:off x="1131979" y="57544861"/>
              <a:ext cx="2125571" cy="95337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CO2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削減ポテンシャル診断事業に必要な費用の一部及び診断結果に基づく対策実施に要する費用の一部を補助</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68" name="直線矢印コネクタ 67"/>
            <xdr:cNvCxnSpPr/>
          </xdr:nvCxnSpPr>
          <xdr:spPr>
            <a:xfrm>
              <a:off x="2130805" y="56349433"/>
              <a:ext cx="0" cy="358135"/>
            </a:xfrm>
            <a:prstGeom prst="straightConnector1">
              <a:avLst/>
            </a:prstGeom>
            <a:noFill/>
            <a:ln w="6350" cap="flat" cmpd="sng" algn="ctr">
              <a:solidFill>
                <a:sysClr val="windowText" lastClr="000000"/>
              </a:solidFill>
              <a:prstDash val="solid"/>
              <a:tailEnd type="triangle"/>
            </a:ln>
            <a:effectLst/>
          </xdr:spPr>
        </xdr:cxnSp>
        <xdr:sp macro="" textlink="">
          <xdr:nvSpPr>
            <xdr:cNvPr id="70" name="テキスト ボックス 69"/>
            <xdr:cNvSpPr txBox="1"/>
          </xdr:nvSpPr>
          <xdr:spPr>
            <a:xfrm>
              <a:off x="1136989" y="56962980"/>
              <a:ext cx="2022065" cy="574105"/>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一社</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低炭素エネルギー</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技術事業組合　</a:t>
              </a: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71" name="テキスト ボックス 70"/>
            <xdr:cNvSpPr txBox="1"/>
          </xdr:nvSpPr>
          <xdr:spPr>
            <a:xfrm>
              <a:off x="1040493" y="56761751"/>
              <a:ext cx="2026980" cy="169203"/>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72" name="テキスト ボックス 71"/>
            <xdr:cNvSpPr txBox="1"/>
          </xdr:nvSpPr>
          <xdr:spPr>
            <a:xfrm>
              <a:off x="1138206" y="58918869"/>
              <a:ext cx="2020849" cy="639799"/>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民間団体（</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426</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者）</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1,255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73" name="テキスト ボックス 72"/>
            <xdr:cNvSpPr txBox="1"/>
          </xdr:nvSpPr>
          <xdr:spPr>
            <a:xfrm>
              <a:off x="1040493" y="58678101"/>
              <a:ext cx="1874156" cy="324000"/>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74" name="テキスト ボックス 73"/>
            <xdr:cNvSpPr txBox="1"/>
          </xdr:nvSpPr>
          <xdr:spPr>
            <a:xfrm>
              <a:off x="1273218" y="59567074"/>
              <a:ext cx="1822795" cy="47942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ポテンシャル診断事業の実施</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低炭素機器導入事業の実施</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5" name="左大かっこ 74"/>
            <xdr:cNvSpPr/>
          </xdr:nvSpPr>
          <xdr:spPr>
            <a:xfrm>
              <a:off x="1157614" y="57592356"/>
              <a:ext cx="74978" cy="763130"/>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6" name="左大かっこ 75"/>
            <xdr:cNvSpPr/>
          </xdr:nvSpPr>
          <xdr:spPr>
            <a:xfrm flipH="1">
              <a:off x="3100996" y="57592356"/>
              <a:ext cx="46103" cy="719207"/>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7" name="左大かっこ 76"/>
            <xdr:cNvSpPr/>
          </xdr:nvSpPr>
          <xdr:spPr>
            <a:xfrm>
              <a:off x="1157614" y="59580146"/>
              <a:ext cx="46103" cy="356551"/>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78" name="左大かっこ 77"/>
            <xdr:cNvSpPr/>
          </xdr:nvSpPr>
          <xdr:spPr>
            <a:xfrm flipH="1">
              <a:off x="3100995" y="59580146"/>
              <a:ext cx="46103" cy="323610"/>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79" name="直線矢印コネクタ 78"/>
            <xdr:cNvCxnSpPr/>
          </xdr:nvCxnSpPr>
          <xdr:spPr>
            <a:xfrm>
              <a:off x="2130805" y="58295035"/>
              <a:ext cx="0" cy="358134"/>
            </a:xfrm>
            <a:prstGeom prst="straightConnector1">
              <a:avLst/>
            </a:prstGeom>
            <a:noFill/>
            <a:ln w="6350" cap="flat" cmpd="sng" algn="ctr">
              <a:solidFill>
                <a:sysClr val="windowText" lastClr="000000"/>
              </a:solidFill>
              <a:prstDash val="solid"/>
              <a:tailEnd type="triangle"/>
            </a:ln>
            <a:effectLst/>
          </xdr:spPr>
        </xdr:cxnSp>
      </xdr:grpSp>
      <xdr:grpSp>
        <xdr:nvGrpSpPr>
          <xdr:cNvPr id="7" name="グループ化 6"/>
          <xdr:cNvGrpSpPr/>
        </xdr:nvGrpSpPr>
        <xdr:grpSpPr>
          <a:xfrm>
            <a:off x="7194814" y="56475009"/>
            <a:ext cx="2242968" cy="2142459"/>
            <a:chOff x="7181535" y="56349433"/>
            <a:chExt cx="2271215" cy="2159135"/>
          </a:xfrm>
        </xdr:grpSpPr>
        <xdr:cxnSp macro="">
          <xdr:nvCxnSpPr>
            <xdr:cNvPr id="62" name="直線矢印コネクタ 61"/>
            <xdr:cNvCxnSpPr/>
          </xdr:nvCxnSpPr>
          <xdr:spPr>
            <a:xfrm>
              <a:off x="8263233" y="56349433"/>
              <a:ext cx="0" cy="358186"/>
            </a:xfrm>
            <a:prstGeom prst="straightConnector1">
              <a:avLst/>
            </a:prstGeom>
            <a:noFill/>
            <a:ln w="6350" cap="flat" cmpd="sng" algn="ctr">
              <a:solidFill>
                <a:sysClr val="windowText" lastClr="000000"/>
              </a:solidFill>
              <a:prstDash val="solid"/>
              <a:tailEnd type="triangle"/>
            </a:ln>
            <a:effectLst/>
          </xdr:spPr>
        </xdr:cxnSp>
        <xdr:sp macro="" textlink="">
          <xdr:nvSpPr>
            <xdr:cNvPr id="63" name="テキスト ボックス 62"/>
            <xdr:cNvSpPr txBox="1"/>
          </xdr:nvSpPr>
          <xdr:spPr>
            <a:xfrm>
              <a:off x="7271507" y="56962980"/>
              <a:ext cx="1914932" cy="573208"/>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一社</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低炭素エネルギー</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技術事業組合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64" name="テキスト ボックス 63"/>
            <xdr:cNvSpPr txBox="1"/>
          </xdr:nvSpPr>
          <xdr:spPr>
            <a:xfrm>
              <a:off x="7181535" y="56761751"/>
              <a:ext cx="2271215" cy="227158"/>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65" name="テキスト ボックス 64"/>
            <xdr:cNvSpPr txBox="1"/>
          </xdr:nvSpPr>
          <xdr:spPr>
            <a:xfrm>
              <a:off x="7389160" y="57544861"/>
              <a:ext cx="1840365" cy="9637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CO2</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削減ポテンシャル診断を</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実施する診断機関の公募、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採択、公表及び教育等</a:t>
              </a:r>
            </a:p>
          </xdr:txBody>
        </xdr:sp>
        <xdr:sp macro="" textlink="">
          <xdr:nvSpPr>
            <xdr:cNvPr id="66" name="左大かっこ 65"/>
            <xdr:cNvSpPr/>
          </xdr:nvSpPr>
          <xdr:spPr>
            <a:xfrm flipH="1">
              <a:off x="9041623" y="57592356"/>
              <a:ext cx="68760" cy="754601"/>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67" name="左大かっこ 66"/>
            <xdr:cNvSpPr/>
          </xdr:nvSpPr>
          <xdr:spPr>
            <a:xfrm>
              <a:off x="7375471" y="57592356"/>
              <a:ext cx="56109" cy="767032"/>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grpSp>
      <xdr:grpSp>
        <xdr:nvGrpSpPr>
          <xdr:cNvPr id="8" name="グループ化 7"/>
          <xdr:cNvGrpSpPr/>
        </xdr:nvGrpSpPr>
        <xdr:grpSpPr>
          <a:xfrm>
            <a:off x="3303020" y="56474999"/>
            <a:ext cx="3871952" cy="5596444"/>
            <a:chOff x="3303020" y="56474999"/>
            <a:chExt cx="3871952" cy="5596444"/>
          </a:xfrm>
        </xdr:grpSpPr>
        <xdr:sp macro="" textlink="">
          <xdr:nvSpPr>
            <xdr:cNvPr id="33" name="テキスト ボックス 32"/>
            <xdr:cNvSpPr txBox="1"/>
          </xdr:nvSpPr>
          <xdr:spPr>
            <a:xfrm>
              <a:off x="5622405" y="59804938"/>
              <a:ext cx="1458704" cy="2847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ウェブサイト維持管理</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xnSp macro="">
          <xdr:nvCxnSpPr>
            <xdr:cNvPr id="34" name="直線矢印コネクタ 33"/>
            <xdr:cNvCxnSpPr/>
          </xdr:nvCxnSpPr>
          <xdr:spPr>
            <a:xfrm>
              <a:off x="5209184" y="56474999"/>
              <a:ext cx="0" cy="356548"/>
            </a:xfrm>
            <a:prstGeom prst="straightConnector1">
              <a:avLst/>
            </a:prstGeom>
            <a:noFill/>
            <a:ln w="6350" cap="flat" cmpd="sng" algn="ctr">
              <a:solidFill>
                <a:sysClr val="windowText" lastClr="000000"/>
              </a:solidFill>
              <a:prstDash val="solid"/>
              <a:tailEnd type="triangle"/>
            </a:ln>
            <a:effectLst/>
          </xdr:spPr>
        </xdr:cxnSp>
        <xdr:sp macro="" textlink="">
          <xdr:nvSpPr>
            <xdr:cNvPr id="35" name="テキスト ボックス 34"/>
            <xdr:cNvSpPr txBox="1"/>
          </xdr:nvSpPr>
          <xdr:spPr>
            <a:xfrm>
              <a:off x="3441971" y="57664959"/>
              <a:ext cx="3631106" cy="97683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診断結果報告書の作成・内容チェック・データ分析、過年度診断事業の支援、診断事業関連情報のウェブサイト運営、</a:t>
              </a:r>
              <a:r>
                <a:rPr kumimoji="1" lang="en-US" altLang="ja-JP" sz="1100" b="0" i="0" baseline="0">
                  <a:effectLst/>
                  <a:latin typeface="+mn-lt"/>
                  <a:ea typeface="+mn-ea"/>
                  <a:cs typeface="+mn-cs"/>
                </a:rPr>
                <a:t>CO2 </a:t>
              </a:r>
              <a:r>
                <a:rPr kumimoji="1" lang="ja-JP" altLang="ja-JP" sz="1100" b="0" i="0" baseline="0">
                  <a:effectLst/>
                  <a:latin typeface="+mn-lt"/>
                  <a:ea typeface="+mn-ea"/>
                  <a:cs typeface="+mn-cs"/>
                </a:rPr>
                <a:t>削減ポテンシャル診断推進事業変遷のまとめ、</a:t>
              </a:r>
              <a:r>
                <a:rPr kumimoji="1" lang="en-US" altLang="ja-JP" sz="1100" b="0" i="0" baseline="0">
                  <a:effectLst/>
                  <a:latin typeface="+mn-lt"/>
                  <a:ea typeface="+mn-ea"/>
                  <a:cs typeface="+mn-cs"/>
                </a:rPr>
                <a:t>CO2 </a:t>
              </a:r>
              <a:r>
                <a:rPr kumimoji="1" lang="ja-JP" altLang="ja-JP" sz="1100" b="0" i="0" baseline="0">
                  <a:effectLst/>
                  <a:latin typeface="+mn-lt"/>
                  <a:ea typeface="+mn-ea"/>
                  <a:cs typeface="+mn-cs"/>
                </a:rPr>
                <a:t>削減対策実施促進のための調査</a:t>
              </a:r>
              <a:endParaRPr lang="ja-JP" altLang="ja-JP" sz="1000">
                <a:effectLst/>
              </a:endParaRPr>
            </a:p>
          </xdr:txBody>
        </xdr:sp>
        <xdr:sp macro="" textlink="">
          <xdr:nvSpPr>
            <xdr:cNvPr id="36" name="テキスト ボックス 35"/>
            <xdr:cNvSpPr txBox="1"/>
          </xdr:nvSpPr>
          <xdr:spPr>
            <a:xfrm>
              <a:off x="3303020" y="56885431"/>
              <a:ext cx="2239941" cy="178854"/>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委託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一般競争契約（総合評価）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37" name="テキスト ボックス 36"/>
            <xdr:cNvSpPr txBox="1"/>
          </xdr:nvSpPr>
          <xdr:spPr>
            <a:xfrm>
              <a:off x="3406455" y="57085741"/>
              <a:ext cx="3666005" cy="571559"/>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Ｃ</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一財</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省エネルギーセンター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38" name="テキスト ボックス 37"/>
            <xdr:cNvSpPr txBox="1"/>
          </xdr:nvSpPr>
          <xdr:spPr>
            <a:xfrm>
              <a:off x="3627914" y="59032652"/>
              <a:ext cx="1546222" cy="707357"/>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Ｄ</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一社</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低炭素</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エネルギー技術事業組合</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39" name="テキスト ボックス 38"/>
            <xdr:cNvSpPr txBox="1"/>
          </xdr:nvSpPr>
          <xdr:spPr>
            <a:xfrm>
              <a:off x="3522608" y="58793019"/>
              <a:ext cx="1961389" cy="322043"/>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外注費・随意契約（その他）</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42" name="テキスト ボックス 41"/>
            <xdr:cNvSpPr txBox="1"/>
          </xdr:nvSpPr>
          <xdr:spPr>
            <a:xfrm>
              <a:off x="3698297" y="59770075"/>
              <a:ext cx="1456665" cy="53628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診断事例の受診事業者への照会</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43" name="左大かっこ 42"/>
            <xdr:cNvSpPr/>
          </xdr:nvSpPr>
          <xdr:spPr>
            <a:xfrm>
              <a:off x="3644568" y="59821605"/>
              <a:ext cx="51571" cy="419261"/>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4" name="右大かっこ 43"/>
            <xdr:cNvSpPr/>
          </xdr:nvSpPr>
          <xdr:spPr>
            <a:xfrm>
              <a:off x="6957286" y="59824815"/>
              <a:ext cx="46583" cy="233604"/>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5" name="テキスト ボックス 44"/>
            <xdr:cNvSpPr txBox="1"/>
          </xdr:nvSpPr>
          <xdr:spPr>
            <a:xfrm>
              <a:off x="3765058" y="61407324"/>
              <a:ext cx="1370466" cy="664119"/>
            </a:xfrm>
            <a:prstGeom prst="rect">
              <a:avLst/>
            </a:prstGeom>
            <a:noFill/>
            <a:ln w="9525" cmpd="sng">
              <a:noFill/>
            </a:ln>
            <a:effectLst/>
          </xdr:spPr>
          <xdr:txBody>
            <a:bodyPr vertOverflow="clip" horzOverflow="clip" wrap="square" rtlCol="0" anchor="t"/>
            <a:lstStyle/>
            <a:p>
              <a:pPr eaLnBrk="1" fontAlgn="auto" latinLnBrk="0" hangingPunct="1"/>
              <a:r>
                <a:rPr kumimoji="1" lang="en-US" altLang="ja-JP" sz="1100" b="0" i="0" baseline="0">
                  <a:effectLst/>
                  <a:latin typeface="+mn-lt"/>
                  <a:ea typeface="+mn-ea"/>
                  <a:cs typeface="+mn-cs"/>
                </a:rPr>
                <a:t>CO2</a:t>
              </a:r>
              <a:r>
                <a:rPr kumimoji="1" lang="ja-JP" altLang="ja-JP" sz="1100" b="0" i="0" baseline="0">
                  <a:effectLst/>
                  <a:latin typeface="+mn-lt"/>
                  <a:ea typeface="+mn-ea"/>
                  <a:cs typeface="+mn-cs"/>
                </a:rPr>
                <a:t>削減対策実施</a:t>
              </a:r>
              <a:endParaRPr lang="ja-JP" altLang="ja-JP" sz="1000">
                <a:effectLst/>
              </a:endParaRPr>
            </a:p>
            <a:p>
              <a:pPr eaLnBrk="1" fontAlgn="auto" latinLnBrk="0" hangingPunct="1"/>
              <a:r>
                <a:rPr kumimoji="1" lang="ja-JP" altLang="ja-JP" sz="1100" b="0" i="0" baseline="0">
                  <a:effectLst/>
                  <a:latin typeface="+mn-lt"/>
                  <a:ea typeface="+mn-ea"/>
                  <a:cs typeface="+mn-cs"/>
                </a:rPr>
                <a:t>促進調査</a:t>
              </a:r>
              <a:endParaRPr lang="ja-JP" altLang="ja-JP" sz="1000">
                <a:effectLst/>
              </a:endParaRPr>
            </a:p>
          </xdr:txBody>
        </xdr:sp>
        <xdr:sp macro="" textlink="">
          <xdr:nvSpPr>
            <xdr:cNvPr id="46" name="右大かっこ 45"/>
            <xdr:cNvSpPr/>
          </xdr:nvSpPr>
          <xdr:spPr>
            <a:xfrm flipH="1">
              <a:off x="5580304" y="59861821"/>
              <a:ext cx="46583" cy="233604"/>
            </a:xfrm>
            <a:prstGeom prst="righ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7" name="テキスト ボックス 46"/>
            <xdr:cNvSpPr txBox="1"/>
          </xdr:nvSpPr>
          <xdr:spPr>
            <a:xfrm>
              <a:off x="3627914" y="60793239"/>
              <a:ext cx="1591067" cy="634158"/>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F.</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民間企業（５者）</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48" name="テキスト ボックス 47"/>
            <xdr:cNvSpPr txBox="1"/>
          </xdr:nvSpPr>
          <xdr:spPr>
            <a:xfrm>
              <a:off x="3522608" y="60550461"/>
              <a:ext cx="1898890" cy="289823"/>
            </a:xfrm>
            <a:prstGeom prst="rect">
              <a:avLst/>
            </a:prstGeom>
            <a:noFill/>
            <a:ln w="9525" cmpd="sng">
              <a:noFill/>
            </a:ln>
            <a:effectLst/>
          </xdr:spPr>
          <xdr:txBody>
            <a:bodyPr vertOverflow="clip" horz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外注費</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49" name="テキスト ボックス 48"/>
            <xdr:cNvSpPr txBox="1"/>
          </xdr:nvSpPr>
          <xdr:spPr>
            <a:xfrm>
              <a:off x="5497286" y="59032652"/>
              <a:ext cx="1591065" cy="769035"/>
            </a:xfrm>
            <a:prstGeom prst="rect">
              <a:avLst/>
            </a:prstGeom>
            <a:solidFill>
              <a:sysClr val="window" lastClr="FFFFFF"/>
            </a:solidFill>
            <a:ln w="6350"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株式会社</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ジンジャーウェーブ</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50" name="テキスト ボックス 49"/>
            <xdr:cNvSpPr txBox="1"/>
          </xdr:nvSpPr>
          <xdr:spPr>
            <a:xfrm>
              <a:off x="5373605" y="58793019"/>
              <a:ext cx="1801367" cy="322043"/>
            </a:xfrm>
            <a:prstGeom prst="rect">
              <a:avLst/>
            </a:prstGeom>
            <a:noFill/>
            <a:ln w="9525" cmpd="sng">
              <a:no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外注費</a:t>
              </a:r>
              <a:r>
                <a:rPr kumimoji="1"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sp macro="" textlink="">
          <xdr:nvSpPr>
            <xdr:cNvPr id="51" name="左大かっこ 50"/>
            <xdr:cNvSpPr/>
          </xdr:nvSpPr>
          <xdr:spPr>
            <a:xfrm>
              <a:off x="3444852" y="57714372"/>
              <a:ext cx="47550" cy="814264"/>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2" name="左大かっこ 51"/>
            <xdr:cNvSpPr/>
          </xdr:nvSpPr>
          <xdr:spPr>
            <a:xfrm flipH="1">
              <a:off x="6970314" y="57714372"/>
              <a:ext cx="47550" cy="814264"/>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55" name="左大かっこ 54"/>
            <xdr:cNvSpPr/>
          </xdr:nvSpPr>
          <xdr:spPr>
            <a:xfrm flipH="1">
              <a:off x="5098135" y="59796932"/>
              <a:ext cx="46131" cy="408345"/>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6" name="カギ線コネクタ 55"/>
            <xdr:cNvCxnSpPr>
              <a:endCxn id="49" idx="1"/>
            </xdr:cNvCxnSpPr>
          </xdr:nvCxnSpPr>
          <xdr:spPr>
            <a:xfrm rot="16200000" flipH="1">
              <a:off x="5093393" y="59013276"/>
              <a:ext cx="630700" cy="177085"/>
            </a:xfrm>
            <a:prstGeom prst="bentConnector2">
              <a:avLst/>
            </a:prstGeom>
            <a:noFill/>
            <a:ln w="6350" cap="flat" cmpd="sng" algn="ctr">
              <a:solidFill>
                <a:sysClr val="windowText" lastClr="000000"/>
              </a:solidFill>
              <a:prstDash val="solid"/>
              <a:tailEnd type="triangle"/>
            </a:ln>
            <a:effectLst/>
          </xdr:spPr>
        </xdr:cxnSp>
        <xdr:cxnSp macro="">
          <xdr:nvCxnSpPr>
            <xdr:cNvPr id="58" name="カギ線コネクタ 57"/>
            <xdr:cNvCxnSpPr/>
          </xdr:nvCxnSpPr>
          <xdr:spPr>
            <a:xfrm rot="16200000" flipH="1">
              <a:off x="3256322" y="58981037"/>
              <a:ext cx="566646" cy="177516"/>
            </a:xfrm>
            <a:prstGeom prst="bentConnector2">
              <a:avLst/>
            </a:prstGeom>
            <a:noFill/>
            <a:ln w="6350" cap="flat" cmpd="sng" algn="ctr">
              <a:solidFill>
                <a:sysClr val="windowText" lastClr="000000"/>
              </a:solidFill>
              <a:prstDash val="solid"/>
              <a:tailEnd type="triangle"/>
            </a:ln>
            <a:effectLst/>
          </xdr:spPr>
        </xdr:cxnSp>
        <xdr:cxnSp macro="">
          <xdr:nvCxnSpPr>
            <xdr:cNvPr id="59" name="カギ線コネクタ 58"/>
            <xdr:cNvCxnSpPr>
              <a:endCxn id="47" idx="1"/>
            </xdr:cNvCxnSpPr>
          </xdr:nvCxnSpPr>
          <xdr:spPr>
            <a:xfrm rot="16200000" flipH="1">
              <a:off x="2536321" y="60018725"/>
              <a:ext cx="2006158" cy="177028"/>
            </a:xfrm>
            <a:prstGeom prst="bentConnector2">
              <a:avLst/>
            </a:prstGeom>
            <a:noFill/>
            <a:ln w="6350" cap="flat" cmpd="sng" algn="ctr">
              <a:solidFill>
                <a:sysClr val="windowText" lastClr="000000"/>
              </a:solidFill>
              <a:prstDash val="solid"/>
              <a:tailEnd type="triangle"/>
            </a:ln>
            <a:effectLst/>
          </xdr:spPr>
        </xdr:cxnSp>
        <xdr:sp macro="" textlink="">
          <xdr:nvSpPr>
            <xdr:cNvPr id="60" name="左大かっこ 59"/>
            <xdr:cNvSpPr/>
          </xdr:nvSpPr>
          <xdr:spPr>
            <a:xfrm>
              <a:off x="3682097" y="61451941"/>
              <a:ext cx="55019" cy="348701"/>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左大かっこ 60"/>
            <xdr:cNvSpPr/>
          </xdr:nvSpPr>
          <xdr:spPr>
            <a:xfrm flipH="1">
              <a:off x="5094905" y="61451941"/>
              <a:ext cx="55019" cy="348701"/>
            </a:xfrm>
            <a:prstGeom prst="leftBracke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3">
        <v>2021</v>
      </c>
      <c r="AE2" s="943"/>
      <c r="AF2" s="943"/>
      <c r="AG2" s="943"/>
      <c r="AH2" s="943"/>
      <c r="AI2" s="83" t="s">
        <v>318</v>
      </c>
      <c r="AJ2" s="943" t="s">
        <v>622</v>
      </c>
      <c r="AK2" s="943"/>
      <c r="AL2" s="943"/>
      <c r="AM2" s="943"/>
      <c r="AN2" s="83" t="s">
        <v>318</v>
      </c>
      <c r="AO2" s="943">
        <v>20</v>
      </c>
      <c r="AP2" s="943"/>
      <c r="AQ2" s="943"/>
      <c r="AR2" s="84" t="s">
        <v>621</v>
      </c>
      <c r="AS2" s="949">
        <v>17</v>
      </c>
      <c r="AT2" s="949"/>
      <c r="AU2" s="949"/>
      <c r="AV2" s="83" t="str">
        <f>IF(AW2="","","-")</f>
        <v/>
      </c>
      <c r="AW2" s="910"/>
      <c r="AX2" s="910"/>
    </row>
    <row r="3" spans="1:50" ht="21" customHeight="1" thickBot="1" x14ac:dyDescent="0.2">
      <c r="A3" s="856" t="s">
        <v>614</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624</v>
      </c>
      <c r="AK3" s="858"/>
      <c r="AL3" s="858"/>
      <c r="AM3" s="858"/>
      <c r="AN3" s="858"/>
      <c r="AO3" s="858"/>
      <c r="AP3" s="858"/>
      <c r="AQ3" s="858"/>
      <c r="AR3" s="858"/>
      <c r="AS3" s="858"/>
      <c r="AT3" s="858"/>
      <c r="AU3" s="858"/>
      <c r="AV3" s="858"/>
      <c r="AW3" s="858"/>
      <c r="AX3" s="24" t="s">
        <v>64</v>
      </c>
    </row>
    <row r="4" spans="1:50" ht="24.75" customHeight="1" x14ac:dyDescent="0.15">
      <c r="A4" s="697" t="s">
        <v>25</v>
      </c>
      <c r="B4" s="698"/>
      <c r="C4" s="698"/>
      <c r="D4" s="698"/>
      <c r="E4" s="698"/>
      <c r="F4" s="698"/>
      <c r="G4" s="675" t="s">
        <v>780</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625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66</v>
      </c>
      <c r="B5" s="686"/>
      <c r="C5" s="686"/>
      <c r="D5" s="686"/>
      <c r="E5" s="686"/>
      <c r="F5" s="687"/>
      <c r="G5" s="828" t="s">
        <v>627</v>
      </c>
      <c r="H5" s="829"/>
      <c r="I5" s="829"/>
      <c r="J5" s="829"/>
      <c r="K5" s="829"/>
      <c r="L5" s="829"/>
      <c r="M5" s="830" t="s">
        <v>65</v>
      </c>
      <c r="N5" s="831"/>
      <c r="O5" s="831"/>
      <c r="P5" s="831"/>
      <c r="Q5" s="831"/>
      <c r="R5" s="832"/>
      <c r="S5" s="833" t="s">
        <v>628</v>
      </c>
      <c r="T5" s="829"/>
      <c r="U5" s="829"/>
      <c r="V5" s="829"/>
      <c r="W5" s="829"/>
      <c r="X5" s="834"/>
      <c r="Y5" s="691" t="s">
        <v>3</v>
      </c>
      <c r="Z5" s="533"/>
      <c r="AA5" s="533"/>
      <c r="AB5" s="533"/>
      <c r="AC5" s="533"/>
      <c r="AD5" s="534"/>
      <c r="AE5" s="692" t="s">
        <v>629</v>
      </c>
      <c r="AF5" s="692"/>
      <c r="AG5" s="692"/>
      <c r="AH5" s="692"/>
      <c r="AI5" s="692"/>
      <c r="AJ5" s="692"/>
      <c r="AK5" s="692"/>
      <c r="AL5" s="692"/>
      <c r="AM5" s="692"/>
      <c r="AN5" s="692"/>
      <c r="AO5" s="692"/>
      <c r="AP5" s="693"/>
      <c r="AQ5" s="694" t="s">
        <v>626</v>
      </c>
      <c r="AR5" s="695"/>
      <c r="AS5" s="695"/>
      <c r="AT5" s="695"/>
      <c r="AU5" s="695"/>
      <c r="AV5" s="695"/>
      <c r="AW5" s="695"/>
      <c r="AX5" s="696"/>
    </row>
    <row r="6" spans="1:50" ht="39" customHeight="1" x14ac:dyDescent="0.15">
      <c r="A6" s="699" t="s">
        <v>4</v>
      </c>
      <c r="B6" s="700"/>
      <c r="C6" s="700"/>
      <c r="D6" s="700"/>
      <c r="E6" s="700"/>
      <c r="F6" s="700"/>
      <c r="G6" s="380" t="str">
        <f>入力規則等!F39</f>
        <v>エネルギー対策特別会計エネルギー需給勘定</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5" t="s">
        <v>22</v>
      </c>
      <c r="B7" s="486"/>
      <c r="C7" s="486"/>
      <c r="D7" s="486"/>
      <c r="E7" s="486"/>
      <c r="F7" s="487"/>
      <c r="G7" s="488" t="s">
        <v>630</v>
      </c>
      <c r="H7" s="489"/>
      <c r="I7" s="489"/>
      <c r="J7" s="489"/>
      <c r="K7" s="489"/>
      <c r="L7" s="489"/>
      <c r="M7" s="489"/>
      <c r="N7" s="489"/>
      <c r="O7" s="489"/>
      <c r="P7" s="489"/>
      <c r="Q7" s="489"/>
      <c r="R7" s="489"/>
      <c r="S7" s="489"/>
      <c r="T7" s="489"/>
      <c r="U7" s="489"/>
      <c r="V7" s="489"/>
      <c r="W7" s="489"/>
      <c r="X7" s="490"/>
      <c r="Y7" s="922" t="s">
        <v>301</v>
      </c>
      <c r="Z7" s="430"/>
      <c r="AA7" s="430"/>
      <c r="AB7" s="430"/>
      <c r="AC7" s="430"/>
      <c r="AD7" s="923"/>
      <c r="AE7" s="911" t="s">
        <v>631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5" t="s">
        <v>208</v>
      </c>
      <c r="B8" s="486"/>
      <c r="C8" s="486"/>
      <c r="D8" s="486"/>
      <c r="E8" s="486"/>
      <c r="F8" s="487"/>
      <c r="G8" s="944" t="str">
        <f>入力規則等!A27</f>
        <v>地球温暖化対策</v>
      </c>
      <c r="H8" s="711"/>
      <c r="I8" s="711"/>
      <c r="J8" s="711"/>
      <c r="K8" s="711"/>
      <c r="L8" s="711"/>
      <c r="M8" s="711"/>
      <c r="N8" s="711"/>
      <c r="O8" s="711"/>
      <c r="P8" s="711"/>
      <c r="Q8" s="711"/>
      <c r="R8" s="711"/>
      <c r="S8" s="711"/>
      <c r="T8" s="711"/>
      <c r="U8" s="711"/>
      <c r="V8" s="711"/>
      <c r="W8" s="711"/>
      <c r="X8" s="945"/>
      <c r="Y8" s="835" t="s">
        <v>209</v>
      </c>
      <c r="Z8" s="836"/>
      <c r="AA8" s="836"/>
      <c r="AB8" s="836"/>
      <c r="AC8" s="836"/>
      <c r="AD8" s="837"/>
      <c r="AE8" s="710" t="str">
        <f>入力規則等!K13</f>
        <v>エネルギー対策</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8" t="s">
        <v>23</v>
      </c>
      <c r="B9" s="839"/>
      <c r="C9" s="839"/>
      <c r="D9" s="839"/>
      <c r="E9" s="839"/>
      <c r="F9" s="839"/>
      <c r="G9" s="840" t="s">
        <v>632</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53" t="s">
        <v>29</v>
      </c>
      <c r="B10" s="654"/>
      <c r="C10" s="654"/>
      <c r="D10" s="654"/>
      <c r="E10" s="654"/>
      <c r="F10" s="654"/>
      <c r="G10" s="745" t="s">
        <v>670</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x14ac:dyDescent="0.15">
      <c r="A11" s="653" t="s">
        <v>5</v>
      </c>
      <c r="B11" s="654"/>
      <c r="C11" s="654"/>
      <c r="D11" s="654"/>
      <c r="E11" s="654"/>
      <c r="F11" s="655"/>
      <c r="G11" s="688" t="str">
        <f>入力規則等!P10</f>
        <v>委託・請負、補助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63" t="s">
        <v>24</v>
      </c>
      <c r="B12" s="964"/>
      <c r="C12" s="964"/>
      <c r="D12" s="964"/>
      <c r="E12" s="964"/>
      <c r="F12" s="965"/>
      <c r="G12" s="751"/>
      <c r="H12" s="752"/>
      <c r="I12" s="752"/>
      <c r="J12" s="752"/>
      <c r="K12" s="752"/>
      <c r="L12" s="752"/>
      <c r="M12" s="752"/>
      <c r="N12" s="752"/>
      <c r="O12" s="752"/>
      <c r="P12" s="437" t="s">
        <v>302</v>
      </c>
      <c r="Q12" s="432"/>
      <c r="R12" s="432"/>
      <c r="S12" s="432"/>
      <c r="T12" s="432"/>
      <c r="U12" s="432"/>
      <c r="V12" s="433"/>
      <c r="W12" s="437" t="s">
        <v>324</v>
      </c>
      <c r="X12" s="432"/>
      <c r="Y12" s="432"/>
      <c r="Z12" s="432"/>
      <c r="AA12" s="432"/>
      <c r="AB12" s="432"/>
      <c r="AC12" s="433"/>
      <c r="AD12" s="437" t="s">
        <v>611</v>
      </c>
      <c r="AE12" s="432"/>
      <c r="AF12" s="432"/>
      <c r="AG12" s="432"/>
      <c r="AH12" s="432"/>
      <c r="AI12" s="432"/>
      <c r="AJ12" s="433"/>
      <c r="AK12" s="437" t="s">
        <v>615</v>
      </c>
      <c r="AL12" s="432"/>
      <c r="AM12" s="432"/>
      <c r="AN12" s="432"/>
      <c r="AO12" s="432"/>
      <c r="AP12" s="432"/>
      <c r="AQ12" s="433"/>
      <c r="AR12" s="437" t="s">
        <v>616</v>
      </c>
      <c r="AS12" s="432"/>
      <c r="AT12" s="432"/>
      <c r="AU12" s="432"/>
      <c r="AV12" s="432"/>
      <c r="AW12" s="432"/>
      <c r="AX12" s="713"/>
    </row>
    <row r="13" spans="1:50" ht="21" customHeight="1" x14ac:dyDescent="0.15">
      <c r="A13" s="604"/>
      <c r="B13" s="605"/>
      <c r="C13" s="605"/>
      <c r="D13" s="605"/>
      <c r="E13" s="605"/>
      <c r="F13" s="606"/>
      <c r="G13" s="714" t="s">
        <v>6</v>
      </c>
      <c r="H13" s="715"/>
      <c r="I13" s="755" t="s">
        <v>7</v>
      </c>
      <c r="J13" s="756"/>
      <c r="K13" s="756"/>
      <c r="L13" s="756"/>
      <c r="M13" s="756"/>
      <c r="N13" s="756"/>
      <c r="O13" s="757"/>
      <c r="P13" s="650">
        <v>2000</v>
      </c>
      <c r="Q13" s="651"/>
      <c r="R13" s="651"/>
      <c r="S13" s="651"/>
      <c r="T13" s="651"/>
      <c r="U13" s="651"/>
      <c r="V13" s="652"/>
      <c r="W13" s="650">
        <v>2000</v>
      </c>
      <c r="X13" s="651"/>
      <c r="Y13" s="651"/>
      <c r="Z13" s="651"/>
      <c r="AA13" s="651"/>
      <c r="AB13" s="651"/>
      <c r="AC13" s="652"/>
      <c r="AD13" s="650">
        <v>1500</v>
      </c>
      <c r="AE13" s="651"/>
      <c r="AF13" s="651"/>
      <c r="AG13" s="651"/>
      <c r="AH13" s="651"/>
      <c r="AI13" s="651"/>
      <c r="AJ13" s="652"/>
      <c r="AK13" s="650" t="s">
        <v>633</v>
      </c>
      <c r="AL13" s="651"/>
      <c r="AM13" s="651"/>
      <c r="AN13" s="651"/>
      <c r="AO13" s="651"/>
      <c r="AP13" s="651"/>
      <c r="AQ13" s="652"/>
      <c r="AR13" s="919"/>
      <c r="AS13" s="920"/>
      <c r="AT13" s="920"/>
      <c r="AU13" s="920"/>
      <c r="AV13" s="920"/>
      <c r="AW13" s="920"/>
      <c r="AX13" s="921"/>
    </row>
    <row r="14" spans="1:50" ht="21" customHeight="1" x14ac:dyDescent="0.15">
      <c r="A14" s="604"/>
      <c r="B14" s="605"/>
      <c r="C14" s="605"/>
      <c r="D14" s="605"/>
      <c r="E14" s="605"/>
      <c r="F14" s="606"/>
      <c r="G14" s="716"/>
      <c r="H14" s="717"/>
      <c r="I14" s="704" t="s">
        <v>8</v>
      </c>
      <c r="J14" s="753"/>
      <c r="K14" s="753"/>
      <c r="L14" s="753"/>
      <c r="M14" s="753"/>
      <c r="N14" s="753"/>
      <c r="O14" s="754"/>
      <c r="P14" s="650" t="s">
        <v>633</v>
      </c>
      <c r="Q14" s="651"/>
      <c r="R14" s="651"/>
      <c r="S14" s="651"/>
      <c r="T14" s="651"/>
      <c r="U14" s="651"/>
      <c r="V14" s="652"/>
      <c r="W14" s="650" t="s">
        <v>633</v>
      </c>
      <c r="X14" s="651"/>
      <c r="Y14" s="651"/>
      <c r="Z14" s="651"/>
      <c r="AA14" s="651"/>
      <c r="AB14" s="651"/>
      <c r="AC14" s="652"/>
      <c r="AD14" s="650" t="s">
        <v>633</v>
      </c>
      <c r="AE14" s="651"/>
      <c r="AF14" s="651"/>
      <c r="AG14" s="651"/>
      <c r="AH14" s="651"/>
      <c r="AI14" s="651"/>
      <c r="AJ14" s="652"/>
      <c r="AK14" s="650" t="s">
        <v>633</v>
      </c>
      <c r="AL14" s="651"/>
      <c r="AM14" s="651"/>
      <c r="AN14" s="651"/>
      <c r="AO14" s="651"/>
      <c r="AP14" s="651"/>
      <c r="AQ14" s="652"/>
      <c r="AR14" s="779"/>
      <c r="AS14" s="779"/>
      <c r="AT14" s="779"/>
      <c r="AU14" s="779"/>
      <c r="AV14" s="779"/>
      <c r="AW14" s="779"/>
      <c r="AX14" s="780"/>
    </row>
    <row r="15" spans="1:50" ht="21" customHeight="1" x14ac:dyDescent="0.15">
      <c r="A15" s="604"/>
      <c r="B15" s="605"/>
      <c r="C15" s="605"/>
      <c r="D15" s="605"/>
      <c r="E15" s="605"/>
      <c r="F15" s="606"/>
      <c r="G15" s="716"/>
      <c r="H15" s="717"/>
      <c r="I15" s="704" t="s">
        <v>50</v>
      </c>
      <c r="J15" s="705"/>
      <c r="K15" s="705"/>
      <c r="L15" s="705"/>
      <c r="M15" s="705"/>
      <c r="N15" s="705"/>
      <c r="O15" s="706"/>
      <c r="P15" s="650" t="s">
        <v>633</v>
      </c>
      <c r="Q15" s="651"/>
      <c r="R15" s="651"/>
      <c r="S15" s="651"/>
      <c r="T15" s="651"/>
      <c r="U15" s="651"/>
      <c r="V15" s="652"/>
      <c r="W15" s="650" t="s">
        <v>633</v>
      </c>
      <c r="X15" s="651"/>
      <c r="Y15" s="651"/>
      <c r="Z15" s="651"/>
      <c r="AA15" s="651"/>
      <c r="AB15" s="651"/>
      <c r="AC15" s="652"/>
      <c r="AD15" s="650" t="s">
        <v>633</v>
      </c>
      <c r="AE15" s="651"/>
      <c r="AF15" s="651"/>
      <c r="AG15" s="651"/>
      <c r="AH15" s="651"/>
      <c r="AI15" s="651"/>
      <c r="AJ15" s="652"/>
      <c r="AK15" s="650" t="s">
        <v>633</v>
      </c>
      <c r="AL15" s="651"/>
      <c r="AM15" s="651"/>
      <c r="AN15" s="651"/>
      <c r="AO15" s="651"/>
      <c r="AP15" s="651"/>
      <c r="AQ15" s="652"/>
      <c r="AR15" s="650"/>
      <c r="AS15" s="651"/>
      <c r="AT15" s="651"/>
      <c r="AU15" s="651"/>
      <c r="AV15" s="651"/>
      <c r="AW15" s="651"/>
      <c r="AX15" s="794"/>
    </row>
    <row r="16" spans="1:50" ht="21" customHeight="1" x14ac:dyDescent="0.15">
      <c r="A16" s="604"/>
      <c r="B16" s="605"/>
      <c r="C16" s="605"/>
      <c r="D16" s="605"/>
      <c r="E16" s="605"/>
      <c r="F16" s="606"/>
      <c r="G16" s="716"/>
      <c r="H16" s="717"/>
      <c r="I16" s="704" t="s">
        <v>51</v>
      </c>
      <c r="J16" s="705"/>
      <c r="K16" s="705"/>
      <c r="L16" s="705"/>
      <c r="M16" s="705"/>
      <c r="N16" s="705"/>
      <c r="O16" s="706"/>
      <c r="P16" s="650" t="s">
        <v>633</v>
      </c>
      <c r="Q16" s="651"/>
      <c r="R16" s="651"/>
      <c r="S16" s="651"/>
      <c r="T16" s="651"/>
      <c r="U16" s="651"/>
      <c r="V16" s="652"/>
      <c r="W16" s="650" t="s">
        <v>633</v>
      </c>
      <c r="X16" s="651"/>
      <c r="Y16" s="651"/>
      <c r="Z16" s="651"/>
      <c r="AA16" s="651"/>
      <c r="AB16" s="651"/>
      <c r="AC16" s="652"/>
      <c r="AD16" s="650" t="s">
        <v>633</v>
      </c>
      <c r="AE16" s="651"/>
      <c r="AF16" s="651"/>
      <c r="AG16" s="651"/>
      <c r="AH16" s="651"/>
      <c r="AI16" s="651"/>
      <c r="AJ16" s="652"/>
      <c r="AK16" s="650" t="s">
        <v>633</v>
      </c>
      <c r="AL16" s="651"/>
      <c r="AM16" s="651"/>
      <c r="AN16" s="651"/>
      <c r="AO16" s="651"/>
      <c r="AP16" s="651"/>
      <c r="AQ16" s="652"/>
      <c r="AR16" s="748"/>
      <c r="AS16" s="749"/>
      <c r="AT16" s="749"/>
      <c r="AU16" s="749"/>
      <c r="AV16" s="749"/>
      <c r="AW16" s="749"/>
      <c r="AX16" s="750"/>
    </row>
    <row r="17" spans="1:50" ht="24.75" customHeight="1" x14ac:dyDescent="0.15">
      <c r="A17" s="604"/>
      <c r="B17" s="605"/>
      <c r="C17" s="605"/>
      <c r="D17" s="605"/>
      <c r="E17" s="605"/>
      <c r="F17" s="606"/>
      <c r="G17" s="716"/>
      <c r="H17" s="717"/>
      <c r="I17" s="704" t="s">
        <v>49</v>
      </c>
      <c r="J17" s="753"/>
      <c r="K17" s="753"/>
      <c r="L17" s="753"/>
      <c r="M17" s="753"/>
      <c r="N17" s="753"/>
      <c r="O17" s="754"/>
      <c r="P17" s="650" t="s">
        <v>633</v>
      </c>
      <c r="Q17" s="651"/>
      <c r="R17" s="651"/>
      <c r="S17" s="651"/>
      <c r="T17" s="651"/>
      <c r="U17" s="651"/>
      <c r="V17" s="652"/>
      <c r="W17" s="650" t="s">
        <v>633</v>
      </c>
      <c r="X17" s="651"/>
      <c r="Y17" s="651"/>
      <c r="Z17" s="651"/>
      <c r="AA17" s="651"/>
      <c r="AB17" s="651"/>
      <c r="AC17" s="652"/>
      <c r="AD17" s="650" t="s">
        <v>633</v>
      </c>
      <c r="AE17" s="651"/>
      <c r="AF17" s="651"/>
      <c r="AG17" s="651"/>
      <c r="AH17" s="651"/>
      <c r="AI17" s="651"/>
      <c r="AJ17" s="652"/>
      <c r="AK17" s="650" t="s">
        <v>633</v>
      </c>
      <c r="AL17" s="651"/>
      <c r="AM17" s="651"/>
      <c r="AN17" s="651"/>
      <c r="AO17" s="651"/>
      <c r="AP17" s="651"/>
      <c r="AQ17" s="652"/>
      <c r="AR17" s="917"/>
      <c r="AS17" s="917"/>
      <c r="AT17" s="917"/>
      <c r="AU17" s="917"/>
      <c r="AV17" s="917"/>
      <c r="AW17" s="917"/>
      <c r="AX17" s="918"/>
    </row>
    <row r="18" spans="1:50" ht="24.75" customHeight="1" x14ac:dyDescent="0.15">
      <c r="A18" s="604"/>
      <c r="B18" s="605"/>
      <c r="C18" s="605"/>
      <c r="D18" s="605"/>
      <c r="E18" s="605"/>
      <c r="F18" s="606"/>
      <c r="G18" s="718"/>
      <c r="H18" s="719"/>
      <c r="I18" s="707" t="s">
        <v>20</v>
      </c>
      <c r="J18" s="708"/>
      <c r="K18" s="708"/>
      <c r="L18" s="708"/>
      <c r="M18" s="708"/>
      <c r="N18" s="708"/>
      <c r="O18" s="709"/>
      <c r="P18" s="867">
        <f>SUM(P13:V17)</f>
        <v>2000</v>
      </c>
      <c r="Q18" s="868"/>
      <c r="R18" s="868"/>
      <c r="S18" s="868"/>
      <c r="T18" s="868"/>
      <c r="U18" s="868"/>
      <c r="V18" s="869"/>
      <c r="W18" s="867">
        <f>SUM(W13:AC17)</f>
        <v>2000</v>
      </c>
      <c r="X18" s="868"/>
      <c r="Y18" s="868"/>
      <c r="Z18" s="868"/>
      <c r="AA18" s="868"/>
      <c r="AB18" s="868"/>
      <c r="AC18" s="869"/>
      <c r="AD18" s="867">
        <f>SUM(AD13:AJ17)</f>
        <v>1500</v>
      </c>
      <c r="AE18" s="868"/>
      <c r="AF18" s="868"/>
      <c r="AG18" s="868"/>
      <c r="AH18" s="868"/>
      <c r="AI18" s="868"/>
      <c r="AJ18" s="869"/>
      <c r="AK18" s="867">
        <f>SUM(AK13:AQ17)</f>
        <v>0</v>
      </c>
      <c r="AL18" s="868"/>
      <c r="AM18" s="868"/>
      <c r="AN18" s="868"/>
      <c r="AO18" s="868"/>
      <c r="AP18" s="868"/>
      <c r="AQ18" s="869"/>
      <c r="AR18" s="867">
        <f>SUM(AR13:AX17)</f>
        <v>0</v>
      </c>
      <c r="AS18" s="868"/>
      <c r="AT18" s="868"/>
      <c r="AU18" s="868"/>
      <c r="AV18" s="868"/>
      <c r="AW18" s="868"/>
      <c r="AX18" s="870"/>
    </row>
    <row r="19" spans="1:50" ht="24.75" customHeight="1" x14ac:dyDescent="0.15">
      <c r="A19" s="604"/>
      <c r="B19" s="605"/>
      <c r="C19" s="605"/>
      <c r="D19" s="605"/>
      <c r="E19" s="605"/>
      <c r="F19" s="606"/>
      <c r="G19" s="865" t="s">
        <v>9</v>
      </c>
      <c r="H19" s="866"/>
      <c r="I19" s="866"/>
      <c r="J19" s="866"/>
      <c r="K19" s="866"/>
      <c r="L19" s="866"/>
      <c r="M19" s="866"/>
      <c r="N19" s="866"/>
      <c r="O19" s="866"/>
      <c r="P19" s="650">
        <v>2122</v>
      </c>
      <c r="Q19" s="651"/>
      <c r="R19" s="651"/>
      <c r="S19" s="651"/>
      <c r="T19" s="651"/>
      <c r="U19" s="651"/>
      <c r="V19" s="652"/>
      <c r="W19" s="650">
        <v>1877</v>
      </c>
      <c r="X19" s="651"/>
      <c r="Y19" s="651"/>
      <c r="Z19" s="651"/>
      <c r="AA19" s="651"/>
      <c r="AB19" s="651"/>
      <c r="AC19" s="652"/>
      <c r="AD19" s="650">
        <v>1398</v>
      </c>
      <c r="AE19" s="651"/>
      <c r="AF19" s="651"/>
      <c r="AG19" s="651"/>
      <c r="AH19" s="651"/>
      <c r="AI19" s="651"/>
      <c r="AJ19" s="652"/>
      <c r="AK19" s="308"/>
      <c r="AL19" s="308"/>
      <c r="AM19" s="308"/>
      <c r="AN19" s="308"/>
      <c r="AO19" s="308"/>
      <c r="AP19" s="308"/>
      <c r="AQ19" s="308"/>
      <c r="AR19" s="308"/>
      <c r="AS19" s="308"/>
      <c r="AT19" s="308"/>
      <c r="AU19" s="308"/>
      <c r="AV19" s="308"/>
      <c r="AW19" s="308"/>
      <c r="AX19" s="310"/>
    </row>
    <row r="20" spans="1:50" ht="24.75" customHeight="1" x14ac:dyDescent="0.15">
      <c r="A20" s="604"/>
      <c r="B20" s="605"/>
      <c r="C20" s="605"/>
      <c r="D20" s="605"/>
      <c r="E20" s="605"/>
      <c r="F20" s="606"/>
      <c r="G20" s="865" t="s">
        <v>10</v>
      </c>
      <c r="H20" s="866"/>
      <c r="I20" s="866"/>
      <c r="J20" s="866"/>
      <c r="K20" s="866"/>
      <c r="L20" s="866"/>
      <c r="M20" s="866"/>
      <c r="N20" s="866"/>
      <c r="O20" s="866"/>
      <c r="P20" s="301">
        <f>IF(P18=0, "-", SUM(P19)/P18)</f>
        <v>1.0609999999999999</v>
      </c>
      <c r="Q20" s="301"/>
      <c r="R20" s="301"/>
      <c r="S20" s="301"/>
      <c r="T20" s="301"/>
      <c r="U20" s="301"/>
      <c r="V20" s="301"/>
      <c r="W20" s="301">
        <f t="shared" ref="W20" si="0">IF(W18=0, "-", SUM(W19)/W18)</f>
        <v>0.9385</v>
      </c>
      <c r="X20" s="301"/>
      <c r="Y20" s="301"/>
      <c r="Z20" s="301"/>
      <c r="AA20" s="301"/>
      <c r="AB20" s="301"/>
      <c r="AC20" s="301"/>
      <c r="AD20" s="301">
        <f t="shared" ref="AD20" si="1">IF(AD18=0, "-", SUM(AD19)/AD18)</f>
        <v>0.93200000000000005</v>
      </c>
      <c r="AE20" s="301"/>
      <c r="AF20" s="301"/>
      <c r="AG20" s="301"/>
      <c r="AH20" s="301"/>
      <c r="AI20" s="301"/>
      <c r="AJ20" s="301"/>
      <c r="AK20" s="308"/>
      <c r="AL20" s="308"/>
      <c r="AM20" s="308"/>
      <c r="AN20" s="308"/>
      <c r="AO20" s="308"/>
      <c r="AP20" s="308"/>
      <c r="AQ20" s="309"/>
      <c r="AR20" s="309"/>
      <c r="AS20" s="309"/>
      <c r="AT20" s="309"/>
      <c r="AU20" s="308"/>
      <c r="AV20" s="308"/>
      <c r="AW20" s="308"/>
      <c r="AX20" s="310"/>
    </row>
    <row r="21" spans="1:50" ht="25.5" customHeight="1" x14ac:dyDescent="0.15">
      <c r="A21" s="838"/>
      <c r="B21" s="839"/>
      <c r="C21" s="839"/>
      <c r="D21" s="839"/>
      <c r="E21" s="839"/>
      <c r="F21" s="966"/>
      <c r="G21" s="299" t="s">
        <v>269</v>
      </c>
      <c r="H21" s="300"/>
      <c r="I21" s="300"/>
      <c r="J21" s="300"/>
      <c r="K21" s="300"/>
      <c r="L21" s="300"/>
      <c r="M21" s="300"/>
      <c r="N21" s="300"/>
      <c r="O21" s="300"/>
      <c r="P21" s="301">
        <f>IF(P19=0, "-", SUM(P19)/SUM(P13,P14))</f>
        <v>1.0609999999999999</v>
      </c>
      <c r="Q21" s="301"/>
      <c r="R21" s="301"/>
      <c r="S21" s="301"/>
      <c r="T21" s="301"/>
      <c r="U21" s="301"/>
      <c r="V21" s="301"/>
      <c r="W21" s="301">
        <f t="shared" ref="W21" si="2">IF(W19=0, "-", SUM(W19)/SUM(W13,W14))</f>
        <v>0.9385</v>
      </c>
      <c r="X21" s="301"/>
      <c r="Y21" s="301"/>
      <c r="Z21" s="301"/>
      <c r="AA21" s="301"/>
      <c r="AB21" s="301"/>
      <c r="AC21" s="301"/>
      <c r="AD21" s="301">
        <f t="shared" ref="AD21" si="3">IF(AD19=0, "-", SUM(AD19)/SUM(AD13,AD14))</f>
        <v>0.93200000000000005</v>
      </c>
      <c r="AE21" s="301"/>
      <c r="AF21" s="301"/>
      <c r="AG21" s="301"/>
      <c r="AH21" s="301"/>
      <c r="AI21" s="301"/>
      <c r="AJ21" s="301"/>
      <c r="AK21" s="308"/>
      <c r="AL21" s="308"/>
      <c r="AM21" s="308"/>
      <c r="AN21" s="308"/>
      <c r="AO21" s="308"/>
      <c r="AP21" s="308"/>
      <c r="AQ21" s="309"/>
      <c r="AR21" s="309"/>
      <c r="AS21" s="309"/>
      <c r="AT21" s="309"/>
      <c r="AU21" s="308"/>
      <c r="AV21" s="308"/>
      <c r="AW21" s="308"/>
      <c r="AX21" s="310"/>
    </row>
    <row r="22" spans="1:50" ht="18.75" customHeight="1" x14ac:dyDescent="0.15">
      <c r="A22" s="972" t="s">
        <v>619</v>
      </c>
      <c r="B22" s="973"/>
      <c r="C22" s="973"/>
      <c r="D22" s="973"/>
      <c r="E22" s="973"/>
      <c r="F22" s="974"/>
      <c r="G22" s="968" t="s">
        <v>249</v>
      </c>
      <c r="H22" s="207"/>
      <c r="I22" s="207"/>
      <c r="J22" s="207"/>
      <c r="K22" s="207"/>
      <c r="L22" s="207"/>
      <c r="M22" s="207"/>
      <c r="N22" s="207"/>
      <c r="O22" s="208"/>
      <c r="P22" s="933" t="s">
        <v>617</v>
      </c>
      <c r="Q22" s="207"/>
      <c r="R22" s="207"/>
      <c r="S22" s="207"/>
      <c r="T22" s="207"/>
      <c r="U22" s="207"/>
      <c r="V22" s="208"/>
      <c r="W22" s="933" t="s">
        <v>618</v>
      </c>
      <c r="X22" s="207"/>
      <c r="Y22" s="207"/>
      <c r="Z22" s="207"/>
      <c r="AA22" s="207"/>
      <c r="AB22" s="207"/>
      <c r="AC22" s="208"/>
      <c r="AD22" s="933" t="s">
        <v>248</v>
      </c>
      <c r="AE22" s="207"/>
      <c r="AF22" s="207"/>
      <c r="AG22" s="207"/>
      <c r="AH22" s="207"/>
      <c r="AI22" s="207"/>
      <c r="AJ22" s="207"/>
      <c r="AK22" s="207"/>
      <c r="AL22" s="207"/>
      <c r="AM22" s="207"/>
      <c r="AN22" s="207"/>
      <c r="AO22" s="207"/>
      <c r="AP22" s="207"/>
      <c r="AQ22" s="207"/>
      <c r="AR22" s="207"/>
      <c r="AS22" s="207"/>
      <c r="AT22" s="207"/>
      <c r="AU22" s="207"/>
      <c r="AV22" s="207"/>
      <c r="AW22" s="207"/>
      <c r="AX22" s="981"/>
    </row>
    <row r="23" spans="1:50" ht="31.5" customHeight="1" x14ac:dyDescent="0.15">
      <c r="A23" s="975"/>
      <c r="B23" s="976"/>
      <c r="C23" s="976"/>
      <c r="D23" s="976"/>
      <c r="E23" s="976"/>
      <c r="F23" s="977"/>
      <c r="G23" s="969" t="s">
        <v>634</v>
      </c>
      <c r="H23" s="970"/>
      <c r="I23" s="970"/>
      <c r="J23" s="970"/>
      <c r="K23" s="970"/>
      <c r="L23" s="970"/>
      <c r="M23" s="970"/>
      <c r="N23" s="970"/>
      <c r="O23" s="971"/>
      <c r="P23" s="650" t="s">
        <v>633</v>
      </c>
      <c r="Q23" s="651"/>
      <c r="R23" s="651"/>
      <c r="S23" s="651"/>
      <c r="T23" s="651"/>
      <c r="U23" s="651"/>
      <c r="V23" s="652"/>
      <c r="W23" s="919"/>
      <c r="X23" s="920"/>
      <c r="Y23" s="920"/>
      <c r="Z23" s="920"/>
      <c r="AA23" s="920"/>
      <c r="AB23" s="920"/>
      <c r="AC23" s="957"/>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31.5" customHeight="1" x14ac:dyDescent="0.15">
      <c r="A24" s="975"/>
      <c r="B24" s="976"/>
      <c r="C24" s="976"/>
      <c r="D24" s="976"/>
      <c r="E24" s="976"/>
      <c r="F24" s="977"/>
      <c r="G24" s="934" t="s">
        <v>635</v>
      </c>
      <c r="H24" s="935"/>
      <c r="I24" s="935"/>
      <c r="J24" s="935"/>
      <c r="K24" s="935"/>
      <c r="L24" s="935"/>
      <c r="M24" s="935"/>
      <c r="N24" s="935"/>
      <c r="O24" s="936"/>
      <c r="P24" s="650" t="s">
        <v>633</v>
      </c>
      <c r="Q24" s="651"/>
      <c r="R24" s="651"/>
      <c r="S24" s="651"/>
      <c r="T24" s="651"/>
      <c r="U24" s="651"/>
      <c r="V24" s="652"/>
      <c r="W24" s="650"/>
      <c r="X24" s="651"/>
      <c r="Y24" s="651"/>
      <c r="Z24" s="651"/>
      <c r="AA24" s="651"/>
      <c r="AB24" s="651"/>
      <c r="AC24" s="65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4"/>
      <c r="H25" s="935"/>
      <c r="I25" s="935"/>
      <c r="J25" s="935"/>
      <c r="K25" s="935"/>
      <c r="L25" s="935"/>
      <c r="M25" s="935"/>
      <c r="N25" s="935"/>
      <c r="O25" s="936"/>
      <c r="P25" s="650"/>
      <c r="Q25" s="651"/>
      <c r="R25" s="651"/>
      <c r="S25" s="651"/>
      <c r="T25" s="651"/>
      <c r="U25" s="651"/>
      <c r="V25" s="652"/>
      <c r="W25" s="650"/>
      <c r="X25" s="651"/>
      <c r="Y25" s="651"/>
      <c r="Z25" s="651"/>
      <c r="AA25" s="651"/>
      <c r="AB25" s="651"/>
      <c r="AC25" s="65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4"/>
      <c r="H26" s="935"/>
      <c r="I26" s="935"/>
      <c r="J26" s="935"/>
      <c r="K26" s="935"/>
      <c r="L26" s="935"/>
      <c r="M26" s="935"/>
      <c r="N26" s="935"/>
      <c r="O26" s="936"/>
      <c r="P26" s="650"/>
      <c r="Q26" s="651"/>
      <c r="R26" s="651"/>
      <c r="S26" s="651"/>
      <c r="T26" s="651"/>
      <c r="U26" s="651"/>
      <c r="V26" s="652"/>
      <c r="W26" s="650"/>
      <c r="X26" s="651"/>
      <c r="Y26" s="651"/>
      <c r="Z26" s="651"/>
      <c r="AA26" s="651"/>
      <c r="AB26" s="651"/>
      <c r="AC26" s="65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4"/>
      <c r="H27" s="935"/>
      <c r="I27" s="935"/>
      <c r="J27" s="935"/>
      <c r="K27" s="935"/>
      <c r="L27" s="935"/>
      <c r="M27" s="935"/>
      <c r="N27" s="935"/>
      <c r="O27" s="936"/>
      <c r="P27" s="650"/>
      <c r="Q27" s="651"/>
      <c r="R27" s="651"/>
      <c r="S27" s="651"/>
      <c r="T27" s="651"/>
      <c r="U27" s="651"/>
      <c r="V27" s="652"/>
      <c r="W27" s="650"/>
      <c r="X27" s="651"/>
      <c r="Y27" s="651"/>
      <c r="Z27" s="651"/>
      <c r="AA27" s="651"/>
      <c r="AB27" s="651"/>
      <c r="AC27" s="65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7" t="s">
        <v>253</v>
      </c>
      <c r="H28" s="938"/>
      <c r="I28" s="938"/>
      <c r="J28" s="938"/>
      <c r="K28" s="938"/>
      <c r="L28" s="938"/>
      <c r="M28" s="938"/>
      <c r="N28" s="938"/>
      <c r="O28" s="939"/>
      <c r="P28" s="867" t="e">
        <f>P29-SUM(P23:P27)</f>
        <v>#VALUE!</v>
      </c>
      <c r="Q28" s="868"/>
      <c r="R28" s="868"/>
      <c r="S28" s="868"/>
      <c r="T28" s="868"/>
      <c r="U28" s="868"/>
      <c r="V28" s="869"/>
      <c r="W28" s="867">
        <f>W29-SUM(W23:W27)</f>
        <v>0</v>
      </c>
      <c r="X28" s="868"/>
      <c r="Y28" s="868"/>
      <c r="Z28" s="868"/>
      <c r="AA28" s="868"/>
      <c r="AB28" s="868"/>
      <c r="AC28" s="86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0" t="s">
        <v>250</v>
      </c>
      <c r="H29" s="941"/>
      <c r="I29" s="941"/>
      <c r="J29" s="941"/>
      <c r="K29" s="941"/>
      <c r="L29" s="941"/>
      <c r="M29" s="941"/>
      <c r="N29" s="941"/>
      <c r="O29" s="942"/>
      <c r="P29" s="650" t="str">
        <f>AK13</f>
        <v>-</v>
      </c>
      <c r="Q29" s="651"/>
      <c r="R29" s="651"/>
      <c r="S29" s="651"/>
      <c r="T29" s="651"/>
      <c r="U29" s="651"/>
      <c r="V29" s="652"/>
      <c r="W29" s="950">
        <f>AR13</f>
        <v>0</v>
      </c>
      <c r="X29" s="951"/>
      <c r="Y29" s="951"/>
      <c r="Z29" s="951"/>
      <c r="AA29" s="951"/>
      <c r="AB29" s="951"/>
      <c r="AC29" s="952"/>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0" t="s">
        <v>265</v>
      </c>
      <c r="B30" s="851"/>
      <c r="C30" s="851"/>
      <c r="D30" s="851"/>
      <c r="E30" s="851"/>
      <c r="F30" s="852"/>
      <c r="G30" s="764" t="s">
        <v>145</v>
      </c>
      <c r="H30" s="765"/>
      <c r="I30" s="765"/>
      <c r="J30" s="765"/>
      <c r="K30" s="765"/>
      <c r="L30" s="765"/>
      <c r="M30" s="765"/>
      <c r="N30" s="765"/>
      <c r="O30" s="766"/>
      <c r="P30" s="846" t="s">
        <v>58</v>
      </c>
      <c r="Q30" s="765"/>
      <c r="R30" s="765"/>
      <c r="S30" s="765"/>
      <c r="T30" s="765"/>
      <c r="U30" s="765"/>
      <c r="V30" s="765"/>
      <c r="W30" s="765"/>
      <c r="X30" s="766"/>
      <c r="Y30" s="843"/>
      <c r="Z30" s="844"/>
      <c r="AA30" s="845"/>
      <c r="AB30" s="847" t="s">
        <v>11</v>
      </c>
      <c r="AC30" s="848"/>
      <c r="AD30" s="849"/>
      <c r="AE30" s="847" t="s">
        <v>302</v>
      </c>
      <c r="AF30" s="848"/>
      <c r="AG30" s="848"/>
      <c r="AH30" s="849"/>
      <c r="AI30" s="914" t="s">
        <v>324</v>
      </c>
      <c r="AJ30" s="914"/>
      <c r="AK30" s="914"/>
      <c r="AL30" s="847"/>
      <c r="AM30" s="914" t="s">
        <v>421</v>
      </c>
      <c r="AN30" s="914"/>
      <c r="AO30" s="914"/>
      <c r="AP30" s="847"/>
      <c r="AQ30" s="758" t="s">
        <v>184</v>
      </c>
      <c r="AR30" s="759"/>
      <c r="AS30" s="759"/>
      <c r="AT30" s="760"/>
      <c r="AU30" s="765" t="s">
        <v>133</v>
      </c>
      <c r="AV30" s="765"/>
      <c r="AW30" s="765"/>
      <c r="AX30" s="916"/>
    </row>
    <row r="31" spans="1:50" ht="18.75" customHeight="1" x14ac:dyDescent="0.15">
      <c r="A31" s="385"/>
      <c r="B31" s="386"/>
      <c r="C31" s="386"/>
      <c r="D31" s="386"/>
      <c r="E31" s="386"/>
      <c r="F31" s="387"/>
      <c r="G31" s="404"/>
      <c r="H31" s="383"/>
      <c r="I31" s="383"/>
      <c r="J31" s="383"/>
      <c r="K31" s="383"/>
      <c r="L31" s="383"/>
      <c r="M31" s="383"/>
      <c r="N31" s="383"/>
      <c r="O31" s="405"/>
      <c r="P31" s="422"/>
      <c r="Q31" s="383"/>
      <c r="R31" s="383"/>
      <c r="S31" s="383"/>
      <c r="T31" s="383"/>
      <c r="U31" s="383"/>
      <c r="V31" s="383"/>
      <c r="W31" s="383"/>
      <c r="X31" s="405"/>
      <c r="Y31" s="442"/>
      <c r="Z31" s="443"/>
      <c r="AA31" s="444"/>
      <c r="AB31" s="398"/>
      <c r="AC31" s="399"/>
      <c r="AD31" s="400"/>
      <c r="AE31" s="398"/>
      <c r="AF31" s="399"/>
      <c r="AG31" s="399"/>
      <c r="AH31" s="400"/>
      <c r="AI31" s="915"/>
      <c r="AJ31" s="915"/>
      <c r="AK31" s="915"/>
      <c r="AL31" s="398"/>
      <c r="AM31" s="915"/>
      <c r="AN31" s="915"/>
      <c r="AO31" s="915"/>
      <c r="AP31" s="398"/>
      <c r="AQ31" s="235">
        <v>2</v>
      </c>
      <c r="AR31" s="186"/>
      <c r="AS31" s="121" t="s">
        <v>185</v>
      </c>
      <c r="AT31" s="122"/>
      <c r="AU31" s="185">
        <v>12</v>
      </c>
      <c r="AV31" s="185"/>
      <c r="AW31" s="383" t="s">
        <v>175</v>
      </c>
      <c r="AX31" s="384"/>
    </row>
    <row r="32" spans="1:50" ht="23.25" customHeight="1" x14ac:dyDescent="0.15">
      <c r="A32" s="388"/>
      <c r="B32" s="386"/>
      <c r="C32" s="386"/>
      <c r="D32" s="386"/>
      <c r="E32" s="386"/>
      <c r="F32" s="387"/>
      <c r="G32" s="555" t="s">
        <v>768</v>
      </c>
      <c r="H32" s="556"/>
      <c r="I32" s="556"/>
      <c r="J32" s="556"/>
      <c r="K32" s="556"/>
      <c r="L32" s="556"/>
      <c r="M32" s="556"/>
      <c r="N32" s="556"/>
      <c r="O32" s="557"/>
      <c r="P32" s="93" t="s">
        <v>636</v>
      </c>
      <c r="Q32" s="93"/>
      <c r="R32" s="93"/>
      <c r="S32" s="93"/>
      <c r="T32" s="93"/>
      <c r="U32" s="93"/>
      <c r="V32" s="93"/>
      <c r="W32" s="93"/>
      <c r="X32" s="94"/>
      <c r="Y32" s="461" t="s">
        <v>12</v>
      </c>
      <c r="Z32" s="521"/>
      <c r="AA32" s="522"/>
      <c r="AB32" s="451" t="s">
        <v>637</v>
      </c>
      <c r="AC32" s="451"/>
      <c r="AD32" s="451"/>
      <c r="AE32" s="203">
        <v>90301</v>
      </c>
      <c r="AF32" s="204"/>
      <c r="AG32" s="204"/>
      <c r="AH32" s="204"/>
      <c r="AI32" s="203">
        <v>96853</v>
      </c>
      <c r="AJ32" s="204"/>
      <c r="AK32" s="204"/>
      <c r="AL32" s="204"/>
      <c r="AM32" s="203">
        <v>42802</v>
      </c>
      <c r="AN32" s="204"/>
      <c r="AO32" s="204"/>
      <c r="AP32" s="204"/>
      <c r="AQ32" s="320">
        <v>1151011</v>
      </c>
      <c r="AR32" s="193"/>
      <c r="AS32" s="193"/>
      <c r="AT32" s="321"/>
      <c r="AU32" s="204" t="s">
        <v>633</v>
      </c>
      <c r="AV32" s="204"/>
      <c r="AW32" s="204"/>
      <c r="AX32" s="206"/>
    </row>
    <row r="33" spans="1:51" ht="23.25" customHeight="1" x14ac:dyDescent="0.15">
      <c r="A33" s="389"/>
      <c r="B33" s="390"/>
      <c r="C33" s="390"/>
      <c r="D33" s="390"/>
      <c r="E33" s="390"/>
      <c r="F33" s="391"/>
      <c r="G33" s="558"/>
      <c r="H33" s="559"/>
      <c r="I33" s="559"/>
      <c r="J33" s="559"/>
      <c r="K33" s="559"/>
      <c r="L33" s="559"/>
      <c r="M33" s="559"/>
      <c r="N33" s="559"/>
      <c r="O33" s="560"/>
      <c r="P33" s="96"/>
      <c r="Q33" s="96"/>
      <c r="R33" s="96"/>
      <c r="S33" s="96"/>
      <c r="T33" s="96"/>
      <c r="U33" s="96"/>
      <c r="V33" s="96"/>
      <c r="W33" s="96"/>
      <c r="X33" s="97"/>
      <c r="Y33" s="437" t="s">
        <v>53</v>
      </c>
      <c r="Z33" s="432"/>
      <c r="AA33" s="433"/>
      <c r="AB33" s="513" t="s">
        <v>637</v>
      </c>
      <c r="AC33" s="513"/>
      <c r="AD33" s="513"/>
      <c r="AE33" s="203">
        <v>46946</v>
      </c>
      <c r="AF33" s="204"/>
      <c r="AG33" s="204"/>
      <c r="AH33" s="204"/>
      <c r="AI33" s="203">
        <v>46837</v>
      </c>
      <c r="AJ33" s="204"/>
      <c r="AK33" s="204"/>
      <c r="AL33" s="204"/>
      <c r="AM33" s="203">
        <v>22400</v>
      </c>
      <c r="AN33" s="204"/>
      <c r="AO33" s="204"/>
      <c r="AP33" s="204"/>
      <c r="AQ33" s="320">
        <v>2068070</v>
      </c>
      <c r="AR33" s="193"/>
      <c r="AS33" s="193"/>
      <c r="AT33" s="321"/>
      <c r="AU33" s="204">
        <v>3096953</v>
      </c>
      <c r="AV33" s="204"/>
      <c r="AW33" s="204"/>
      <c r="AX33" s="206"/>
    </row>
    <row r="34" spans="1:51" ht="23.25" customHeight="1" x14ac:dyDescent="0.15">
      <c r="A34" s="388"/>
      <c r="B34" s="386"/>
      <c r="C34" s="386"/>
      <c r="D34" s="386"/>
      <c r="E34" s="386"/>
      <c r="F34" s="387"/>
      <c r="G34" s="561"/>
      <c r="H34" s="562"/>
      <c r="I34" s="562"/>
      <c r="J34" s="562"/>
      <c r="K34" s="562"/>
      <c r="L34" s="562"/>
      <c r="M34" s="562"/>
      <c r="N34" s="562"/>
      <c r="O34" s="563"/>
      <c r="P34" s="99"/>
      <c r="Q34" s="99"/>
      <c r="R34" s="99"/>
      <c r="S34" s="99"/>
      <c r="T34" s="99"/>
      <c r="U34" s="99"/>
      <c r="V34" s="99"/>
      <c r="W34" s="99"/>
      <c r="X34" s="100"/>
      <c r="Y34" s="437" t="s">
        <v>13</v>
      </c>
      <c r="Z34" s="432"/>
      <c r="AA34" s="433"/>
      <c r="AB34" s="547" t="s">
        <v>176</v>
      </c>
      <c r="AC34" s="547"/>
      <c r="AD34" s="547"/>
      <c r="AE34" s="203">
        <v>192</v>
      </c>
      <c r="AF34" s="204"/>
      <c r="AG34" s="204"/>
      <c r="AH34" s="204"/>
      <c r="AI34" s="203">
        <v>207</v>
      </c>
      <c r="AJ34" s="204"/>
      <c r="AK34" s="204"/>
      <c r="AL34" s="204"/>
      <c r="AM34" s="203">
        <v>191</v>
      </c>
      <c r="AN34" s="204"/>
      <c r="AO34" s="204"/>
      <c r="AP34" s="204"/>
      <c r="AQ34" s="320">
        <v>56</v>
      </c>
      <c r="AR34" s="193"/>
      <c r="AS34" s="193"/>
      <c r="AT34" s="321"/>
      <c r="AU34" s="204" t="s">
        <v>633</v>
      </c>
      <c r="AV34" s="204"/>
      <c r="AW34" s="204"/>
      <c r="AX34" s="206"/>
    </row>
    <row r="35" spans="1:51" ht="23.25" customHeight="1" x14ac:dyDescent="0.15">
      <c r="A35" s="213" t="s">
        <v>292</v>
      </c>
      <c r="B35" s="214"/>
      <c r="C35" s="214"/>
      <c r="D35" s="214"/>
      <c r="E35" s="214"/>
      <c r="F35" s="215"/>
      <c r="G35" s="219" t="s">
        <v>671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1" t="s">
        <v>265</v>
      </c>
      <c r="B37" s="762"/>
      <c r="C37" s="762"/>
      <c r="D37" s="762"/>
      <c r="E37" s="762"/>
      <c r="F37" s="763"/>
      <c r="G37" s="401" t="s">
        <v>145</v>
      </c>
      <c r="H37" s="402"/>
      <c r="I37" s="402"/>
      <c r="J37" s="402"/>
      <c r="K37" s="402"/>
      <c r="L37" s="402"/>
      <c r="M37" s="402"/>
      <c r="N37" s="402"/>
      <c r="O37" s="403"/>
      <c r="P37" s="438" t="s">
        <v>58</v>
      </c>
      <c r="Q37" s="402"/>
      <c r="R37" s="402"/>
      <c r="S37" s="402"/>
      <c r="T37" s="402"/>
      <c r="U37" s="402"/>
      <c r="V37" s="402"/>
      <c r="W37" s="402"/>
      <c r="X37" s="403"/>
      <c r="Y37" s="439"/>
      <c r="Z37" s="440"/>
      <c r="AA37" s="441"/>
      <c r="AB37" s="395" t="s">
        <v>11</v>
      </c>
      <c r="AC37" s="396"/>
      <c r="AD37" s="397"/>
      <c r="AE37" s="232" t="s">
        <v>302</v>
      </c>
      <c r="AF37" s="232"/>
      <c r="AG37" s="232"/>
      <c r="AH37" s="232"/>
      <c r="AI37" s="232" t="s">
        <v>324</v>
      </c>
      <c r="AJ37" s="232"/>
      <c r="AK37" s="232"/>
      <c r="AL37" s="232"/>
      <c r="AM37" s="232" t="s">
        <v>421</v>
      </c>
      <c r="AN37" s="232"/>
      <c r="AO37" s="232"/>
      <c r="AP37" s="232"/>
      <c r="AQ37" s="139" t="s">
        <v>184</v>
      </c>
      <c r="AR37" s="140"/>
      <c r="AS37" s="140"/>
      <c r="AT37" s="141"/>
      <c r="AU37" s="402" t="s">
        <v>133</v>
      </c>
      <c r="AV37" s="402"/>
      <c r="AW37" s="402"/>
      <c r="AX37" s="909"/>
      <c r="AY37">
        <f>COUNTA($G$39)</f>
        <v>0</v>
      </c>
    </row>
    <row r="38" spans="1:51" ht="18.75" hidden="1" customHeight="1" x14ac:dyDescent="0.15">
      <c r="A38" s="385"/>
      <c r="B38" s="386"/>
      <c r="C38" s="386"/>
      <c r="D38" s="386"/>
      <c r="E38" s="386"/>
      <c r="F38" s="387"/>
      <c r="G38" s="404"/>
      <c r="H38" s="383"/>
      <c r="I38" s="383"/>
      <c r="J38" s="383"/>
      <c r="K38" s="383"/>
      <c r="L38" s="383"/>
      <c r="M38" s="383"/>
      <c r="N38" s="383"/>
      <c r="O38" s="405"/>
      <c r="P38" s="422"/>
      <c r="Q38" s="383"/>
      <c r="R38" s="383"/>
      <c r="S38" s="383"/>
      <c r="T38" s="383"/>
      <c r="U38" s="383"/>
      <c r="V38" s="383"/>
      <c r="W38" s="383"/>
      <c r="X38" s="405"/>
      <c r="Y38" s="442"/>
      <c r="Z38" s="443"/>
      <c r="AA38" s="444"/>
      <c r="AB38" s="398"/>
      <c r="AC38" s="399"/>
      <c r="AD38" s="400"/>
      <c r="AE38" s="232"/>
      <c r="AF38" s="232"/>
      <c r="AG38" s="232"/>
      <c r="AH38" s="232"/>
      <c r="AI38" s="232"/>
      <c r="AJ38" s="232"/>
      <c r="AK38" s="232"/>
      <c r="AL38" s="232"/>
      <c r="AM38" s="232"/>
      <c r="AN38" s="232"/>
      <c r="AO38" s="232"/>
      <c r="AP38" s="232"/>
      <c r="AQ38" s="235"/>
      <c r="AR38" s="186"/>
      <c r="AS38" s="121" t="s">
        <v>185</v>
      </c>
      <c r="AT38" s="122"/>
      <c r="AU38" s="185"/>
      <c r="AV38" s="185"/>
      <c r="AW38" s="383" t="s">
        <v>175</v>
      </c>
      <c r="AX38" s="384"/>
      <c r="AY38">
        <f>$AY$37</f>
        <v>0</v>
      </c>
    </row>
    <row r="39" spans="1:51" ht="23.25" hidden="1" customHeight="1" x14ac:dyDescent="0.15">
      <c r="A39" s="388"/>
      <c r="B39" s="386"/>
      <c r="C39" s="386"/>
      <c r="D39" s="386"/>
      <c r="E39" s="386"/>
      <c r="F39" s="387"/>
      <c r="G39" s="555"/>
      <c r="H39" s="556"/>
      <c r="I39" s="556"/>
      <c r="J39" s="556"/>
      <c r="K39" s="556"/>
      <c r="L39" s="556"/>
      <c r="M39" s="556"/>
      <c r="N39" s="556"/>
      <c r="O39" s="557"/>
      <c r="P39" s="93"/>
      <c r="Q39" s="93"/>
      <c r="R39" s="93"/>
      <c r="S39" s="93"/>
      <c r="T39" s="93"/>
      <c r="U39" s="93"/>
      <c r="V39" s="93"/>
      <c r="W39" s="93"/>
      <c r="X39" s="94"/>
      <c r="Y39" s="461" t="s">
        <v>12</v>
      </c>
      <c r="Z39" s="521"/>
      <c r="AA39" s="522"/>
      <c r="AB39" s="451"/>
      <c r="AC39" s="451"/>
      <c r="AD39" s="451"/>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9"/>
      <c r="B40" s="390"/>
      <c r="C40" s="390"/>
      <c r="D40" s="390"/>
      <c r="E40" s="390"/>
      <c r="F40" s="391"/>
      <c r="G40" s="558"/>
      <c r="H40" s="559"/>
      <c r="I40" s="559"/>
      <c r="J40" s="559"/>
      <c r="K40" s="559"/>
      <c r="L40" s="559"/>
      <c r="M40" s="559"/>
      <c r="N40" s="559"/>
      <c r="O40" s="560"/>
      <c r="P40" s="96"/>
      <c r="Q40" s="96"/>
      <c r="R40" s="96"/>
      <c r="S40" s="96"/>
      <c r="T40" s="96"/>
      <c r="U40" s="96"/>
      <c r="V40" s="96"/>
      <c r="W40" s="96"/>
      <c r="X40" s="97"/>
      <c r="Y40" s="437" t="s">
        <v>53</v>
      </c>
      <c r="Z40" s="432"/>
      <c r="AA40" s="433"/>
      <c r="AB40" s="513"/>
      <c r="AC40" s="513"/>
      <c r="AD40" s="513"/>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92"/>
      <c r="B41" s="393"/>
      <c r="C41" s="393"/>
      <c r="D41" s="393"/>
      <c r="E41" s="393"/>
      <c r="F41" s="394"/>
      <c r="G41" s="561"/>
      <c r="H41" s="562"/>
      <c r="I41" s="562"/>
      <c r="J41" s="562"/>
      <c r="K41" s="562"/>
      <c r="L41" s="562"/>
      <c r="M41" s="562"/>
      <c r="N41" s="562"/>
      <c r="O41" s="563"/>
      <c r="P41" s="99"/>
      <c r="Q41" s="99"/>
      <c r="R41" s="99"/>
      <c r="S41" s="99"/>
      <c r="T41" s="99"/>
      <c r="U41" s="99"/>
      <c r="V41" s="99"/>
      <c r="W41" s="99"/>
      <c r="X41" s="100"/>
      <c r="Y41" s="437" t="s">
        <v>13</v>
      </c>
      <c r="Z41" s="432"/>
      <c r="AA41" s="433"/>
      <c r="AB41" s="547" t="s">
        <v>176</v>
      </c>
      <c r="AC41" s="547"/>
      <c r="AD41" s="547"/>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1" t="s">
        <v>265</v>
      </c>
      <c r="B44" s="762"/>
      <c r="C44" s="762"/>
      <c r="D44" s="762"/>
      <c r="E44" s="762"/>
      <c r="F44" s="763"/>
      <c r="G44" s="401" t="s">
        <v>145</v>
      </c>
      <c r="H44" s="402"/>
      <c r="I44" s="402"/>
      <c r="J44" s="402"/>
      <c r="K44" s="402"/>
      <c r="L44" s="402"/>
      <c r="M44" s="402"/>
      <c r="N44" s="402"/>
      <c r="O44" s="403"/>
      <c r="P44" s="438" t="s">
        <v>58</v>
      </c>
      <c r="Q44" s="402"/>
      <c r="R44" s="402"/>
      <c r="S44" s="402"/>
      <c r="T44" s="402"/>
      <c r="U44" s="402"/>
      <c r="V44" s="402"/>
      <c r="W44" s="402"/>
      <c r="X44" s="403"/>
      <c r="Y44" s="439"/>
      <c r="Z44" s="440"/>
      <c r="AA44" s="441"/>
      <c r="AB44" s="395" t="s">
        <v>11</v>
      </c>
      <c r="AC44" s="396"/>
      <c r="AD44" s="397"/>
      <c r="AE44" s="232" t="s">
        <v>302</v>
      </c>
      <c r="AF44" s="232"/>
      <c r="AG44" s="232"/>
      <c r="AH44" s="232"/>
      <c r="AI44" s="232" t="s">
        <v>324</v>
      </c>
      <c r="AJ44" s="232"/>
      <c r="AK44" s="232"/>
      <c r="AL44" s="232"/>
      <c r="AM44" s="232" t="s">
        <v>421</v>
      </c>
      <c r="AN44" s="232"/>
      <c r="AO44" s="232"/>
      <c r="AP44" s="232"/>
      <c r="AQ44" s="139" t="s">
        <v>184</v>
      </c>
      <c r="AR44" s="140"/>
      <c r="AS44" s="140"/>
      <c r="AT44" s="141"/>
      <c r="AU44" s="402" t="s">
        <v>133</v>
      </c>
      <c r="AV44" s="402"/>
      <c r="AW44" s="402"/>
      <c r="AX44" s="909"/>
      <c r="AY44">
        <f>COUNTA($G$46)</f>
        <v>0</v>
      </c>
    </row>
    <row r="45" spans="1:51" ht="18.75" hidden="1" customHeight="1" x14ac:dyDescent="0.15">
      <c r="A45" s="385"/>
      <c r="B45" s="386"/>
      <c r="C45" s="386"/>
      <c r="D45" s="386"/>
      <c r="E45" s="386"/>
      <c r="F45" s="387"/>
      <c r="G45" s="404"/>
      <c r="H45" s="383"/>
      <c r="I45" s="383"/>
      <c r="J45" s="383"/>
      <c r="K45" s="383"/>
      <c r="L45" s="383"/>
      <c r="M45" s="383"/>
      <c r="N45" s="383"/>
      <c r="O45" s="405"/>
      <c r="P45" s="422"/>
      <c r="Q45" s="383"/>
      <c r="R45" s="383"/>
      <c r="S45" s="383"/>
      <c r="T45" s="383"/>
      <c r="U45" s="383"/>
      <c r="V45" s="383"/>
      <c r="W45" s="383"/>
      <c r="X45" s="405"/>
      <c r="Y45" s="442"/>
      <c r="Z45" s="443"/>
      <c r="AA45" s="444"/>
      <c r="AB45" s="398"/>
      <c r="AC45" s="399"/>
      <c r="AD45" s="400"/>
      <c r="AE45" s="232"/>
      <c r="AF45" s="232"/>
      <c r="AG45" s="232"/>
      <c r="AH45" s="232"/>
      <c r="AI45" s="232"/>
      <c r="AJ45" s="232"/>
      <c r="AK45" s="232"/>
      <c r="AL45" s="232"/>
      <c r="AM45" s="232"/>
      <c r="AN45" s="232"/>
      <c r="AO45" s="232"/>
      <c r="AP45" s="232"/>
      <c r="AQ45" s="235"/>
      <c r="AR45" s="186"/>
      <c r="AS45" s="121" t="s">
        <v>185</v>
      </c>
      <c r="AT45" s="122"/>
      <c r="AU45" s="185"/>
      <c r="AV45" s="185"/>
      <c r="AW45" s="383" t="s">
        <v>175</v>
      </c>
      <c r="AX45" s="384"/>
      <c r="AY45">
        <f>$AY$44</f>
        <v>0</v>
      </c>
    </row>
    <row r="46" spans="1:51" ht="23.25" hidden="1" customHeight="1" x14ac:dyDescent="0.15">
      <c r="A46" s="388"/>
      <c r="B46" s="386"/>
      <c r="C46" s="386"/>
      <c r="D46" s="386"/>
      <c r="E46" s="386"/>
      <c r="F46" s="387"/>
      <c r="G46" s="555"/>
      <c r="H46" s="556"/>
      <c r="I46" s="556"/>
      <c r="J46" s="556"/>
      <c r="K46" s="556"/>
      <c r="L46" s="556"/>
      <c r="M46" s="556"/>
      <c r="N46" s="556"/>
      <c r="O46" s="557"/>
      <c r="P46" s="93"/>
      <c r="Q46" s="93"/>
      <c r="R46" s="93"/>
      <c r="S46" s="93"/>
      <c r="T46" s="93"/>
      <c r="U46" s="93"/>
      <c r="V46" s="93"/>
      <c r="W46" s="93"/>
      <c r="X46" s="94"/>
      <c r="Y46" s="461" t="s">
        <v>12</v>
      </c>
      <c r="Z46" s="521"/>
      <c r="AA46" s="522"/>
      <c r="AB46" s="451"/>
      <c r="AC46" s="451"/>
      <c r="AD46" s="451"/>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9"/>
      <c r="B47" s="390"/>
      <c r="C47" s="390"/>
      <c r="D47" s="390"/>
      <c r="E47" s="390"/>
      <c r="F47" s="391"/>
      <c r="G47" s="558"/>
      <c r="H47" s="559"/>
      <c r="I47" s="559"/>
      <c r="J47" s="559"/>
      <c r="K47" s="559"/>
      <c r="L47" s="559"/>
      <c r="M47" s="559"/>
      <c r="N47" s="559"/>
      <c r="O47" s="560"/>
      <c r="P47" s="96"/>
      <c r="Q47" s="96"/>
      <c r="R47" s="96"/>
      <c r="S47" s="96"/>
      <c r="T47" s="96"/>
      <c r="U47" s="96"/>
      <c r="V47" s="96"/>
      <c r="W47" s="96"/>
      <c r="X47" s="97"/>
      <c r="Y47" s="437" t="s">
        <v>53</v>
      </c>
      <c r="Z47" s="432"/>
      <c r="AA47" s="433"/>
      <c r="AB47" s="513"/>
      <c r="AC47" s="513"/>
      <c r="AD47" s="513"/>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92"/>
      <c r="B48" s="393"/>
      <c r="C48" s="393"/>
      <c r="D48" s="393"/>
      <c r="E48" s="393"/>
      <c r="F48" s="394"/>
      <c r="G48" s="561"/>
      <c r="H48" s="562"/>
      <c r="I48" s="562"/>
      <c r="J48" s="562"/>
      <c r="K48" s="562"/>
      <c r="L48" s="562"/>
      <c r="M48" s="562"/>
      <c r="N48" s="562"/>
      <c r="O48" s="563"/>
      <c r="P48" s="99"/>
      <c r="Q48" s="99"/>
      <c r="R48" s="99"/>
      <c r="S48" s="99"/>
      <c r="T48" s="99"/>
      <c r="U48" s="99"/>
      <c r="V48" s="99"/>
      <c r="W48" s="99"/>
      <c r="X48" s="100"/>
      <c r="Y48" s="437" t="s">
        <v>13</v>
      </c>
      <c r="Z48" s="432"/>
      <c r="AA48" s="433"/>
      <c r="AB48" s="547" t="s">
        <v>176</v>
      </c>
      <c r="AC48" s="547"/>
      <c r="AD48" s="547"/>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5" t="s">
        <v>265</v>
      </c>
      <c r="B51" s="386"/>
      <c r="C51" s="386"/>
      <c r="D51" s="386"/>
      <c r="E51" s="386"/>
      <c r="F51" s="387"/>
      <c r="G51" s="401" t="s">
        <v>145</v>
      </c>
      <c r="H51" s="402"/>
      <c r="I51" s="402"/>
      <c r="J51" s="402"/>
      <c r="K51" s="402"/>
      <c r="L51" s="402"/>
      <c r="M51" s="402"/>
      <c r="N51" s="402"/>
      <c r="O51" s="403"/>
      <c r="P51" s="438" t="s">
        <v>58</v>
      </c>
      <c r="Q51" s="402"/>
      <c r="R51" s="402"/>
      <c r="S51" s="402"/>
      <c r="T51" s="402"/>
      <c r="U51" s="402"/>
      <c r="V51" s="402"/>
      <c r="W51" s="402"/>
      <c r="X51" s="403"/>
      <c r="Y51" s="439"/>
      <c r="Z51" s="440"/>
      <c r="AA51" s="441"/>
      <c r="AB51" s="395" t="s">
        <v>11</v>
      </c>
      <c r="AC51" s="396"/>
      <c r="AD51" s="397"/>
      <c r="AE51" s="232" t="s">
        <v>302</v>
      </c>
      <c r="AF51" s="232"/>
      <c r="AG51" s="232"/>
      <c r="AH51" s="232"/>
      <c r="AI51" s="232" t="s">
        <v>324</v>
      </c>
      <c r="AJ51" s="232"/>
      <c r="AK51" s="232"/>
      <c r="AL51" s="232"/>
      <c r="AM51" s="232" t="s">
        <v>421</v>
      </c>
      <c r="AN51" s="232"/>
      <c r="AO51" s="232"/>
      <c r="AP51" s="232"/>
      <c r="AQ51" s="139" t="s">
        <v>184</v>
      </c>
      <c r="AR51" s="140"/>
      <c r="AS51" s="140"/>
      <c r="AT51" s="141"/>
      <c r="AU51" s="924" t="s">
        <v>133</v>
      </c>
      <c r="AV51" s="924"/>
      <c r="AW51" s="924"/>
      <c r="AX51" s="925"/>
      <c r="AY51">
        <f>COUNTA($G$53)</f>
        <v>0</v>
      </c>
    </row>
    <row r="52" spans="1:51" ht="18.75" hidden="1" customHeight="1" x14ac:dyDescent="0.15">
      <c r="A52" s="385"/>
      <c r="B52" s="386"/>
      <c r="C52" s="386"/>
      <c r="D52" s="386"/>
      <c r="E52" s="386"/>
      <c r="F52" s="387"/>
      <c r="G52" s="404"/>
      <c r="H52" s="383"/>
      <c r="I52" s="383"/>
      <c r="J52" s="383"/>
      <c r="K52" s="383"/>
      <c r="L52" s="383"/>
      <c r="M52" s="383"/>
      <c r="N52" s="383"/>
      <c r="O52" s="405"/>
      <c r="P52" s="422"/>
      <c r="Q52" s="383"/>
      <c r="R52" s="383"/>
      <c r="S52" s="383"/>
      <c r="T52" s="383"/>
      <c r="U52" s="383"/>
      <c r="V52" s="383"/>
      <c r="W52" s="383"/>
      <c r="X52" s="405"/>
      <c r="Y52" s="442"/>
      <c r="Z52" s="443"/>
      <c r="AA52" s="444"/>
      <c r="AB52" s="398"/>
      <c r="AC52" s="399"/>
      <c r="AD52" s="400"/>
      <c r="AE52" s="232"/>
      <c r="AF52" s="232"/>
      <c r="AG52" s="232"/>
      <c r="AH52" s="232"/>
      <c r="AI52" s="232"/>
      <c r="AJ52" s="232"/>
      <c r="AK52" s="232"/>
      <c r="AL52" s="232"/>
      <c r="AM52" s="232"/>
      <c r="AN52" s="232"/>
      <c r="AO52" s="232"/>
      <c r="AP52" s="232"/>
      <c r="AQ52" s="235"/>
      <c r="AR52" s="186"/>
      <c r="AS52" s="121" t="s">
        <v>185</v>
      </c>
      <c r="AT52" s="122"/>
      <c r="AU52" s="185"/>
      <c r="AV52" s="185"/>
      <c r="AW52" s="383" t="s">
        <v>175</v>
      </c>
      <c r="AX52" s="384"/>
      <c r="AY52">
        <f>$AY$51</f>
        <v>0</v>
      </c>
    </row>
    <row r="53" spans="1:51" ht="23.25" hidden="1" customHeight="1" x14ac:dyDescent="0.15">
      <c r="A53" s="388"/>
      <c r="B53" s="386"/>
      <c r="C53" s="386"/>
      <c r="D53" s="386"/>
      <c r="E53" s="386"/>
      <c r="F53" s="387"/>
      <c r="G53" s="555"/>
      <c r="H53" s="556"/>
      <c r="I53" s="556"/>
      <c r="J53" s="556"/>
      <c r="K53" s="556"/>
      <c r="L53" s="556"/>
      <c r="M53" s="556"/>
      <c r="N53" s="556"/>
      <c r="O53" s="557"/>
      <c r="P53" s="93"/>
      <c r="Q53" s="93"/>
      <c r="R53" s="93"/>
      <c r="S53" s="93"/>
      <c r="T53" s="93"/>
      <c r="U53" s="93"/>
      <c r="V53" s="93"/>
      <c r="W53" s="93"/>
      <c r="X53" s="94"/>
      <c r="Y53" s="461" t="s">
        <v>12</v>
      </c>
      <c r="Z53" s="521"/>
      <c r="AA53" s="522"/>
      <c r="AB53" s="451"/>
      <c r="AC53" s="451"/>
      <c r="AD53" s="451"/>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9"/>
      <c r="B54" s="390"/>
      <c r="C54" s="390"/>
      <c r="D54" s="390"/>
      <c r="E54" s="390"/>
      <c r="F54" s="391"/>
      <c r="G54" s="558"/>
      <c r="H54" s="559"/>
      <c r="I54" s="559"/>
      <c r="J54" s="559"/>
      <c r="K54" s="559"/>
      <c r="L54" s="559"/>
      <c r="M54" s="559"/>
      <c r="N54" s="559"/>
      <c r="O54" s="560"/>
      <c r="P54" s="96"/>
      <c r="Q54" s="96"/>
      <c r="R54" s="96"/>
      <c r="S54" s="96"/>
      <c r="T54" s="96"/>
      <c r="U54" s="96"/>
      <c r="V54" s="96"/>
      <c r="W54" s="96"/>
      <c r="X54" s="97"/>
      <c r="Y54" s="437" t="s">
        <v>53</v>
      </c>
      <c r="Z54" s="432"/>
      <c r="AA54" s="433"/>
      <c r="AB54" s="513"/>
      <c r="AC54" s="513"/>
      <c r="AD54" s="513"/>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92"/>
      <c r="B55" s="393"/>
      <c r="C55" s="393"/>
      <c r="D55" s="393"/>
      <c r="E55" s="393"/>
      <c r="F55" s="394"/>
      <c r="G55" s="561"/>
      <c r="H55" s="562"/>
      <c r="I55" s="562"/>
      <c r="J55" s="562"/>
      <c r="K55" s="562"/>
      <c r="L55" s="562"/>
      <c r="M55" s="562"/>
      <c r="N55" s="562"/>
      <c r="O55" s="563"/>
      <c r="P55" s="99"/>
      <c r="Q55" s="99"/>
      <c r="R55" s="99"/>
      <c r="S55" s="99"/>
      <c r="T55" s="99"/>
      <c r="U55" s="99"/>
      <c r="V55" s="99"/>
      <c r="W55" s="99"/>
      <c r="X55" s="100"/>
      <c r="Y55" s="437" t="s">
        <v>13</v>
      </c>
      <c r="Z55" s="432"/>
      <c r="AA55" s="433"/>
      <c r="AB55" s="584" t="s">
        <v>14</v>
      </c>
      <c r="AC55" s="584"/>
      <c r="AD55" s="584"/>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5" t="s">
        <v>265</v>
      </c>
      <c r="B58" s="386"/>
      <c r="C58" s="386"/>
      <c r="D58" s="386"/>
      <c r="E58" s="386"/>
      <c r="F58" s="387"/>
      <c r="G58" s="401" t="s">
        <v>145</v>
      </c>
      <c r="H58" s="402"/>
      <c r="I58" s="402"/>
      <c r="J58" s="402"/>
      <c r="K58" s="402"/>
      <c r="L58" s="402"/>
      <c r="M58" s="402"/>
      <c r="N58" s="402"/>
      <c r="O58" s="403"/>
      <c r="P58" s="438" t="s">
        <v>58</v>
      </c>
      <c r="Q58" s="402"/>
      <c r="R58" s="402"/>
      <c r="S58" s="402"/>
      <c r="T58" s="402"/>
      <c r="U58" s="402"/>
      <c r="V58" s="402"/>
      <c r="W58" s="402"/>
      <c r="X58" s="403"/>
      <c r="Y58" s="439"/>
      <c r="Z58" s="440"/>
      <c r="AA58" s="441"/>
      <c r="AB58" s="395" t="s">
        <v>11</v>
      </c>
      <c r="AC58" s="396"/>
      <c r="AD58" s="397"/>
      <c r="AE58" s="232" t="s">
        <v>302</v>
      </c>
      <c r="AF58" s="232"/>
      <c r="AG58" s="232"/>
      <c r="AH58" s="232"/>
      <c r="AI58" s="232" t="s">
        <v>324</v>
      </c>
      <c r="AJ58" s="232"/>
      <c r="AK58" s="232"/>
      <c r="AL58" s="232"/>
      <c r="AM58" s="232" t="s">
        <v>421</v>
      </c>
      <c r="AN58" s="232"/>
      <c r="AO58" s="232"/>
      <c r="AP58" s="232"/>
      <c r="AQ58" s="139" t="s">
        <v>184</v>
      </c>
      <c r="AR58" s="140"/>
      <c r="AS58" s="140"/>
      <c r="AT58" s="141"/>
      <c r="AU58" s="924" t="s">
        <v>133</v>
      </c>
      <c r="AV58" s="924"/>
      <c r="AW58" s="924"/>
      <c r="AX58" s="925"/>
      <c r="AY58">
        <f>COUNTA($G$60)</f>
        <v>0</v>
      </c>
    </row>
    <row r="59" spans="1:51" ht="18.75" hidden="1" customHeight="1" x14ac:dyDescent="0.15">
      <c r="A59" s="385"/>
      <c r="B59" s="386"/>
      <c r="C59" s="386"/>
      <c r="D59" s="386"/>
      <c r="E59" s="386"/>
      <c r="F59" s="387"/>
      <c r="G59" s="404"/>
      <c r="H59" s="383"/>
      <c r="I59" s="383"/>
      <c r="J59" s="383"/>
      <c r="K59" s="383"/>
      <c r="L59" s="383"/>
      <c r="M59" s="383"/>
      <c r="N59" s="383"/>
      <c r="O59" s="405"/>
      <c r="P59" s="422"/>
      <c r="Q59" s="383"/>
      <c r="R59" s="383"/>
      <c r="S59" s="383"/>
      <c r="T59" s="383"/>
      <c r="U59" s="383"/>
      <c r="V59" s="383"/>
      <c r="W59" s="383"/>
      <c r="X59" s="405"/>
      <c r="Y59" s="442"/>
      <c r="Z59" s="443"/>
      <c r="AA59" s="444"/>
      <c r="AB59" s="398"/>
      <c r="AC59" s="399"/>
      <c r="AD59" s="400"/>
      <c r="AE59" s="232"/>
      <c r="AF59" s="232"/>
      <c r="AG59" s="232"/>
      <c r="AH59" s="232"/>
      <c r="AI59" s="232"/>
      <c r="AJ59" s="232"/>
      <c r="AK59" s="232"/>
      <c r="AL59" s="232"/>
      <c r="AM59" s="232"/>
      <c r="AN59" s="232"/>
      <c r="AO59" s="232"/>
      <c r="AP59" s="232"/>
      <c r="AQ59" s="235"/>
      <c r="AR59" s="186"/>
      <c r="AS59" s="121" t="s">
        <v>185</v>
      </c>
      <c r="AT59" s="122"/>
      <c r="AU59" s="185"/>
      <c r="AV59" s="185"/>
      <c r="AW59" s="383" t="s">
        <v>175</v>
      </c>
      <c r="AX59" s="384"/>
      <c r="AY59">
        <f>$AY$58</f>
        <v>0</v>
      </c>
    </row>
    <row r="60" spans="1:51" ht="23.25" hidden="1" customHeight="1" x14ac:dyDescent="0.15">
      <c r="A60" s="388"/>
      <c r="B60" s="386"/>
      <c r="C60" s="386"/>
      <c r="D60" s="386"/>
      <c r="E60" s="386"/>
      <c r="F60" s="387"/>
      <c r="G60" s="555"/>
      <c r="H60" s="556"/>
      <c r="I60" s="556"/>
      <c r="J60" s="556"/>
      <c r="K60" s="556"/>
      <c r="L60" s="556"/>
      <c r="M60" s="556"/>
      <c r="N60" s="556"/>
      <c r="O60" s="557"/>
      <c r="P60" s="93"/>
      <c r="Q60" s="93"/>
      <c r="R60" s="93"/>
      <c r="S60" s="93"/>
      <c r="T60" s="93"/>
      <c r="U60" s="93"/>
      <c r="V60" s="93"/>
      <c r="W60" s="93"/>
      <c r="X60" s="94"/>
      <c r="Y60" s="461" t="s">
        <v>12</v>
      </c>
      <c r="Z60" s="521"/>
      <c r="AA60" s="522"/>
      <c r="AB60" s="451"/>
      <c r="AC60" s="451"/>
      <c r="AD60" s="451"/>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9"/>
      <c r="B61" s="390"/>
      <c r="C61" s="390"/>
      <c r="D61" s="390"/>
      <c r="E61" s="390"/>
      <c r="F61" s="391"/>
      <c r="G61" s="558"/>
      <c r="H61" s="559"/>
      <c r="I61" s="559"/>
      <c r="J61" s="559"/>
      <c r="K61" s="559"/>
      <c r="L61" s="559"/>
      <c r="M61" s="559"/>
      <c r="N61" s="559"/>
      <c r="O61" s="560"/>
      <c r="P61" s="96"/>
      <c r="Q61" s="96"/>
      <c r="R61" s="96"/>
      <c r="S61" s="96"/>
      <c r="T61" s="96"/>
      <c r="U61" s="96"/>
      <c r="V61" s="96"/>
      <c r="W61" s="96"/>
      <c r="X61" s="97"/>
      <c r="Y61" s="437" t="s">
        <v>53</v>
      </c>
      <c r="Z61" s="432"/>
      <c r="AA61" s="433"/>
      <c r="AB61" s="513"/>
      <c r="AC61" s="513"/>
      <c r="AD61" s="513"/>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9"/>
      <c r="B62" s="390"/>
      <c r="C62" s="390"/>
      <c r="D62" s="390"/>
      <c r="E62" s="390"/>
      <c r="F62" s="391"/>
      <c r="G62" s="561"/>
      <c r="H62" s="562"/>
      <c r="I62" s="562"/>
      <c r="J62" s="562"/>
      <c r="K62" s="562"/>
      <c r="L62" s="562"/>
      <c r="M62" s="562"/>
      <c r="N62" s="562"/>
      <c r="O62" s="563"/>
      <c r="P62" s="99"/>
      <c r="Q62" s="99"/>
      <c r="R62" s="99"/>
      <c r="S62" s="99"/>
      <c r="T62" s="99"/>
      <c r="U62" s="99"/>
      <c r="V62" s="99"/>
      <c r="W62" s="99"/>
      <c r="X62" s="100"/>
      <c r="Y62" s="437" t="s">
        <v>13</v>
      </c>
      <c r="Z62" s="432"/>
      <c r="AA62" s="433"/>
      <c r="AB62" s="547" t="s">
        <v>14</v>
      </c>
      <c r="AC62" s="547"/>
      <c r="AD62" s="547"/>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72" t="s">
        <v>266</v>
      </c>
      <c r="B65" s="473"/>
      <c r="C65" s="473"/>
      <c r="D65" s="473"/>
      <c r="E65" s="473"/>
      <c r="F65" s="474"/>
      <c r="G65" s="475"/>
      <c r="H65" s="227" t="s">
        <v>145</v>
      </c>
      <c r="I65" s="227"/>
      <c r="J65" s="227"/>
      <c r="K65" s="227"/>
      <c r="L65" s="227"/>
      <c r="M65" s="227"/>
      <c r="N65" s="227"/>
      <c r="O65" s="228"/>
      <c r="P65" s="226" t="s">
        <v>58</v>
      </c>
      <c r="Q65" s="227"/>
      <c r="R65" s="227"/>
      <c r="S65" s="227"/>
      <c r="T65" s="227"/>
      <c r="U65" s="227"/>
      <c r="V65" s="228"/>
      <c r="W65" s="477" t="s">
        <v>261</v>
      </c>
      <c r="X65" s="478"/>
      <c r="Y65" s="481"/>
      <c r="Z65" s="481"/>
      <c r="AA65" s="482"/>
      <c r="AB65" s="226" t="s">
        <v>11</v>
      </c>
      <c r="AC65" s="227"/>
      <c r="AD65" s="228"/>
      <c r="AE65" s="232" t="s">
        <v>302</v>
      </c>
      <c r="AF65" s="232"/>
      <c r="AG65" s="232"/>
      <c r="AH65" s="232"/>
      <c r="AI65" s="232" t="s">
        <v>324</v>
      </c>
      <c r="AJ65" s="232"/>
      <c r="AK65" s="232"/>
      <c r="AL65" s="232"/>
      <c r="AM65" s="232" t="s">
        <v>421</v>
      </c>
      <c r="AN65" s="232"/>
      <c r="AO65" s="232"/>
      <c r="AP65" s="232"/>
      <c r="AQ65" s="143" t="s">
        <v>184</v>
      </c>
      <c r="AR65" s="118"/>
      <c r="AS65" s="118"/>
      <c r="AT65" s="119"/>
      <c r="AU65" s="233" t="s">
        <v>133</v>
      </c>
      <c r="AV65" s="233"/>
      <c r="AW65" s="233"/>
      <c r="AX65" s="234"/>
      <c r="AY65">
        <f>COUNTA($H$67)</f>
        <v>1</v>
      </c>
    </row>
    <row r="66" spans="1:51" ht="18.75" customHeight="1" x14ac:dyDescent="0.15">
      <c r="A66" s="465"/>
      <c r="B66" s="466"/>
      <c r="C66" s="466"/>
      <c r="D66" s="466"/>
      <c r="E66" s="466"/>
      <c r="F66" s="467"/>
      <c r="G66" s="476"/>
      <c r="H66" s="230"/>
      <c r="I66" s="230"/>
      <c r="J66" s="230"/>
      <c r="K66" s="230"/>
      <c r="L66" s="230"/>
      <c r="M66" s="230"/>
      <c r="N66" s="230"/>
      <c r="O66" s="231"/>
      <c r="P66" s="229"/>
      <c r="Q66" s="230"/>
      <c r="R66" s="230"/>
      <c r="S66" s="230"/>
      <c r="T66" s="230"/>
      <c r="U66" s="230"/>
      <c r="V66" s="231"/>
      <c r="W66" s="479"/>
      <c r="X66" s="480"/>
      <c r="Y66" s="483"/>
      <c r="Z66" s="483"/>
      <c r="AA66" s="484"/>
      <c r="AB66" s="229"/>
      <c r="AC66" s="230"/>
      <c r="AD66" s="231"/>
      <c r="AE66" s="232"/>
      <c r="AF66" s="232"/>
      <c r="AG66" s="232"/>
      <c r="AH66" s="232"/>
      <c r="AI66" s="232"/>
      <c r="AJ66" s="232"/>
      <c r="AK66" s="232"/>
      <c r="AL66" s="232"/>
      <c r="AM66" s="232"/>
      <c r="AN66" s="232"/>
      <c r="AO66" s="232"/>
      <c r="AP66" s="232"/>
      <c r="AQ66" s="235">
        <v>2</v>
      </c>
      <c r="AR66" s="186"/>
      <c r="AS66" s="121" t="s">
        <v>185</v>
      </c>
      <c r="AT66" s="122"/>
      <c r="AU66" s="185">
        <v>12</v>
      </c>
      <c r="AV66" s="185"/>
      <c r="AW66" s="230" t="s">
        <v>264</v>
      </c>
      <c r="AX66" s="236"/>
      <c r="AY66">
        <f>$AY$65</f>
        <v>1</v>
      </c>
    </row>
    <row r="67" spans="1:51" ht="76.5" customHeight="1" x14ac:dyDescent="0.15">
      <c r="A67" s="465"/>
      <c r="B67" s="466"/>
      <c r="C67" s="466"/>
      <c r="D67" s="466"/>
      <c r="E67" s="466"/>
      <c r="F67" s="467"/>
      <c r="G67" s="237" t="s">
        <v>186</v>
      </c>
      <c r="H67" s="240" t="s">
        <v>638</v>
      </c>
      <c r="I67" s="241"/>
      <c r="J67" s="241"/>
      <c r="K67" s="241"/>
      <c r="L67" s="241"/>
      <c r="M67" s="241"/>
      <c r="N67" s="241"/>
      <c r="O67" s="242"/>
      <c r="P67" s="240" t="s">
        <v>639</v>
      </c>
      <c r="Q67" s="241"/>
      <c r="R67" s="241"/>
      <c r="S67" s="241"/>
      <c r="T67" s="241"/>
      <c r="U67" s="241"/>
      <c r="V67" s="242"/>
      <c r="W67" s="246"/>
      <c r="X67" s="247"/>
      <c r="Y67" s="252" t="s">
        <v>12</v>
      </c>
      <c r="Z67" s="252"/>
      <c r="AA67" s="253"/>
      <c r="AB67" s="254" t="s">
        <v>282</v>
      </c>
      <c r="AC67" s="254"/>
      <c r="AD67" s="254"/>
      <c r="AE67" s="203">
        <v>6978</v>
      </c>
      <c r="AF67" s="204"/>
      <c r="AG67" s="204"/>
      <c r="AH67" s="204"/>
      <c r="AI67" s="203">
        <v>7362</v>
      </c>
      <c r="AJ67" s="204"/>
      <c r="AK67" s="204"/>
      <c r="AL67" s="204"/>
      <c r="AM67" s="203">
        <v>7196</v>
      </c>
      <c r="AN67" s="204"/>
      <c r="AO67" s="204"/>
      <c r="AP67" s="204"/>
      <c r="AQ67" s="203">
        <v>7196</v>
      </c>
      <c r="AR67" s="204"/>
      <c r="AS67" s="204"/>
      <c r="AT67" s="205"/>
      <c r="AU67" s="204" t="s">
        <v>633</v>
      </c>
      <c r="AV67" s="204"/>
      <c r="AW67" s="204"/>
      <c r="AX67" s="206"/>
      <c r="AY67">
        <f t="shared" ref="AY67:AY72" si="8">$AY$65</f>
        <v>1</v>
      </c>
    </row>
    <row r="68" spans="1:51" ht="76.5" customHeight="1" x14ac:dyDescent="0.15">
      <c r="A68" s="465"/>
      <c r="B68" s="466"/>
      <c r="C68" s="466"/>
      <c r="D68" s="466"/>
      <c r="E68" s="466"/>
      <c r="F68" s="467"/>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282</v>
      </c>
      <c r="AC68" s="209"/>
      <c r="AD68" s="209"/>
      <c r="AE68" s="203">
        <v>5000</v>
      </c>
      <c r="AF68" s="204"/>
      <c r="AG68" s="204"/>
      <c r="AH68" s="204"/>
      <c r="AI68" s="203">
        <v>5000</v>
      </c>
      <c r="AJ68" s="204"/>
      <c r="AK68" s="204"/>
      <c r="AL68" s="204"/>
      <c r="AM68" s="203">
        <v>5000</v>
      </c>
      <c r="AN68" s="204"/>
      <c r="AO68" s="204"/>
      <c r="AP68" s="204"/>
      <c r="AQ68" s="203">
        <v>5000</v>
      </c>
      <c r="AR68" s="204"/>
      <c r="AS68" s="204"/>
      <c r="AT68" s="205"/>
      <c r="AU68" s="204">
        <v>3489</v>
      </c>
      <c r="AV68" s="204"/>
      <c r="AW68" s="204"/>
      <c r="AX68" s="206"/>
      <c r="AY68">
        <f t="shared" si="8"/>
        <v>1</v>
      </c>
    </row>
    <row r="69" spans="1:51" ht="76.5" customHeight="1" x14ac:dyDescent="0.15">
      <c r="A69" s="465"/>
      <c r="B69" s="466"/>
      <c r="C69" s="466"/>
      <c r="D69" s="466"/>
      <c r="E69" s="466"/>
      <c r="F69" s="467"/>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283</v>
      </c>
      <c r="AC69" s="212"/>
      <c r="AD69" s="212"/>
      <c r="AE69" s="210">
        <v>71.6537689882488</v>
      </c>
      <c r="AF69" s="211"/>
      <c r="AG69" s="211"/>
      <c r="AH69" s="211"/>
      <c r="AI69" s="210">
        <v>67.900000000000006</v>
      </c>
      <c r="AJ69" s="211"/>
      <c r="AK69" s="211"/>
      <c r="AL69" s="211"/>
      <c r="AM69" s="210">
        <v>69.400000000000006</v>
      </c>
      <c r="AN69" s="211"/>
      <c r="AO69" s="211"/>
      <c r="AP69" s="211"/>
      <c r="AQ69" s="203">
        <v>69.400000000000006</v>
      </c>
      <c r="AR69" s="204"/>
      <c r="AS69" s="204"/>
      <c r="AT69" s="205"/>
      <c r="AU69" s="204" t="s">
        <v>633</v>
      </c>
      <c r="AV69" s="204"/>
      <c r="AW69" s="204"/>
      <c r="AX69" s="206"/>
      <c r="AY69">
        <f t="shared" si="8"/>
        <v>1</v>
      </c>
    </row>
    <row r="70" spans="1:51" ht="76.5" customHeight="1" x14ac:dyDescent="0.15">
      <c r="A70" s="465" t="s">
        <v>270</v>
      </c>
      <c r="B70" s="466"/>
      <c r="C70" s="466"/>
      <c r="D70" s="466"/>
      <c r="E70" s="466"/>
      <c r="F70" s="467"/>
      <c r="G70" s="238" t="s">
        <v>187</v>
      </c>
      <c r="H70" s="290" t="s">
        <v>769</v>
      </c>
      <c r="I70" s="290"/>
      <c r="J70" s="290"/>
      <c r="K70" s="290"/>
      <c r="L70" s="290"/>
      <c r="M70" s="290"/>
      <c r="N70" s="290"/>
      <c r="O70" s="290"/>
      <c r="P70" s="290" t="s">
        <v>640</v>
      </c>
      <c r="Q70" s="290"/>
      <c r="R70" s="290"/>
      <c r="S70" s="290"/>
      <c r="T70" s="290"/>
      <c r="U70" s="290"/>
      <c r="V70" s="290"/>
      <c r="W70" s="293" t="s">
        <v>281</v>
      </c>
      <c r="X70" s="294"/>
      <c r="Y70" s="252" t="s">
        <v>12</v>
      </c>
      <c r="Z70" s="252"/>
      <c r="AA70" s="253"/>
      <c r="AB70" s="254" t="s">
        <v>282</v>
      </c>
      <c r="AC70" s="254"/>
      <c r="AD70" s="254"/>
      <c r="AE70" s="203">
        <v>6978</v>
      </c>
      <c r="AF70" s="204"/>
      <c r="AG70" s="204"/>
      <c r="AH70" s="204"/>
      <c r="AI70" s="203">
        <v>7362</v>
      </c>
      <c r="AJ70" s="204"/>
      <c r="AK70" s="204"/>
      <c r="AL70" s="204"/>
      <c r="AM70" s="203">
        <v>7196</v>
      </c>
      <c r="AN70" s="204"/>
      <c r="AO70" s="204"/>
      <c r="AP70" s="204"/>
      <c r="AQ70" s="203">
        <v>7196</v>
      </c>
      <c r="AR70" s="204"/>
      <c r="AS70" s="204"/>
      <c r="AT70" s="205"/>
      <c r="AU70" s="204" t="s">
        <v>633</v>
      </c>
      <c r="AV70" s="204"/>
      <c r="AW70" s="204"/>
      <c r="AX70" s="206"/>
      <c r="AY70">
        <f t="shared" si="8"/>
        <v>1</v>
      </c>
    </row>
    <row r="71" spans="1:51" ht="76.5" customHeight="1" x14ac:dyDescent="0.15">
      <c r="A71" s="465"/>
      <c r="B71" s="466"/>
      <c r="C71" s="466"/>
      <c r="D71" s="466"/>
      <c r="E71" s="466"/>
      <c r="F71" s="467"/>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282</v>
      </c>
      <c r="AC71" s="209"/>
      <c r="AD71" s="209"/>
      <c r="AE71" s="203">
        <v>5000</v>
      </c>
      <c r="AF71" s="204"/>
      <c r="AG71" s="204"/>
      <c r="AH71" s="204"/>
      <c r="AI71" s="203">
        <v>5000</v>
      </c>
      <c r="AJ71" s="204"/>
      <c r="AK71" s="204"/>
      <c r="AL71" s="204"/>
      <c r="AM71" s="203">
        <v>5000</v>
      </c>
      <c r="AN71" s="204"/>
      <c r="AO71" s="204"/>
      <c r="AP71" s="204"/>
      <c r="AQ71" s="203">
        <v>5000</v>
      </c>
      <c r="AR71" s="204"/>
      <c r="AS71" s="204"/>
      <c r="AT71" s="205"/>
      <c r="AU71" s="204" t="s">
        <v>633</v>
      </c>
      <c r="AV71" s="204"/>
      <c r="AW71" s="204"/>
      <c r="AX71" s="206"/>
      <c r="AY71">
        <f t="shared" si="8"/>
        <v>1</v>
      </c>
    </row>
    <row r="72" spans="1:51" ht="76.5" customHeight="1" thickBot="1" x14ac:dyDescent="0.2">
      <c r="A72" s="468"/>
      <c r="B72" s="469"/>
      <c r="C72" s="469"/>
      <c r="D72" s="469"/>
      <c r="E72" s="469"/>
      <c r="F72" s="470"/>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283</v>
      </c>
      <c r="AC72" s="212"/>
      <c r="AD72" s="212"/>
      <c r="AE72" s="210">
        <v>71.6537689882488</v>
      </c>
      <c r="AF72" s="211"/>
      <c r="AG72" s="211"/>
      <c r="AH72" s="211"/>
      <c r="AI72" s="210">
        <v>67.900000000000006</v>
      </c>
      <c r="AJ72" s="211"/>
      <c r="AK72" s="211"/>
      <c r="AL72" s="211"/>
      <c r="AM72" s="210">
        <v>69.400000000000006</v>
      </c>
      <c r="AN72" s="211"/>
      <c r="AO72" s="211"/>
      <c r="AP72" s="289"/>
      <c r="AQ72" s="203">
        <v>69.400000000000006</v>
      </c>
      <c r="AR72" s="204"/>
      <c r="AS72" s="204"/>
      <c r="AT72" s="205"/>
      <c r="AU72" s="204" t="s">
        <v>633</v>
      </c>
      <c r="AV72" s="204"/>
      <c r="AW72" s="204"/>
      <c r="AX72" s="206"/>
      <c r="AY72">
        <f t="shared" si="8"/>
        <v>1</v>
      </c>
    </row>
    <row r="73" spans="1:51" ht="18.75" hidden="1" customHeight="1" x14ac:dyDescent="0.15">
      <c r="A73" s="496" t="s">
        <v>266</v>
      </c>
      <c r="B73" s="497"/>
      <c r="C73" s="497"/>
      <c r="D73" s="497"/>
      <c r="E73" s="497"/>
      <c r="F73" s="498"/>
      <c r="G73" s="573"/>
      <c r="H73" s="118" t="s">
        <v>145</v>
      </c>
      <c r="I73" s="118"/>
      <c r="J73" s="118"/>
      <c r="K73" s="118"/>
      <c r="L73" s="118"/>
      <c r="M73" s="118"/>
      <c r="N73" s="118"/>
      <c r="O73" s="119"/>
      <c r="P73" s="143" t="s">
        <v>58</v>
      </c>
      <c r="Q73" s="118"/>
      <c r="R73" s="118"/>
      <c r="S73" s="118"/>
      <c r="T73" s="118"/>
      <c r="U73" s="118"/>
      <c r="V73" s="118"/>
      <c r="W73" s="118"/>
      <c r="X73" s="119"/>
      <c r="Y73" s="575"/>
      <c r="Z73" s="576"/>
      <c r="AA73" s="577"/>
      <c r="AB73" s="143" t="s">
        <v>11</v>
      </c>
      <c r="AC73" s="118"/>
      <c r="AD73" s="119"/>
      <c r="AE73" s="232" t="s">
        <v>302</v>
      </c>
      <c r="AF73" s="232"/>
      <c r="AG73" s="232"/>
      <c r="AH73" s="232"/>
      <c r="AI73" s="232" t="s">
        <v>324</v>
      </c>
      <c r="AJ73" s="232"/>
      <c r="AK73" s="232"/>
      <c r="AL73" s="232"/>
      <c r="AM73" s="232" t="s">
        <v>421</v>
      </c>
      <c r="AN73" s="232"/>
      <c r="AO73" s="232"/>
      <c r="AP73" s="232"/>
      <c r="AQ73" s="143" t="s">
        <v>184</v>
      </c>
      <c r="AR73" s="118"/>
      <c r="AS73" s="118"/>
      <c r="AT73" s="119"/>
      <c r="AU73" s="123" t="s">
        <v>133</v>
      </c>
      <c r="AV73" s="124"/>
      <c r="AW73" s="124"/>
      <c r="AX73" s="125"/>
      <c r="AY73">
        <f>COUNTA($H$75)</f>
        <v>0</v>
      </c>
    </row>
    <row r="74" spans="1:51" ht="18.75" hidden="1" customHeight="1" x14ac:dyDescent="0.15">
      <c r="A74" s="499"/>
      <c r="B74" s="500"/>
      <c r="C74" s="500"/>
      <c r="D74" s="500"/>
      <c r="E74" s="500"/>
      <c r="F74" s="501"/>
      <c r="G74" s="574"/>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9"/>
      <c r="B75" s="500"/>
      <c r="C75" s="500"/>
      <c r="D75" s="500"/>
      <c r="E75" s="500"/>
      <c r="F75" s="501"/>
      <c r="G75" s="59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9"/>
      <c r="B76" s="500"/>
      <c r="C76" s="500"/>
      <c r="D76" s="500"/>
      <c r="E76" s="500"/>
      <c r="F76" s="501"/>
      <c r="G76" s="60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9"/>
      <c r="B77" s="500"/>
      <c r="C77" s="500"/>
      <c r="D77" s="500"/>
      <c r="E77" s="500"/>
      <c r="F77" s="501"/>
      <c r="G77" s="601"/>
      <c r="H77" s="99"/>
      <c r="I77" s="99"/>
      <c r="J77" s="99"/>
      <c r="K77" s="99"/>
      <c r="L77" s="99"/>
      <c r="M77" s="99"/>
      <c r="N77" s="99"/>
      <c r="O77" s="100"/>
      <c r="P77" s="96"/>
      <c r="Q77" s="96"/>
      <c r="R77" s="96"/>
      <c r="S77" s="96"/>
      <c r="T77" s="96"/>
      <c r="U77" s="96"/>
      <c r="V77" s="96"/>
      <c r="W77" s="96"/>
      <c r="X77" s="97"/>
      <c r="Y77" s="143" t="s">
        <v>13</v>
      </c>
      <c r="Z77" s="118"/>
      <c r="AA77" s="119"/>
      <c r="AB77" s="570" t="s">
        <v>14</v>
      </c>
      <c r="AC77" s="570"/>
      <c r="AD77" s="570"/>
      <c r="AE77" s="879"/>
      <c r="AF77" s="880"/>
      <c r="AG77" s="880"/>
      <c r="AH77" s="880"/>
      <c r="AI77" s="879"/>
      <c r="AJ77" s="880"/>
      <c r="AK77" s="880"/>
      <c r="AL77" s="880"/>
      <c r="AM77" s="879"/>
      <c r="AN77" s="880"/>
      <c r="AO77" s="880"/>
      <c r="AP77" s="880"/>
      <c r="AQ77" s="320"/>
      <c r="AR77" s="193"/>
      <c r="AS77" s="193"/>
      <c r="AT77" s="321"/>
      <c r="AU77" s="204"/>
      <c r="AV77" s="204"/>
      <c r="AW77" s="204"/>
      <c r="AX77" s="206"/>
      <c r="AY77">
        <f t="shared" si="9"/>
        <v>0</v>
      </c>
    </row>
    <row r="78" spans="1:51" ht="69.75" hidden="1" customHeight="1" x14ac:dyDescent="0.15">
      <c r="A78" s="313" t="s">
        <v>295</v>
      </c>
      <c r="B78" s="314"/>
      <c r="C78" s="314"/>
      <c r="D78" s="314"/>
      <c r="E78" s="311" t="s">
        <v>244</v>
      </c>
      <c r="F78" s="312"/>
      <c r="G78" s="45" t="s">
        <v>187</v>
      </c>
      <c r="H78" s="578"/>
      <c r="I78" s="579"/>
      <c r="J78" s="579"/>
      <c r="K78" s="579"/>
      <c r="L78" s="579"/>
      <c r="M78" s="579"/>
      <c r="N78" s="579"/>
      <c r="O78" s="580"/>
      <c r="P78" s="135"/>
      <c r="Q78" s="135"/>
      <c r="R78" s="135"/>
      <c r="S78" s="135"/>
      <c r="T78" s="135"/>
      <c r="U78" s="135"/>
      <c r="V78" s="135"/>
      <c r="W78" s="135"/>
      <c r="X78" s="135"/>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c r="AY78">
        <f t="shared" si="9"/>
        <v>0</v>
      </c>
    </row>
    <row r="79" spans="1:51"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58" t="s">
        <v>260</v>
      </c>
      <c r="AP79" s="259"/>
      <c r="AQ79" s="259"/>
      <c r="AR79" s="62" t="s">
        <v>258</v>
      </c>
      <c r="AS79" s="258"/>
      <c r="AT79" s="259"/>
      <c r="AU79" s="259"/>
      <c r="AV79" s="259"/>
      <c r="AW79" s="259"/>
      <c r="AX79" s="967"/>
      <c r="AY79">
        <f>COUNTIF($AR$79,"☑")</f>
        <v>0</v>
      </c>
    </row>
    <row r="80" spans="1:51" ht="18.75" hidden="1" customHeight="1" x14ac:dyDescent="0.15">
      <c r="A80" s="853" t="s">
        <v>146</v>
      </c>
      <c r="B80" s="514" t="s">
        <v>257</v>
      </c>
      <c r="C80" s="515"/>
      <c r="D80" s="515"/>
      <c r="E80" s="515"/>
      <c r="F80" s="516"/>
      <c r="G80" s="420" t="s">
        <v>138</v>
      </c>
      <c r="H80" s="420"/>
      <c r="I80" s="420"/>
      <c r="J80" s="420"/>
      <c r="K80" s="420"/>
      <c r="L80" s="420"/>
      <c r="M80" s="420"/>
      <c r="N80" s="420"/>
      <c r="O80" s="420"/>
      <c r="P80" s="420"/>
      <c r="Q80" s="420"/>
      <c r="R80" s="420"/>
      <c r="S80" s="420"/>
      <c r="T80" s="420"/>
      <c r="U80" s="420"/>
      <c r="V80" s="420"/>
      <c r="W80" s="420"/>
      <c r="X80" s="420"/>
      <c r="Y80" s="420"/>
      <c r="Z80" s="420"/>
      <c r="AA80" s="503"/>
      <c r="AB80" s="419" t="s">
        <v>612</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f>COUNTA($G$82)</f>
        <v>0</v>
      </c>
    </row>
    <row r="81" spans="1:60" ht="22.5" hidden="1" customHeight="1" x14ac:dyDescent="0.15">
      <c r="A81" s="854"/>
      <c r="B81" s="517"/>
      <c r="C81" s="415"/>
      <c r="D81" s="415"/>
      <c r="E81" s="415"/>
      <c r="F81" s="416"/>
      <c r="G81" s="383"/>
      <c r="H81" s="383"/>
      <c r="I81" s="383"/>
      <c r="J81" s="383"/>
      <c r="K81" s="383"/>
      <c r="L81" s="383"/>
      <c r="M81" s="383"/>
      <c r="N81" s="383"/>
      <c r="O81" s="383"/>
      <c r="P81" s="383"/>
      <c r="Q81" s="383"/>
      <c r="R81" s="383"/>
      <c r="S81" s="383"/>
      <c r="T81" s="383"/>
      <c r="U81" s="383"/>
      <c r="V81" s="383"/>
      <c r="W81" s="383"/>
      <c r="X81" s="383"/>
      <c r="Y81" s="383"/>
      <c r="Z81" s="383"/>
      <c r="AA81" s="405"/>
      <c r="AB81" s="42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c r="AY81">
        <f>$AY$80</f>
        <v>0</v>
      </c>
    </row>
    <row r="82" spans="1:60" ht="22.5" hidden="1" customHeight="1" x14ac:dyDescent="0.15">
      <c r="A82" s="854"/>
      <c r="B82" s="517"/>
      <c r="C82" s="415"/>
      <c r="D82" s="415"/>
      <c r="E82" s="415"/>
      <c r="F82" s="416"/>
      <c r="G82" s="669"/>
      <c r="H82" s="669"/>
      <c r="I82" s="669"/>
      <c r="J82" s="669"/>
      <c r="K82" s="669"/>
      <c r="L82" s="669"/>
      <c r="M82" s="669"/>
      <c r="N82" s="669"/>
      <c r="O82" s="669"/>
      <c r="P82" s="669"/>
      <c r="Q82" s="669"/>
      <c r="R82" s="669"/>
      <c r="S82" s="669"/>
      <c r="T82" s="669"/>
      <c r="U82" s="669"/>
      <c r="V82" s="669"/>
      <c r="W82" s="669"/>
      <c r="X82" s="669"/>
      <c r="Y82" s="669"/>
      <c r="Z82" s="669"/>
      <c r="AA82" s="670"/>
      <c r="AB82" s="873"/>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4"/>
      <c r="AY82">
        <f t="shared" ref="AY82:AY89" si="10">$AY$80</f>
        <v>0</v>
      </c>
    </row>
    <row r="83" spans="1:60" ht="22.5" hidden="1" customHeight="1" x14ac:dyDescent="0.15">
      <c r="A83" s="854"/>
      <c r="B83" s="517"/>
      <c r="C83" s="415"/>
      <c r="D83" s="415"/>
      <c r="E83" s="415"/>
      <c r="F83" s="416"/>
      <c r="G83" s="671"/>
      <c r="H83" s="671"/>
      <c r="I83" s="671"/>
      <c r="J83" s="671"/>
      <c r="K83" s="671"/>
      <c r="L83" s="671"/>
      <c r="M83" s="671"/>
      <c r="N83" s="671"/>
      <c r="O83" s="671"/>
      <c r="P83" s="671"/>
      <c r="Q83" s="671"/>
      <c r="R83" s="671"/>
      <c r="S83" s="671"/>
      <c r="T83" s="671"/>
      <c r="U83" s="671"/>
      <c r="V83" s="671"/>
      <c r="W83" s="671"/>
      <c r="X83" s="671"/>
      <c r="Y83" s="671"/>
      <c r="Z83" s="671"/>
      <c r="AA83" s="672"/>
      <c r="AB83" s="875"/>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6"/>
      <c r="AY83">
        <f t="shared" si="10"/>
        <v>0</v>
      </c>
    </row>
    <row r="84" spans="1:60" ht="19.5" hidden="1" customHeight="1" x14ac:dyDescent="0.15">
      <c r="A84" s="854"/>
      <c r="B84" s="518"/>
      <c r="C84" s="519"/>
      <c r="D84" s="519"/>
      <c r="E84" s="519"/>
      <c r="F84" s="520"/>
      <c r="G84" s="673"/>
      <c r="H84" s="673"/>
      <c r="I84" s="673"/>
      <c r="J84" s="673"/>
      <c r="K84" s="673"/>
      <c r="L84" s="673"/>
      <c r="M84" s="673"/>
      <c r="N84" s="673"/>
      <c r="O84" s="673"/>
      <c r="P84" s="673"/>
      <c r="Q84" s="673"/>
      <c r="R84" s="673"/>
      <c r="S84" s="673"/>
      <c r="T84" s="673"/>
      <c r="U84" s="673"/>
      <c r="V84" s="673"/>
      <c r="W84" s="673"/>
      <c r="X84" s="673"/>
      <c r="Y84" s="673"/>
      <c r="Z84" s="673"/>
      <c r="AA84" s="674"/>
      <c r="AB84" s="877"/>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78"/>
      <c r="AY84">
        <f t="shared" si="10"/>
        <v>0</v>
      </c>
    </row>
    <row r="85" spans="1:60" ht="18.75" hidden="1" customHeight="1" x14ac:dyDescent="0.15">
      <c r="A85" s="854"/>
      <c r="B85" s="415" t="s">
        <v>144</v>
      </c>
      <c r="C85" s="415"/>
      <c r="D85" s="415"/>
      <c r="E85" s="415"/>
      <c r="F85" s="416"/>
      <c r="G85" s="502" t="s">
        <v>60</v>
      </c>
      <c r="H85" s="420"/>
      <c r="I85" s="420"/>
      <c r="J85" s="420"/>
      <c r="K85" s="420"/>
      <c r="L85" s="420"/>
      <c r="M85" s="420"/>
      <c r="N85" s="420"/>
      <c r="O85" s="503"/>
      <c r="P85" s="419" t="s">
        <v>62</v>
      </c>
      <c r="Q85" s="420"/>
      <c r="R85" s="420"/>
      <c r="S85" s="420"/>
      <c r="T85" s="420"/>
      <c r="U85" s="420"/>
      <c r="V85" s="420"/>
      <c r="W85" s="420"/>
      <c r="X85" s="503"/>
      <c r="Y85" s="150"/>
      <c r="Z85" s="151"/>
      <c r="AA85" s="152"/>
      <c r="AB85" s="548" t="s">
        <v>11</v>
      </c>
      <c r="AC85" s="549"/>
      <c r="AD85" s="550"/>
      <c r="AE85" s="232" t="s">
        <v>302</v>
      </c>
      <c r="AF85" s="232"/>
      <c r="AG85" s="232"/>
      <c r="AH85" s="232"/>
      <c r="AI85" s="232" t="s">
        <v>324</v>
      </c>
      <c r="AJ85" s="232"/>
      <c r="AK85" s="232"/>
      <c r="AL85" s="232"/>
      <c r="AM85" s="232" t="s">
        <v>421</v>
      </c>
      <c r="AN85" s="232"/>
      <c r="AO85" s="232"/>
      <c r="AP85" s="232"/>
      <c r="AQ85" s="143" t="s">
        <v>184</v>
      </c>
      <c r="AR85" s="118"/>
      <c r="AS85" s="118"/>
      <c r="AT85" s="119"/>
      <c r="AU85" s="523" t="s">
        <v>133</v>
      </c>
      <c r="AV85" s="523"/>
      <c r="AW85" s="523"/>
      <c r="AX85" s="524"/>
      <c r="AY85">
        <f t="shared" si="10"/>
        <v>0</v>
      </c>
      <c r="AZ85" s="10"/>
      <c r="BA85" s="10"/>
      <c r="BB85" s="10"/>
      <c r="BC85" s="10"/>
    </row>
    <row r="86" spans="1:60" ht="18.75" hidden="1" customHeight="1" x14ac:dyDescent="0.15">
      <c r="A86" s="854"/>
      <c r="B86" s="415"/>
      <c r="C86" s="415"/>
      <c r="D86" s="415"/>
      <c r="E86" s="415"/>
      <c r="F86" s="416"/>
      <c r="G86" s="404"/>
      <c r="H86" s="383"/>
      <c r="I86" s="383"/>
      <c r="J86" s="383"/>
      <c r="K86" s="383"/>
      <c r="L86" s="383"/>
      <c r="M86" s="383"/>
      <c r="N86" s="383"/>
      <c r="O86" s="405"/>
      <c r="P86" s="422"/>
      <c r="Q86" s="383"/>
      <c r="R86" s="383"/>
      <c r="S86" s="383"/>
      <c r="T86" s="383"/>
      <c r="U86" s="383"/>
      <c r="V86" s="383"/>
      <c r="W86" s="383"/>
      <c r="X86" s="405"/>
      <c r="Y86" s="150"/>
      <c r="Z86" s="151"/>
      <c r="AA86" s="152"/>
      <c r="AB86" s="398"/>
      <c r="AC86" s="399"/>
      <c r="AD86" s="400"/>
      <c r="AE86" s="232"/>
      <c r="AF86" s="232"/>
      <c r="AG86" s="232"/>
      <c r="AH86" s="232"/>
      <c r="AI86" s="232"/>
      <c r="AJ86" s="232"/>
      <c r="AK86" s="232"/>
      <c r="AL86" s="232"/>
      <c r="AM86" s="232"/>
      <c r="AN86" s="232"/>
      <c r="AO86" s="232"/>
      <c r="AP86" s="232"/>
      <c r="AQ86" s="184"/>
      <c r="AR86" s="185"/>
      <c r="AS86" s="121" t="s">
        <v>185</v>
      </c>
      <c r="AT86" s="122"/>
      <c r="AU86" s="185"/>
      <c r="AV86" s="185"/>
      <c r="AW86" s="383" t="s">
        <v>175</v>
      </c>
      <c r="AX86" s="384"/>
      <c r="AY86">
        <f t="shared" si="10"/>
        <v>0</v>
      </c>
      <c r="AZ86" s="10"/>
      <c r="BA86" s="10"/>
      <c r="BB86" s="10"/>
      <c r="BC86" s="10"/>
      <c r="BD86" s="10"/>
      <c r="BE86" s="10"/>
      <c r="BF86" s="10"/>
      <c r="BG86" s="10"/>
      <c r="BH86" s="10"/>
    </row>
    <row r="87" spans="1:60" ht="23.25" hidden="1" customHeight="1" x14ac:dyDescent="0.15">
      <c r="A87" s="854"/>
      <c r="B87" s="415"/>
      <c r="C87" s="415"/>
      <c r="D87" s="415"/>
      <c r="E87" s="415"/>
      <c r="F87" s="416"/>
      <c r="G87" s="92"/>
      <c r="H87" s="93"/>
      <c r="I87" s="93"/>
      <c r="J87" s="93"/>
      <c r="K87" s="93"/>
      <c r="L87" s="93"/>
      <c r="M87" s="93"/>
      <c r="N87" s="93"/>
      <c r="O87" s="94"/>
      <c r="P87" s="93"/>
      <c r="Q87" s="504"/>
      <c r="R87" s="504"/>
      <c r="S87" s="504"/>
      <c r="T87" s="504"/>
      <c r="U87" s="504"/>
      <c r="V87" s="504"/>
      <c r="W87" s="504"/>
      <c r="X87" s="505"/>
      <c r="Y87" s="552" t="s">
        <v>61</v>
      </c>
      <c r="Z87" s="553"/>
      <c r="AA87" s="554"/>
      <c r="AB87" s="451"/>
      <c r="AC87" s="451"/>
      <c r="AD87" s="451"/>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54"/>
      <c r="B88" s="415"/>
      <c r="C88" s="415"/>
      <c r="D88" s="415"/>
      <c r="E88" s="415"/>
      <c r="F88" s="416"/>
      <c r="G88" s="95"/>
      <c r="H88" s="96"/>
      <c r="I88" s="96"/>
      <c r="J88" s="96"/>
      <c r="K88" s="96"/>
      <c r="L88" s="96"/>
      <c r="M88" s="96"/>
      <c r="N88" s="96"/>
      <c r="O88" s="97"/>
      <c r="P88" s="506"/>
      <c r="Q88" s="506"/>
      <c r="R88" s="506"/>
      <c r="S88" s="506"/>
      <c r="T88" s="506"/>
      <c r="U88" s="506"/>
      <c r="V88" s="506"/>
      <c r="W88" s="506"/>
      <c r="X88" s="507"/>
      <c r="Y88" s="448" t="s">
        <v>53</v>
      </c>
      <c r="Z88" s="449"/>
      <c r="AA88" s="450"/>
      <c r="AB88" s="513"/>
      <c r="AC88" s="513"/>
      <c r="AD88" s="513"/>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54"/>
      <c r="B89" s="519"/>
      <c r="C89" s="519"/>
      <c r="D89" s="519"/>
      <c r="E89" s="519"/>
      <c r="F89" s="520"/>
      <c r="G89" s="98"/>
      <c r="H89" s="99"/>
      <c r="I89" s="99"/>
      <c r="J89" s="99"/>
      <c r="K89" s="99"/>
      <c r="L89" s="99"/>
      <c r="M89" s="99"/>
      <c r="N89" s="99"/>
      <c r="O89" s="100"/>
      <c r="P89" s="162"/>
      <c r="Q89" s="162"/>
      <c r="R89" s="162"/>
      <c r="S89" s="162"/>
      <c r="T89" s="162"/>
      <c r="U89" s="162"/>
      <c r="V89" s="162"/>
      <c r="W89" s="162"/>
      <c r="X89" s="551"/>
      <c r="Y89" s="448" t="s">
        <v>13</v>
      </c>
      <c r="Z89" s="449"/>
      <c r="AA89" s="450"/>
      <c r="AB89" s="584" t="s">
        <v>14</v>
      </c>
      <c r="AC89" s="584"/>
      <c r="AD89" s="584"/>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54"/>
      <c r="B90" s="415" t="s">
        <v>144</v>
      </c>
      <c r="C90" s="415"/>
      <c r="D90" s="415"/>
      <c r="E90" s="415"/>
      <c r="F90" s="416"/>
      <c r="G90" s="502" t="s">
        <v>60</v>
      </c>
      <c r="H90" s="420"/>
      <c r="I90" s="420"/>
      <c r="J90" s="420"/>
      <c r="K90" s="420"/>
      <c r="L90" s="420"/>
      <c r="M90" s="420"/>
      <c r="N90" s="420"/>
      <c r="O90" s="503"/>
      <c r="P90" s="419" t="s">
        <v>62</v>
      </c>
      <c r="Q90" s="420"/>
      <c r="R90" s="420"/>
      <c r="S90" s="420"/>
      <c r="T90" s="420"/>
      <c r="U90" s="420"/>
      <c r="V90" s="420"/>
      <c r="W90" s="420"/>
      <c r="X90" s="503"/>
      <c r="Y90" s="150"/>
      <c r="Z90" s="151"/>
      <c r="AA90" s="152"/>
      <c r="AB90" s="548" t="s">
        <v>11</v>
      </c>
      <c r="AC90" s="549"/>
      <c r="AD90" s="550"/>
      <c r="AE90" s="232" t="s">
        <v>302</v>
      </c>
      <c r="AF90" s="232"/>
      <c r="AG90" s="232"/>
      <c r="AH90" s="232"/>
      <c r="AI90" s="232" t="s">
        <v>324</v>
      </c>
      <c r="AJ90" s="232"/>
      <c r="AK90" s="232"/>
      <c r="AL90" s="232"/>
      <c r="AM90" s="232" t="s">
        <v>421</v>
      </c>
      <c r="AN90" s="232"/>
      <c r="AO90" s="232"/>
      <c r="AP90" s="232"/>
      <c r="AQ90" s="143" t="s">
        <v>184</v>
      </c>
      <c r="AR90" s="118"/>
      <c r="AS90" s="118"/>
      <c r="AT90" s="119"/>
      <c r="AU90" s="523" t="s">
        <v>133</v>
      </c>
      <c r="AV90" s="523"/>
      <c r="AW90" s="523"/>
      <c r="AX90" s="524"/>
      <c r="AY90">
        <f>COUNTA($G$92)</f>
        <v>0</v>
      </c>
    </row>
    <row r="91" spans="1:60" ht="18.75" hidden="1" customHeight="1" x14ac:dyDescent="0.15">
      <c r="A91" s="854"/>
      <c r="B91" s="415"/>
      <c r="C91" s="415"/>
      <c r="D91" s="415"/>
      <c r="E91" s="415"/>
      <c r="F91" s="416"/>
      <c r="G91" s="404"/>
      <c r="H91" s="383"/>
      <c r="I91" s="383"/>
      <c r="J91" s="383"/>
      <c r="K91" s="383"/>
      <c r="L91" s="383"/>
      <c r="M91" s="383"/>
      <c r="N91" s="383"/>
      <c r="O91" s="405"/>
      <c r="P91" s="422"/>
      <c r="Q91" s="383"/>
      <c r="R91" s="383"/>
      <c r="S91" s="383"/>
      <c r="T91" s="383"/>
      <c r="U91" s="383"/>
      <c r="V91" s="383"/>
      <c r="W91" s="383"/>
      <c r="X91" s="405"/>
      <c r="Y91" s="150"/>
      <c r="Z91" s="151"/>
      <c r="AA91" s="152"/>
      <c r="AB91" s="398"/>
      <c r="AC91" s="399"/>
      <c r="AD91" s="400"/>
      <c r="AE91" s="232"/>
      <c r="AF91" s="232"/>
      <c r="AG91" s="232"/>
      <c r="AH91" s="232"/>
      <c r="AI91" s="232"/>
      <c r="AJ91" s="232"/>
      <c r="AK91" s="232"/>
      <c r="AL91" s="232"/>
      <c r="AM91" s="232"/>
      <c r="AN91" s="232"/>
      <c r="AO91" s="232"/>
      <c r="AP91" s="232"/>
      <c r="AQ91" s="184"/>
      <c r="AR91" s="185"/>
      <c r="AS91" s="121" t="s">
        <v>185</v>
      </c>
      <c r="AT91" s="122"/>
      <c r="AU91" s="185"/>
      <c r="AV91" s="185"/>
      <c r="AW91" s="383" t="s">
        <v>175</v>
      </c>
      <c r="AX91" s="384"/>
      <c r="AY91">
        <f>$AY$90</f>
        <v>0</v>
      </c>
      <c r="AZ91" s="10"/>
      <c r="BA91" s="10"/>
      <c r="BB91" s="10"/>
      <c r="BC91" s="10"/>
    </row>
    <row r="92" spans="1:60" ht="23.25" hidden="1" customHeight="1" x14ac:dyDescent="0.15">
      <c r="A92" s="854"/>
      <c r="B92" s="415"/>
      <c r="C92" s="415"/>
      <c r="D92" s="415"/>
      <c r="E92" s="415"/>
      <c r="F92" s="416"/>
      <c r="G92" s="92"/>
      <c r="H92" s="93"/>
      <c r="I92" s="93"/>
      <c r="J92" s="93"/>
      <c r="K92" s="93"/>
      <c r="L92" s="93"/>
      <c r="M92" s="93"/>
      <c r="N92" s="93"/>
      <c r="O92" s="94"/>
      <c r="P92" s="93"/>
      <c r="Q92" s="504"/>
      <c r="R92" s="504"/>
      <c r="S92" s="504"/>
      <c r="T92" s="504"/>
      <c r="U92" s="504"/>
      <c r="V92" s="504"/>
      <c r="W92" s="504"/>
      <c r="X92" s="505"/>
      <c r="Y92" s="552" t="s">
        <v>61</v>
      </c>
      <c r="Z92" s="553"/>
      <c r="AA92" s="554"/>
      <c r="AB92" s="451"/>
      <c r="AC92" s="451"/>
      <c r="AD92" s="451"/>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4"/>
      <c r="B93" s="415"/>
      <c r="C93" s="415"/>
      <c r="D93" s="415"/>
      <c r="E93" s="415"/>
      <c r="F93" s="416"/>
      <c r="G93" s="95"/>
      <c r="H93" s="96"/>
      <c r="I93" s="96"/>
      <c r="J93" s="96"/>
      <c r="K93" s="96"/>
      <c r="L93" s="96"/>
      <c r="M93" s="96"/>
      <c r="N93" s="96"/>
      <c r="O93" s="97"/>
      <c r="P93" s="506"/>
      <c r="Q93" s="506"/>
      <c r="R93" s="506"/>
      <c r="S93" s="506"/>
      <c r="T93" s="506"/>
      <c r="U93" s="506"/>
      <c r="V93" s="506"/>
      <c r="W93" s="506"/>
      <c r="X93" s="507"/>
      <c r="Y93" s="448" t="s">
        <v>53</v>
      </c>
      <c r="Z93" s="449"/>
      <c r="AA93" s="450"/>
      <c r="AB93" s="513"/>
      <c r="AC93" s="513"/>
      <c r="AD93" s="513"/>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54"/>
      <c r="B94" s="519"/>
      <c r="C94" s="519"/>
      <c r="D94" s="519"/>
      <c r="E94" s="519"/>
      <c r="F94" s="520"/>
      <c r="G94" s="98"/>
      <c r="H94" s="99"/>
      <c r="I94" s="99"/>
      <c r="J94" s="99"/>
      <c r="K94" s="99"/>
      <c r="L94" s="99"/>
      <c r="M94" s="99"/>
      <c r="N94" s="99"/>
      <c r="O94" s="100"/>
      <c r="P94" s="162"/>
      <c r="Q94" s="162"/>
      <c r="R94" s="162"/>
      <c r="S94" s="162"/>
      <c r="T94" s="162"/>
      <c r="U94" s="162"/>
      <c r="V94" s="162"/>
      <c r="W94" s="162"/>
      <c r="X94" s="551"/>
      <c r="Y94" s="448" t="s">
        <v>13</v>
      </c>
      <c r="Z94" s="449"/>
      <c r="AA94" s="450"/>
      <c r="AB94" s="584" t="s">
        <v>14</v>
      </c>
      <c r="AC94" s="584"/>
      <c r="AD94" s="584"/>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54"/>
      <c r="B95" s="415" t="s">
        <v>144</v>
      </c>
      <c r="C95" s="415"/>
      <c r="D95" s="415"/>
      <c r="E95" s="415"/>
      <c r="F95" s="416"/>
      <c r="G95" s="502" t="s">
        <v>60</v>
      </c>
      <c r="H95" s="420"/>
      <c r="I95" s="420"/>
      <c r="J95" s="420"/>
      <c r="K95" s="420"/>
      <c r="L95" s="420"/>
      <c r="M95" s="420"/>
      <c r="N95" s="420"/>
      <c r="O95" s="503"/>
      <c r="P95" s="419" t="s">
        <v>62</v>
      </c>
      <c r="Q95" s="420"/>
      <c r="R95" s="420"/>
      <c r="S95" s="420"/>
      <c r="T95" s="420"/>
      <c r="U95" s="420"/>
      <c r="V95" s="420"/>
      <c r="W95" s="420"/>
      <c r="X95" s="503"/>
      <c r="Y95" s="150"/>
      <c r="Z95" s="151"/>
      <c r="AA95" s="152"/>
      <c r="AB95" s="548" t="s">
        <v>11</v>
      </c>
      <c r="AC95" s="549"/>
      <c r="AD95" s="550"/>
      <c r="AE95" s="232" t="s">
        <v>302</v>
      </c>
      <c r="AF95" s="232"/>
      <c r="AG95" s="232"/>
      <c r="AH95" s="232"/>
      <c r="AI95" s="232" t="s">
        <v>324</v>
      </c>
      <c r="AJ95" s="232"/>
      <c r="AK95" s="232"/>
      <c r="AL95" s="232"/>
      <c r="AM95" s="232" t="s">
        <v>421</v>
      </c>
      <c r="AN95" s="232"/>
      <c r="AO95" s="232"/>
      <c r="AP95" s="232"/>
      <c r="AQ95" s="143" t="s">
        <v>184</v>
      </c>
      <c r="AR95" s="118"/>
      <c r="AS95" s="118"/>
      <c r="AT95" s="119"/>
      <c r="AU95" s="523" t="s">
        <v>133</v>
      </c>
      <c r="AV95" s="523"/>
      <c r="AW95" s="523"/>
      <c r="AX95" s="524"/>
      <c r="AY95">
        <f>COUNTA($G$97)</f>
        <v>0</v>
      </c>
      <c r="AZ95" s="10"/>
      <c r="BA95" s="10"/>
      <c r="BB95" s="10"/>
      <c r="BC95" s="10"/>
      <c r="BD95" s="10"/>
      <c r="BE95" s="10"/>
      <c r="BF95" s="10"/>
      <c r="BG95" s="10"/>
      <c r="BH95" s="10"/>
    </row>
    <row r="96" spans="1:60" ht="18.75" hidden="1" customHeight="1" x14ac:dyDescent="0.15">
      <c r="A96" s="854"/>
      <c r="B96" s="415"/>
      <c r="C96" s="415"/>
      <c r="D96" s="415"/>
      <c r="E96" s="415"/>
      <c r="F96" s="416"/>
      <c r="G96" s="404"/>
      <c r="H96" s="383"/>
      <c r="I96" s="383"/>
      <c r="J96" s="383"/>
      <c r="K96" s="383"/>
      <c r="L96" s="383"/>
      <c r="M96" s="383"/>
      <c r="N96" s="383"/>
      <c r="O96" s="405"/>
      <c r="P96" s="422"/>
      <c r="Q96" s="383"/>
      <c r="R96" s="383"/>
      <c r="S96" s="383"/>
      <c r="T96" s="383"/>
      <c r="U96" s="383"/>
      <c r="V96" s="383"/>
      <c r="W96" s="383"/>
      <c r="X96" s="405"/>
      <c r="Y96" s="150"/>
      <c r="Z96" s="151"/>
      <c r="AA96" s="152"/>
      <c r="AB96" s="398"/>
      <c r="AC96" s="399"/>
      <c r="AD96" s="400"/>
      <c r="AE96" s="232"/>
      <c r="AF96" s="232"/>
      <c r="AG96" s="232"/>
      <c r="AH96" s="232"/>
      <c r="AI96" s="232"/>
      <c r="AJ96" s="232"/>
      <c r="AK96" s="232"/>
      <c r="AL96" s="232"/>
      <c r="AM96" s="232"/>
      <c r="AN96" s="232"/>
      <c r="AO96" s="232"/>
      <c r="AP96" s="232"/>
      <c r="AQ96" s="184"/>
      <c r="AR96" s="185"/>
      <c r="AS96" s="121" t="s">
        <v>185</v>
      </c>
      <c r="AT96" s="122"/>
      <c r="AU96" s="185"/>
      <c r="AV96" s="185"/>
      <c r="AW96" s="383" t="s">
        <v>175</v>
      </c>
      <c r="AX96" s="384"/>
      <c r="AY96">
        <f>$AY$95</f>
        <v>0</v>
      </c>
    </row>
    <row r="97" spans="1:60" ht="23.25" hidden="1" customHeight="1" x14ac:dyDescent="0.15">
      <c r="A97" s="854"/>
      <c r="B97" s="415"/>
      <c r="C97" s="415"/>
      <c r="D97" s="415"/>
      <c r="E97" s="415"/>
      <c r="F97" s="416"/>
      <c r="G97" s="92"/>
      <c r="H97" s="93"/>
      <c r="I97" s="93"/>
      <c r="J97" s="93"/>
      <c r="K97" s="93"/>
      <c r="L97" s="93"/>
      <c r="M97" s="93"/>
      <c r="N97" s="93"/>
      <c r="O97" s="94"/>
      <c r="P97" s="93"/>
      <c r="Q97" s="504"/>
      <c r="R97" s="504"/>
      <c r="S97" s="504"/>
      <c r="T97" s="504"/>
      <c r="U97" s="504"/>
      <c r="V97" s="504"/>
      <c r="W97" s="504"/>
      <c r="X97" s="505"/>
      <c r="Y97" s="552" t="s">
        <v>61</v>
      </c>
      <c r="Z97" s="553"/>
      <c r="AA97" s="554"/>
      <c r="AB97" s="458"/>
      <c r="AC97" s="459"/>
      <c r="AD97" s="460"/>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54"/>
      <c r="B98" s="415"/>
      <c r="C98" s="415"/>
      <c r="D98" s="415"/>
      <c r="E98" s="415"/>
      <c r="F98" s="416"/>
      <c r="G98" s="95"/>
      <c r="H98" s="96"/>
      <c r="I98" s="96"/>
      <c r="J98" s="96"/>
      <c r="K98" s="96"/>
      <c r="L98" s="96"/>
      <c r="M98" s="96"/>
      <c r="N98" s="96"/>
      <c r="O98" s="97"/>
      <c r="P98" s="506"/>
      <c r="Q98" s="506"/>
      <c r="R98" s="506"/>
      <c r="S98" s="506"/>
      <c r="T98" s="506"/>
      <c r="U98" s="506"/>
      <c r="V98" s="506"/>
      <c r="W98" s="506"/>
      <c r="X98" s="507"/>
      <c r="Y98" s="448" t="s">
        <v>53</v>
      </c>
      <c r="Z98" s="449"/>
      <c r="AA98" s="450"/>
      <c r="AB98" s="452"/>
      <c r="AC98" s="453"/>
      <c r="AD98" s="454"/>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55"/>
      <c r="B99" s="417"/>
      <c r="C99" s="417"/>
      <c r="D99" s="417"/>
      <c r="E99" s="417"/>
      <c r="F99" s="418"/>
      <c r="G99" s="571"/>
      <c r="H99" s="201"/>
      <c r="I99" s="201"/>
      <c r="J99" s="201"/>
      <c r="K99" s="201"/>
      <c r="L99" s="201"/>
      <c r="M99" s="201"/>
      <c r="N99" s="201"/>
      <c r="O99" s="572"/>
      <c r="P99" s="508"/>
      <c r="Q99" s="508"/>
      <c r="R99" s="508"/>
      <c r="S99" s="508"/>
      <c r="T99" s="508"/>
      <c r="U99" s="508"/>
      <c r="V99" s="508"/>
      <c r="W99" s="508"/>
      <c r="X99" s="509"/>
      <c r="Y99" s="884" t="s">
        <v>13</v>
      </c>
      <c r="Z99" s="885"/>
      <c r="AA99" s="886"/>
      <c r="AB99" s="881" t="s">
        <v>14</v>
      </c>
      <c r="AC99" s="882"/>
      <c r="AD99" s="883"/>
      <c r="AE99" s="510"/>
      <c r="AF99" s="511"/>
      <c r="AG99" s="511"/>
      <c r="AH99" s="512"/>
      <c r="AI99" s="510"/>
      <c r="AJ99" s="511"/>
      <c r="AK99" s="511"/>
      <c r="AL99" s="512"/>
      <c r="AM99" s="510"/>
      <c r="AN99" s="511"/>
      <c r="AO99" s="511"/>
      <c r="AP99" s="511"/>
      <c r="AQ99" s="525"/>
      <c r="AR99" s="526"/>
      <c r="AS99" s="526"/>
      <c r="AT99" s="527"/>
      <c r="AU99" s="511"/>
      <c r="AV99" s="511"/>
      <c r="AW99" s="511"/>
      <c r="AX99" s="528"/>
      <c r="AY99">
        <f t="shared" si="12"/>
        <v>0</v>
      </c>
    </row>
    <row r="100" spans="1:60" ht="31.5" customHeight="1" x14ac:dyDescent="0.15">
      <c r="A100" s="491" t="s">
        <v>267</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3"/>
      <c r="Z100" s="844"/>
      <c r="AA100" s="845"/>
      <c r="AB100" s="471" t="s">
        <v>11</v>
      </c>
      <c r="AC100" s="471"/>
      <c r="AD100" s="471"/>
      <c r="AE100" s="529" t="s">
        <v>302</v>
      </c>
      <c r="AF100" s="530"/>
      <c r="AG100" s="530"/>
      <c r="AH100" s="531"/>
      <c r="AI100" s="529" t="s">
        <v>324</v>
      </c>
      <c r="AJ100" s="530"/>
      <c r="AK100" s="530"/>
      <c r="AL100" s="531"/>
      <c r="AM100" s="529" t="s">
        <v>421</v>
      </c>
      <c r="AN100" s="530"/>
      <c r="AO100" s="530"/>
      <c r="AP100" s="531"/>
      <c r="AQ100" s="302" t="s">
        <v>329</v>
      </c>
      <c r="AR100" s="303"/>
      <c r="AS100" s="303"/>
      <c r="AT100" s="304"/>
      <c r="AU100" s="302" t="s">
        <v>453</v>
      </c>
      <c r="AV100" s="303"/>
      <c r="AW100" s="303"/>
      <c r="AX100" s="305"/>
    </row>
    <row r="101" spans="1:60" ht="27" customHeight="1" x14ac:dyDescent="0.15">
      <c r="A101" s="409"/>
      <c r="B101" s="410"/>
      <c r="C101" s="410"/>
      <c r="D101" s="410"/>
      <c r="E101" s="410"/>
      <c r="F101" s="411"/>
      <c r="G101" s="93" t="s">
        <v>641</v>
      </c>
      <c r="H101" s="93"/>
      <c r="I101" s="93"/>
      <c r="J101" s="93"/>
      <c r="K101" s="93"/>
      <c r="L101" s="93"/>
      <c r="M101" s="93"/>
      <c r="N101" s="93"/>
      <c r="O101" s="93"/>
      <c r="P101" s="93"/>
      <c r="Q101" s="93"/>
      <c r="R101" s="93"/>
      <c r="S101" s="93"/>
      <c r="T101" s="93"/>
      <c r="U101" s="93"/>
      <c r="V101" s="93"/>
      <c r="W101" s="93"/>
      <c r="X101" s="94"/>
      <c r="Y101" s="532" t="s">
        <v>54</v>
      </c>
      <c r="Z101" s="533"/>
      <c r="AA101" s="534"/>
      <c r="AB101" s="451" t="s">
        <v>642</v>
      </c>
      <c r="AC101" s="451"/>
      <c r="AD101" s="451"/>
      <c r="AE101" s="267">
        <v>148</v>
      </c>
      <c r="AF101" s="267"/>
      <c r="AG101" s="267"/>
      <c r="AH101" s="267"/>
      <c r="AI101" s="267">
        <v>149</v>
      </c>
      <c r="AJ101" s="267"/>
      <c r="AK101" s="267"/>
      <c r="AL101" s="267"/>
      <c r="AM101" s="267">
        <v>154</v>
      </c>
      <c r="AN101" s="267"/>
      <c r="AO101" s="267"/>
      <c r="AP101" s="267"/>
      <c r="AQ101" s="267" t="s">
        <v>770</v>
      </c>
      <c r="AR101" s="267"/>
      <c r="AS101" s="267"/>
      <c r="AT101" s="267"/>
      <c r="AU101" s="203" t="s">
        <v>771</v>
      </c>
      <c r="AV101" s="204"/>
      <c r="AW101" s="204"/>
      <c r="AX101" s="206"/>
    </row>
    <row r="102" spans="1:60" ht="27" customHeight="1" x14ac:dyDescent="0.15">
      <c r="A102" s="412"/>
      <c r="B102" s="413"/>
      <c r="C102" s="413"/>
      <c r="D102" s="413"/>
      <c r="E102" s="413"/>
      <c r="F102" s="414"/>
      <c r="G102" s="99"/>
      <c r="H102" s="99"/>
      <c r="I102" s="99"/>
      <c r="J102" s="99"/>
      <c r="K102" s="99"/>
      <c r="L102" s="99"/>
      <c r="M102" s="99"/>
      <c r="N102" s="99"/>
      <c r="O102" s="99"/>
      <c r="P102" s="99"/>
      <c r="Q102" s="99"/>
      <c r="R102" s="99"/>
      <c r="S102" s="99"/>
      <c r="T102" s="99"/>
      <c r="U102" s="99"/>
      <c r="V102" s="99"/>
      <c r="W102" s="99"/>
      <c r="X102" s="100"/>
      <c r="Y102" s="434" t="s">
        <v>55</v>
      </c>
      <c r="Z102" s="435"/>
      <c r="AA102" s="436"/>
      <c r="AB102" s="451" t="s">
        <v>642</v>
      </c>
      <c r="AC102" s="451"/>
      <c r="AD102" s="451"/>
      <c r="AE102" s="267">
        <v>100</v>
      </c>
      <c r="AF102" s="267"/>
      <c r="AG102" s="267"/>
      <c r="AH102" s="267"/>
      <c r="AI102" s="267">
        <v>140</v>
      </c>
      <c r="AJ102" s="267"/>
      <c r="AK102" s="267"/>
      <c r="AL102" s="267"/>
      <c r="AM102" s="267">
        <v>140</v>
      </c>
      <c r="AN102" s="267"/>
      <c r="AO102" s="267"/>
      <c r="AP102" s="267"/>
      <c r="AQ102" s="267" t="s">
        <v>771</v>
      </c>
      <c r="AR102" s="267"/>
      <c r="AS102" s="267"/>
      <c r="AT102" s="267"/>
      <c r="AU102" s="210" t="s">
        <v>771</v>
      </c>
      <c r="AV102" s="211"/>
      <c r="AW102" s="211"/>
      <c r="AX102" s="268"/>
    </row>
    <row r="103" spans="1:60" ht="31.5" customHeight="1" x14ac:dyDescent="0.15">
      <c r="A103" s="406" t="s">
        <v>267</v>
      </c>
      <c r="B103" s="407"/>
      <c r="C103" s="407"/>
      <c r="D103" s="407"/>
      <c r="E103" s="407"/>
      <c r="F103" s="408"/>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37" t="s">
        <v>11</v>
      </c>
      <c r="AC103" s="432"/>
      <c r="AD103" s="433"/>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453</v>
      </c>
      <c r="AV103" s="265"/>
      <c r="AW103" s="265"/>
      <c r="AX103" s="266"/>
      <c r="AY103">
        <f>COUNTA($G$104)</f>
        <v>1</v>
      </c>
    </row>
    <row r="104" spans="1:60" ht="29.25" customHeight="1" x14ac:dyDescent="0.15">
      <c r="A104" s="409"/>
      <c r="B104" s="410"/>
      <c r="C104" s="410"/>
      <c r="D104" s="410"/>
      <c r="E104" s="410"/>
      <c r="F104" s="411"/>
      <c r="G104" s="93" t="s">
        <v>643</v>
      </c>
      <c r="H104" s="93"/>
      <c r="I104" s="93"/>
      <c r="J104" s="93"/>
      <c r="K104" s="93"/>
      <c r="L104" s="93"/>
      <c r="M104" s="93"/>
      <c r="N104" s="93"/>
      <c r="O104" s="93"/>
      <c r="P104" s="93"/>
      <c r="Q104" s="93"/>
      <c r="R104" s="93"/>
      <c r="S104" s="93"/>
      <c r="T104" s="93"/>
      <c r="U104" s="93"/>
      <c r="V104" s="93"/>
      <c r="W104" s="93"/>
      <c r="X104" s="94"/>
      <c r="Y104" s="455" t="s">
        <v>54</v>
      </c>
      <c r="Z104" s="456"/>
      <c r="AA104" s="457"/>
      <c r="AB104" s="535" t="s">
        <v>644</v>
      </c>
      <c r="AC104" s="536"/>
      <c r="AD104" s="537"/>
      <c r="AE104" s="267">
        <v>37</v>
      </c>
      <c r="AF104" s="267"/>
      <c r="AG104" s="267"/>
      <c r="AH104" s="267"/>
      <c r="AI104" s="267">
        <v>38</v>
      </c>
      <c r="AJ104" s="267"/>
      <c r="AK104" s="267"/>
      <c r="AL104" s="267"/>
      <c r="AM104" s="267">
        <v>38</v>
      </c>
      <c r="AN104" s="267"/>
      <c r="AO104" s="267"/>
      <c r="AP104" s="267"/>
      <c r="AQ104" s="267" t="s">
        <v>770</v>
      </c>
      <c r="AR104" s="267"/>
      <c r="AS104" s="267"/>
      <c r="AT104" s="267"/>
      <c r="AU104" s="203" t="s">
        <v>771</v>
      </c>
      <c r="AV104" s="204"/>
      <c r="AW104" s="204"/>
      <c r="AX104" s="206"/>
      <c r="AY104">
        <f>$AY$103</f>
        <v>1</v>
      </c>
    </row>
    <row r="105" spans="1:60" ht="29.25" customHeight="1" x14ac:dyDescent="0.15">
      <c r="A105" s="412"/>
      <c r="B105" s="413"/>
      <c r="C105" s="413"/>
      <c r="D105" s="413"/>
      <c r="E105" s="413"/>
      <c r="F105" s="414"/>
      <c r="G105" s="99"/>
      <c r="H105" s="99"/>
      <c r="I105" s="99"/>
      <c r="J105" s="99"/>
      <c r="K105" s="99"/>
      <c r="L105" s="99"/>
      <c r="M105" s="99"/>
      <c r="N105" s="99"/>
      <c r="O105" s="99"/>
      <c r="P105" s="99"/>
      <c r="Q105" s="99"/>
      <c r="R105" s="99"/>
      <c r="S105" s="99"/>
      <c r="T105" s="99"/>
      <c r="U105" s="99"/>
      <c r="V105" s="99"/>
      <c r="W105" s="99"/>
      <c r="X105" s="100"/>
      <c r="Y105" s="434" t="s">
        <v>55</v>
      </c>
      <c r="Z105" s="538"/>
      <c r="AA105" s="539"/>
      <c r="AB105" s="458" t="s">
        <v>644</v>
      </c>
      <c r="AC105" s="459"/>
      <c r="AD105" s="460"/>
      <c r="AE105" s="267">
        <v>33</v>
      </c>
      <c r="AF105" s="267"/>
      <c r="AG105" s="267"/>
      <c r="AH105" s="267"/>
      <c r="AI105" s="267">
        <v>35</v>
      </c>
      <c r="AJ105" s="267"/>
      <c r="AK105" s="267"/>
      <c r="AL105" s="267"/>
      <c r="AM105" s="267">
        <v>37</v>
      </c>
      <c r="AN105" s="267"/>
      <c r="AO105" s="267"/>
      <c r="AP105" s="267"/>
      <c r="AQ105" s="267" t="s">
        <v>771</v>
      </c>
      <c r="AR105" s="267"/>
      <c r="AS105" s="267"/>
      <c r="AT105" s="267"/>
      <c r="AU105" s="210" t="s">
        <v>771</v>
      </c>
      <c r="AV105" s="211"/>
      <c r="AW105" s="211"/>
      <c r="AX105" s="268"/>
      <c r="AY105">
        <f>$AY$103</f>
        <v>1</v>
      </c>
    </row>
    <row r="106" spans="1:60" ht="31.5" customHeight="1" x14ac:dyDescent="0.15">
      <c r="A106" s="406" t="s">
        <v>267</v>
      </c>
      <c r="B106" s="407"/>
      <c r="C106" s="407"/>
      <c r="D106" s="407"/>
      <c r="E106" s="407"/>
      <c r="F106" s="408"/>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37" t="s">
        <v>11</v>
      </c>
      <c r="AC106" s="432"/>
      <c r="AD106" s="433"/>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453</v>
      </c>
      <c r="AV106" s="265"/>
      <c r="AW106" s="265"/>
      <c r="AX106" s="266"/>
      <c r="AY106">
        <f>COUNTA($G$107)</f>
        <v>1</v>
      </c>
    </row>
    <row r="107" spans="1:60" ht="27" customHeight="1" x14ac:dyDescent="0.15">
      <c r="A107" s="409"/>
      <c r="B107" s="410"/>
      <c r="C107" s="410"/>
      <c r="D107" s="410"/>
      <c r="E107" s="410"/>
      <c r="F107" s="411"/>
      <c r="G107" s="93" t="s">
        <v>645</v>
      </c>
      <c r="H107" s="93"/>
      <c r="I107" s="93"/>
      <c r="J107" s="93"/>
      <c r="K107" s="93"/>
      <c r="L107" s="93"/>
      <c r="M107" s="93"/>
      <c r="N107" s="93"/>
      <c r="O107" s="93"/>
      <c r="P107" s="93"/>
      <c r="Q107" s="93"/>
      <c r="R107" s="93"/>
      <c r="S107" s="93"/>
      <c r="T107" s="93"/>
      <c r="U107" s="93"/>
      <c r="V107" s="93"/>
      <c r="W107" s="93"/>
      <c r="X107" s="94"/>
      <c r="Y107" s="455" t="s">
        <v>54</v>
      </c>
      <c r="Z107" s="456"/>
      <c r="AA107" s="457"/>
      <c r="AB107" s="535" t="s">
        <v>642</v>
      </c>
      <c r="AC107" s="536"/>
      <c r="AD107" s="537"/>
      <c r="AE107" s="267">
        <v>675</v>
      </c>
      <c r="AF107" s="267"/>
      <c r="AG107" s="267"/>
      <c r="AH107" s="267"/>
      <c r="AI107" s="267">
        <v>759</v>
      </c>
      <c r="AJ107" s="267"/>
      <c r="AK107" s="267"/>
      <c r="AL107" s="267"/>
      <c r="AM107" s="267">
        <v>360</v>
      </c>
      <c r="AN107" s="267"/>
      <c r="AO107" s="267"/>
      <c r="AP107" s="267"/>
      <c r="AQ107" s="267" t="s">
        <v>770</v>
      </c>
      <c r="AR107" s="267"/>
      <c r="AS107" s="267"/>
      <c r="AT107" s="267"/>
      <c r="AU107" s="203" t="s">
        <v>771</v>
      </c>
      <c r="AV107" s="204"/>
      <c r="AW107" s="204"/>
      <c r="AX107" s="206"/>
      <c r="AY107">
        <f>$AY$106</f>
        <v>1</v>
      </c>
    </row>
    <row r="108" spans="1:60" ht="27" customHeight="1" x14ac:dyDescent="0.15">
      <c r="A108" s="412"/>
      <c r="B108" s="413"/>
      <c r="C108" s="413"/>
      <c r="D108" s="413"/>
      <c r="E108" s="413"/>
      <c r="F108" s="414"/>
      <c r="G108" s="99"/>
      <c r="H108" s="99"/>
      <c r="I108" s="99"/>
      <c r="J108" s="99"/>
      <c r="K108" s="99"/>
      <c r="L108" s="99"/>
      <c r="M108" s="99"/>
      <c r="N108" s="99"/>
      <c r="O108" s="99"/>
      <c r="P108" s="99"/>
      <c r="Q108" s="99"/>
      <c r="R108" s="99"/>
      <c r="S108" s="99"/>
      <c r="T108" s="99"/>
      <c r="U108" s="99"/>
      <c r="V108" s="99"/>
      <c r="W108" s="99"/>
      <c r="X108" s="100"/>
      <c r="Y108" s="434" t="s">
        <v>55</v>
      </c>
      <c r="Z108" s="538"/>
      <c r="AA108" s="539"/>
      <c r="AB108" s="458" t="s">
        <v>642</v>
      </c>
      <c r="AC108" s="459"/>
      <c r="AD108" s="460"/>
      <c r="AE108" s="267">
        <v>1000</v>
      </c>
      <c r="AF108" s="267"/>
      <c r="AG108" s="267"/>
      <c r="AH108" s="267"/>
      <c r="AI108" s="267">
        <v>1000</v>
      </c>
      <c r="AJ108" s="267"/>
      <c r="AK108" s="267"/>
      <c r="AL108" s="267"/>
      <c r="AM108" s="267">
        <v>780</v>
      </c>
      <c r="AN108" s="267"/>
      <c r="AO108" s="267"/>
      <c r="AP108" s="267"/>
      <c r="AQ108" s="267" t="s">
        <v>771</v>
      </c>
      <c r="AR108" s="267"/>
      <c r="AS108" s="267"/>
      <c r="AT108" s="267"/>
      <c r="AU108" s="210" t="s">
        <v>771</v>
      </c>
      <c r="AV108" s="211"/>
      <c r="AW108" s="211"/>
      <c r="AX108" s="268"/>
      <c r="AY108">
        <f>$AY$106</f>
        <v>1</v>
      </c>
    </row>
    <row r="109" spans="1:60" ht="31.5" customHeight="1" x14ac:dyDescent="0.15">
      <c r="A109" s="406" t="s">
        <v>267</v>
      </c>
      <c r="B109" s="407"/>
      <c r="C109" s="407"/>
      <c r="D109" s="407"/>
      <c r="E109" s="407"/>
      <c r="F109" s="408"/>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37" t="s">
        <v>11</v>
      </c>
      <c r="AC109" s="432"/>
      <c r="AD109" s="433"/>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453</v>
      </c>
      <c r="AV109" s="265"/>
      <c r="AW109" s="265"/>
      <c r="AX109" s="266"/>
      <c r="AY109">
        <f>COUNTA($G$110)</f>
        <v>1</v>
      </c>
    </row>
    <row r="110" spans="1:60" ht="23.25" customHeight="1" x14ac:dyDescent="0.15">
      <c r="A110" s="409"/>
      <c r="B110" s="410"/>
      <c r="C110" s="410"/>
      <c r="D110" s="410"/>
      <c r="E110" s="410"/>
      <c r="F110" s="411"/>
      <c r="G110" s="93" t="s">
        <v>646</v>
      </c>
      <c r="H110" s="93"/>
      <c r="I110" s="93"/>
      <c r="J110" s="93"/>
      <c r="K110" s="93"/>
      <c r="L110" s="93"/>
      <c r="M110" s="93"/>
      <c r="N110" s="93"/>
      <c r="O110" s="93"/>
      <c r="P110" s="93"/>
      <c r="Q110" s="93"/>
      <c r="R110" s="93"/>
      <c r="S110" s="93"/>
      <c r="T110" s="93"/>
      <c r="U110" s="93"/>
      <c r="V110" s="93"/>
      <c r="W110" s="93"/>
      <c r="X110" s="94"/>
      <c r="Y110" s="455" t="s">
        <v>54</v>
      </c>
      <c r="Z110" s="456"/>
      <c r="AA110" s="457"/>
      <c r="AB110" s="535" t="s">
        <v>644</v>
      </c>
      <c r="AC110" s="536"/>
      <c r="AD110" s="537"/>
      <c r="AE110" s="267">
        <v>47</v>
      </c>
      <c r="AF110" s="267"/>
      <c r="AG110" s="267"/>
      <c r="AH110" s="267"/>
      <c r="AI110" s="267">
        <v>47</v>
      </c>
      <c r="AJ110" s="267"/>
      <c r="AK110" s="267"/>
      <c r="AL110" s="267"/>
      <c r="AM110" s="267">
        <v>47</v>
      </c>
      <c r="AN110" s="267"/>
      <c r="AO110" s="267"/>
      <c r="AP110" s="267"/>
      <c r="AQ110" s="267" t="s">
        <v>770</v>
      </c>
      <c r="AR110" s="267"/>
      <c r="AS110" s="267"/>
      <c r="AT110" s="267"/>
      <c r="AU110" s="203" t="s">
        <v>771</v>
      </c>
      <c r="AV110" s="204"/>
      <c r="AW110" s="204"/>
      <c r="AX110" s="206"/>
      <c r="AY110">
        <f>$AY$109</f>
        <v>1</v>
      </c>
    </row>
    <row r="111" spans="1:60" ht="23.25" customHeight="1" x14ac:dyDescent="0.15">
      <c r="A111" s="412"/>
      <c r="B111" s="413"/>
      <c r="C111" s="413"/>
      <c r="D111" s="413"/>
      <c r="E111" s="413"/>
      <c r="F111" s="414"/>
      <c r="G111" s="99"/>
      <c r="H111" s="99"/>
      <c r="I111" s="99"/>
      <c r="J111" s="99"/>
      <c r="K111" s="99"/>
      <c r="L111" s="99"/>
      <c r="M111" s="99"/>
      <c r="N111" s="99"/>
      <c r="O111" s="99"/>
      <c r="P111" s="99"/>
      <c r="Q111" s="99"/>
      <c r="R111" s="99"/>
      <c r="S111" s="99"/>
      <c r="T111" s="99"/>
      <c r="U111" s="99"/>
      <c r="V111" s="99"/>
      <c r="W111" s="99"/>
      <c r="X111" s="100"/>
      <c r="Y111" s="434" t="s">
        <v>55</v>
      </c>
      <c r="Z111" s="538"/>
      <c r="AA111" s="539"/>
      <c r="AB111" s="458" t="s">
        <v>644</v>
      </c>
      <c r="AC111" s="459"/>
      <c r="AD111" s="460"/>
      <c r="AE111" s="267">
        <v>47</v>
      </c>
      <c r="AF111" s="267"/>
      <c r="AG111" s="267"/>
      <c r="AH111" s="267"/>
      <c r="AI111" s="267">
        <v>47</v>
      </c>
      <c r="AJ111" s="267"/>
      <c r="AK111" s="267"/>
      <c r="AL111" s="267"/>
      <c r="AM111" s="267">
        <v>47</v>
      </c>
      <c r="AN111" s="267"/>
      <c r="AO111" s="267"/>
      <c r="AP111" s="267"/>
      <c r="AQ111" s="267" t="s">
        <v>771</v>
      </c>
      <c r="AR111" s="267"/>
      <c r="AS111" s="267"/>
      <c r="AT111" s="267"/>
      <c r="AU111" s="210" t="s">
        <v>771</v>
      </c>
      <c r="AV111" s="211"/>
      <c r="AW111" s="211"/>
      <c r="AX111" s="268"/>
      <c r="AY111">
        <f>$AY$109</f>
        <v>1</v>
      </c>
    </row>
    <row r="112" spans="1:60" ht="31.5" customHeight="1" x14ac:dyDescent="0.15">
      <c r="A112" s="406" t="s">
        <v>267</v>
      </c>
      <c r="B112" s="407"/>
      <c r="C112" s="407"/>
      <c r="D112" s="407"/>
      <c r="E112" s="407"/>
      <c r="F112" s="408"/>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37" t="s">
        <v>11</v>
      </c>
      <c r="AC112" s="432"/>
      <c r="AD112" s="433"/>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453</v>
      </c>
      <c r="AV112" s="265"/>
      <c r="AW112" s="265"/>
      <c r="AX112" s="266"/>
      <c r="AY112">
        <f>COUNTA($G$113)</f>
        <v>1</v>
      </c>
    </row>
    <row r="113" spans="1:51" ht="23.25" customHeight="1" x14ac:dyDescent="0.15">
      <c r="A113" s="409"/>
      <c r="B113" s="410"/>
      <c r="C113" s="410"/>
      <c r="D113" s="410"/>
      <c r="E113" s="410"/>
      <c r="F113" s="411"/>
      <c r="G113" s="93" t="s">
        <v>647</v>
      </c>
      <c r="H113" s="93"/>
      <c r="I113" s="93"/>
      <c r="J113" s="93"/>
      <c r="K113" s="93"/>
      <c r="L113" s="93"/>
      <c r="M113" s="93"/>
      <c r="N113" s="93"/>
      <c r="O113" s="93"/>
      <c r="P113" s="93"/>
      <c r="Q113" s="93"/>
      <c r="R113" s="93"/>
      <c r="S113" s="93"/>
      <c r="T113" s="93"/>
      <c r="U113" s="93"/>
      <c r="V113" s="93"/>
      <c r="W113" s="93"/>
      <c r="X113" s="94"/>
      <c r="Y113" s="455" t="s">
        <v>54</v>
      </c>
      <c r="Z113" s="456"/>
      <c r="AA113" s="457"/>
      <c r="AB113" s="535" t="s">
        <v>642</v>
      </c>
      <c r="AC113" s="536"/>
      <c r="AD113" s="537"/>
      <c r="AE113" s="267">
        <v>88</v>
      </c>
      <c r="AF113" s="267"/>
      <c r="AG113" s="267"/>
      <c r="AH113" s="267"/>
      <c r="AI113" s="267">
        <v>61</v>
      </c>
      <c r="AJ113" s="267"/>
      <c r="AK113" s="267"/>
      <c r="AL113" s="267"/>
      <c r="AM113" s="267">
        <v>66</v>
      </c>
      <c r="AN113" s="267"/>
      <c r="AO113" s="267"/>
      <c r="AP113" s="267"/>
      <c r="AQ113" s="267" t="s">
        <v>770</v>
      </c>
      <c r="AR113" s="267"/>
      <c r="AS113" s="267"/>
      <c r="AT113" s="267"/>
      <c r="AU113" s="203" t="s">
        <v>771</v>
      </c>
      <c r="AV113" s="204"/>
      <c r="AW113" s="204"/>
      <c r="AX113" s="206"/>
      <c r="AY113">
        <f>$AY$112</f>
        <v>1</v>
      </c>
    </row>
    <row r="114" spans="1:51" ht="23.25" customHeight="1" x14ac:dyDescent="0.15">
      <c r="A114" s="412"/>
      <c r="B114" s="413"/>
      <c r="C114" s="413"/>
      <c r="D114" s="413"/>
      <c r="E114" s="413"/>
      <c r="F114" s="414"/>
      <c r="G114" s="99"/>
      <c r="H114" s="99"/>
      <c r="I114" s="99"/>
      <c r="J114" s="99"/>
      <c r="K114" s="99"/>
      <c r="L114" s="99"/>
      <c r="M114" s="99"/>
      <c r="N114" s="99"/>
      <c r="O114" s="99"/>
      <c r="P114" s="99"/>
      <c r="Q114" s="99"/>
      <c r="R114" s="99"/>
      <c r="S114" s="99"/>
      <c r="T114" s="99"/>
      <c r="U114" s="99"/>
      <c r="V114" s="99"/>
      <c r="W114" s="99"/>
      <c r="X114" s="100"/>
      <c r="Y114" s="434" t="s">
        <v>55</v>
      </c>
      <c r="Z114" s="538"/>
      <c r="AA114" s="539"/>
      <c r="AB114" s="458" t="s">
        <v>642</v>
      </c>
      <c r="AC114" s="459"/>
      <c r="AD114" s="460"/>
      <c r="AE114" s="540">
        <v>45</v>
      </c>
      <c r="AF114" s="540"/>
      <c r="AG114" s="540"/>
      <c r="AH114" s="540"/>
      <c r="AI114" s="540">
        <v>50</v>
      </c>
      <c r="AJ114" s="540"/>
      <c r="AK114" s="540"/>
      <c r="AL114" s="540"/>
      <c r="AM114" s="540">
        <v>65</v>
      </c>
      <c r="AN114" s="540"/>
      <c r="AO114" s="540"/>
      <c r="AP114" s="540"/>
      <c r="AQ114" s="267" t="s">
        <v>771</v>
      </c>
      <c r="AR114" s="267"/>
      <c r="AS114" s="267"/>
      <c r="AT114" s="267"/>
      <c r="AU114" s="210" t="s">
        <v>771</v>
      </c>
      <c r="AV114" s="211"/>
      <c r="AW114" s="211"/>
      <c r="AX114" s="268"/>
      <c r="AY114">
        <f>$AY$112</f>
        <v>1</v>
      </c>
    </row>
    <row r="115" spans="1:51" ht="23.25" customHeight="1" x14ac:dyDescent="0.15">
      <c r="A115" s="423" t="s">
        <v>15</v>
      </c>
      <c r="B115" s="424"/>
      <c r="C115" s="424"/>
      <c r="D115" s="424"/>
      <c r="E115" s="424"/>
      <c r="F115" s="425"/>
      <c r="G115" s="432" t="s">
        <v>16</v>
      </c>
      <c r="H115" s="432"/>
      <c r="I115" s="432"/>
      <c r="J115" s="432"/>
      <c r="K115" s="432"/>
      <c r="L115" s="432"/>
      <c r="M115" s="432"/>
      <c r="N115" s="432"/>
      <c r="O115" s="432"/>
      <c r="P115" s="432"/>
      <c r="Q115" s="432"/>
      <c r="R115" s="432"/>
      <c r="S115" s="432"/>
      <c r="T115" s="432"/>
      <c r="U115" s="432"/>
      <c r="V115" s="432"/>
      <c r="W115" s="432"/>
      <c r="X115" s="433"/>
      <c r="Y115" s="544"/>
      <c r="Z115" s="545"/>
      <c r="AA115" s="546"/>
      <c r="AB115" s="437" t="s">
        <v>11</v>
      </c>
      <c r="AC115" s="432"/>
      <c r="AD115" s="433"/>
      <c r="AE115" s="232" t="s">
        <v>302</v>
      </c>
      <c r="AF115" s="232"/>
      <c r="AG115" s="232"/>
      <c r="AH115" s="232"/>
      <c r="AI115" s="232" t="s">
        <v>324</v>
      </c>
      <c r="AJ115" s="232"/>
      <c r="AK115" s="232"/>
      <c r="AL115" s="232"/>
      <c r="AM115" s="232" t="s">
        <v>421</v>
      </c>
      <c r="AN115" s="232"/>
      <c r="AO115" s="232"/>
      <c r="AP115" s="232"/>
      <c r="AQ115" s="581" t="s">
        <v>454</v>
      </c>
      <c r="AR115" s="582"/>
      <c r="AS115" s="582"/>
      <c r="AT115" s="582"/>
      <c r="AU115" s="582"/>
      <c r="AV115" s="582"/>
      <c r="AW115" s="582"/>
      <c r="AX115" s="583"/>
    </row>
    <row r="116" spans="1:51" ht="23.25" customHeight="1" x14ac:dyDescent="0.15">
      <c r="A116" s="426"/>
      <c r="B116" s="427"/>
      <c r="C116" s="427"/>
      <c r="D116" s="427"/>
      <c r="E116" s="427"/>
      <c r="F116" s="428"/>
      <c r="G116" s="378" t="s">
        <v>648</v>
      </c>
      <c r="H116" s="378"/>
      <c r="I116" s="378"/>
      <c r="J116" s="378"/>
      <c r="K116" s="378"/>
      <c r="L116" s="378"/>
      <c r="M116" s="378"/>
      <c r="N116" s="378"/>
      <c r="O116" s="378"/>
      <c r="P116" s="378"/>
      <c r="Q116" s="378"/>
      <c r="R116" s="378"/>
      <c r="S116" s="378"/>
      <c r="T116" s="378"/>
      <c r="U116" s="378"/>
      <c r="V116" s="378"/>
      <c r="W116" s="378"/>
      <c r="X116" s="378"/>
      <c r="Y116" s="445" t="s">
        <v>15</v>
      </c>
      <c r="Z116" s="446"/>
      <c r="AA116" s="447"/>
      <c r="AB116" s="452" t="s">
        <v>649</v>
      </c>
      <c r="AC116" s="453"/>
      <c r="AD116" s="454"/>
      <c r="AE116" s="267">
        <v>0.93300000000000005</v>
      </c>
      <c r="AF116" s="267"/>
      <c r="AG116" s="267"/>
      <c r="AH116" s="267"/>
      <c r="AI116" s="267">
        <v>0.93</v>
      </c>
      <c r="AJ116" s="267"/>
      <c r="AK116" s="267"/>
      <c r="AL116" s="267"/>
      <c r="AM116" s="267">
        <v>0.8</v>
      </c>
      <c r="AN116" s="267"/>
      <c r="AO116" s="267"/>
      <c r="AP116" s="267"/>
      <c r="AQ116" s="203" t="s">
        <v>771</v>
      </c>
      <c r="AR116" s="204"/>
      <c r="AS116" s="204"/>
      <c r="AT116" s="204"/>
      <c r="AU116" s="204"/>
      <c r="AV116" s="204"/>
      <c r="AW116" s="204"/>
      <c r="AX116" s="206"/>
    </row>
    <row r="117" spans="1:51" ht="46.5" customHeight="1" x14ac:dyDescent="0.15">
      <c r="A117" s="429"/>
      <c r="B117" s="430"/>
      <c r="C117" s="430"/>
      <c r="D117" s="430"/>
      <c r="E117" s="430"/>
      <c r="F117" s="431"/>
      <c r="G117" s="379"/>
      <c r="H117" s="379"/>
      <c r="I117" s="379"/>
      <c r="J117" s="379"/>
      <c r="K117" s="379"/>
      <c r="L117" s="379"/>
      <c r="M117" s="379"/>
      <c r="N117" s="379"/>
      <c r="O117" s="379"/>
      <c r="P117" s="379"/>
      <c r="Q117" s="379"/>
      <c r="R117" s="379"/>
      <c r="S117" s="379"/>
      <c r="T117" s="379"/>
      <c r="U117" s="379"/>
      <c r="V117" s="379"/>
      <c r="W117" s="379"/>
      <c r="X117" s="379"/>
      <c r="Y117" s="461" t="s">
        <v>48</v>
      </c>
      <c r="Z117" s="435"/>
      <c r="AA117" s="436"/>
      <c r="AB117" s="462" t="s">
        <v>650</v>
      </c>
      <c r="AC117" s="463"/>
      <c r="AD117" s="464"/>
      <c r="AE117" s="542" t="s">
        <v>651</v>
      </c>
      <c r="AF117" s="542"/>
      <c r="AG117" s="542"/>
      <c r="AH117" s="542"/>
      <c r="AI117" s="542" t="s">
        <v>652</v>
      </c>
      <c r="AJ117" s="542"/>
      <c r="AK117" s="542"/>
      <c r="AL117" s="542"/>
      <c r="AM117" s="542" t="s">
        <v>673</v>
      </c>
      <c r="AN117" s="542"/>
      <c r="AO117" s="542"/>
      <c r="AP117" s="542"/>
      <c r="AQ117" s="542" t="s">
        <v>772</v>
      </c>
      <c r="AR117" s="542"/>
      <c r="AS117" s="542"/>
      <c r="AT117" s="542"/>
      <c r="AU117" s="542"/>
      <c r="AV117" s="542"/>
      <c r="AW117" s="542"/>
      <c r="AX117" s="543"/>
    </row>
    <row r="118" spans="1:51" ht="23.25" customHeight="1" x14ac:dyDescent="0.15">
      <c r="A118" s="423" t="s">
        <v>15</v>
      </c>
      <c r="B118" s="424"/>
      <c r="C118" s="424"/>
      <c r="D118" s="424"/>
      <c r="E118" s="424"/>
      <c r="F118" s="425"/>
      <c r="G118" s="432" t="s">
        <v>16</v>
      </c>
      <c r="H118" s="432"/>
      <c r="I118" s="432"/>
      <c r="J118" s="432"/>
      <c r="K118" s="432"/>
      <c r="L118" s="432"/>
      <c r="M118" s="432"/>
      <c r="N118" s="432"/>
      <c r="O118" s="432"/>
      <c r="P118" s="432"/>
      <c r="Q118" s="432"/>
      <c r="R118" s="432"/>
      <c r="S118" s="432"/>
      <c r="T118" s="432"/>
      <c r="U118" s="432"/>
      <c r="V118" s="432"/>
      <c r="W118" s="432"/>
      <c r="X118" s="433"/>
      <c r="Y118" s="544"/>
      <c r="Z118" s="545"/>
      <c r="AA118" s="546"/>
      <c r="AB118" s="437" t="s">
        <v>11</v>
      </c>
      <c r="AC118" s="432"/>
      <c r="AD118" s="433"/>
      <c r="AE118" s="232" t="s">
        <v>302</v>
      </c>
      <c r="AF118" s="232"/>
      <c r="AG118" s="232"/>
      <c r="AH118" s="232"/>
      <c r="AI118" s="232" t="s">
        <v>324</v>
      </c>
      <c r="AJ118" s="232"/>
      <c r="AK118" s="232"/>
      <c r="AL118" s="232"/>
      <c r="AM118" s="232" t="s">
        <v>421</v>
      </c>
      <c r="AN118" s="232"/>
      <c r="AO118" s="232"/>
      <c r="AP118" s="232"/>
      <c r="AQ118" s="581" t="s">
        <v>454</v>
      </c>
      <c r="AR118" s="582"/>
      <c r="AS118" s="582"/>
      <c r="AT118" s="582"/>
      <c r="AU118" s="582"/>
      <c r="AV118" s="582"/>
      <c r="AW118" s="582"/>
      <c r="AX118" s="583"/>
      <c r="AY118" s="77">
        <f>IF(SUBSTITUTE(SUBSTITUTE($G$119,"／",""),"　","")="",0,1)</f>
        <v>1</v>
      </c>
    </row>
    <row r="119" spans="1:51" ht="23.25" customHeight="1" x14ac:dyDescent="0.15">
      <c r="A119" s="426"/>
      <c r="B119" s="427"/>
      <c r="C119" s="427"/>
      <c r="D119" s="427"/>
      <c r="E119" s="427"/>
      <c r="F119" s="428"/>
      <c r="G119" s="378" t="s">
        <v>653</v>
      </c>
      <c r="H119" s="378"/>
      <c r="I119" s="378"/>
      <c r="J119" s="378"/>
      <c r="K119" s="378"/>
      <c r="L119" s="378"/>
      <c r="M119" s="378"/>
      <c r="N119" s="378"/>
      <c r="O119" s="378"/>
      <c r="P119" s="378"/>
      <c r="Q119" s="378"/>
      <c r="R119" s="378"/>
      <c r="S119" s="378"/>
      <c r="T119" s="378"/>
      <c r="U119" s="378"/>
      <c r="V119" s="378"/>
      <c r="W119" s="378"/>
      <c r="X119" s="378"/>
      <c r="Y119" s="445" t="s">
        <v>15</v>
      </c>
      <c r="Z119" s="446"/>
      <c r="AA119" s="447"/>
      <c r="AB119" s="452" t="s">
        <v>649</v>
      </c>
      <c r="AC119" s="453"/>
      <c r="AD119" s="454"/>
      <c r="AE119" s="267">
        <v>12.545</v>
      </c>
      <c r="AF119" s="267"/>
      <c r="AG119" s="267"/>
      <c r="AH119" s="267"/>
      <c r="AI119" s="267">
        <v>13.2</v>
      </c>
      <c r="AJ119" s="267"/>
      <c r="AK119" s="267"/>
      <c r="AL119" s="267"/>
      <c r="AM119" s="267">
        <v>14.3</v>
      </c>
      <c r="AN119" s="267"/>
      <c r="AO119" s="267"/>
      <c r="AP119" s="267"/>
      <c r="AQ119" s="203" t="s">
        <v>771</v>
      </c>
      <c r="AR119" s="204"/>
      <c r="AS119" s="204"/>
      <c r="AT119" s="204"/>
      <c r="AU119" s="204"/>
      <c r="AV119" s="204"/>
      <c r="AW119" s="204"/>
      <c r="AX119" s="206"/>
      <c r="AY119">
        <f>$AY$118</f>
        <v>1</v>
      </c>
    </row>
    <row r="120" spans="1:51" ht="46.5" customHeight="1" thickBot="1" x14ac:dyDescent="0.2">
      <c r="A120" s="429"/>
      <c r="B120" s="430"/>
      <c r="C120" s="430"/>
      <c r="D120" s="430"/>
      <c r="E120" s="430"/>
      <c r="F120" s="431"/>
      <c r="G120" s="379"/>
      <c r="H120" s="379"/>
      <c r="I120" s="379"/>
      <c r="J120" s="379"/>
      <c r="K120" s="379"/>
      <c r="L120" s="379"/>
      <c r="M120" s="379"/>
      <c r="N120" s="379"/>
      <c r="O120" s="379"/>
      <c r="P120" s="379"/>
      <c r="Q120" s="379"/>
      <c r="R120" s="379"/>
      <c r="S120" s="379"/>
      <c r="T120" s="379"/>
      <c r="U120" s="379"/>
      <c r="V120" s="379"/>
      <c r="W120" s="379"/>
      <c r="X120" s="379"/>
      <c r="Y120" s="461" t="s">
        <v>48</v>
      </c>
      <c r="Z120" s="435"/>
      <c r="AA120" s="436"/>
      <c r="AB120" s="462" t="s">
        <v>650</v>
      </c>
      <c r="AC120" s="463"/>
      <c r="AD120" s="464"/>
      <c r="AE120" s="542" t="s">
        <v>654</v>
      </c>
      <c r="AF120" s="542"/>
      <c r="AG120" s="542"/>
      <c r="AH120" s="542"/>
      <c r="AI120" s="542" t="s">
        <v>655</v>
      </c>
      <c r="AJ120" s="542"/>
      <c r="AK120" s="542"/>
      <c r="AL120" s="542"/>
      <c r="AM120" s="542" t="s">
        <v>674</v>
      </c>
      <c r="AN120" s="542"/>
      <c r="AO120" s="542"/>
      <c r="AP120" s="542"/>
      <c r="AQ120" s="542" t="s">
        <v>772</v>
      </c>
      <c r="AR120" s="542"/>
      <c r="AS120" s="542"/>
      <c r="AT120" s="542"/>
      <c r="AU120" s="542"/>
      <c r="AV120" s="542"/>
      <c r="AW120" s="542"/>
      <c r="AX120" s="543"/>
      <c r="AY120">
        <f>$AY$118</f>
        <v>1</v>
      </c>
    </row>
    <row r="121" spans="1:51" ht="23.25" hidden="1" customHeight="1" x14ac:dyDescent="0.15">
      <c r="A121" s="423" t="s">
        <v>15</v>
      </c>
      <c r="B121" s="424"/>
      <c r="C121" s="424"/>
      <c r="D121" s="424"/>
      <c r="E121" s="424"/>
      <c r="F121" s="425"/>
      <c r="G121" s="432" t="s">
        <v>16</v>
      </c>
      <c r="H121" s="432"/>
      <c r="I121" s="432"/>
      <c r="J121" s="432"/>
      <c r="K121" s="432"/>
      <c r="L121" s="432"/>
      <c r="M121" s="432"/>
      <c r="N121" s="432"/>
      <c r="O121" s="432"/>
      <c r="P121" s="432"/>
      <c r="Q121" s="432"/>
      <c r="R121" s="432"/>
      <c r="S121" s="432"/>
      <c r="T121" s="432"/>
      <c r="U121" s="432"/>
      <c r="V121" s="432"/>
      <c r="W121" s="432"/>
      <c r="X121" s="433"/>
      <c r="Y121" s="544"/>
      <c r="Z121" s="545"/>
      <c r="AA121" s="546"/>
      <c r="AB121" s="437" t="s">
        <v>11</v>
      </c>
      <c r="AC121" s="432"/>
      <c r="AD121" s="433"/>
      <c r="AE121" s="232" t="s">
        <v>302</v>
      </c>
      <c r="AF121" s="232"/>
      <c r="AG121" s="232"/>
      <c r="AH121" s="232"/>
      <c r="AI121" s="232" t="s">
        <v>324</v>
      </c>
      <c r="AJ121" s="232"/>
      <c r="AK121" s="232"/>
      <c r="AL121" s="232"/>
      <c r="AM121" s="232" t="s">
        <v>421</v>
      </c>
      <c r="AN121" s="232"/>
      <c r="AO121" s="232"/>
      <c r="AP121" s="232"/>
      <c r="AQ121" s="581" t="s">
        <v>454</v>
      </c>
      <c r="AR121" s="582"/>
      <c r="AS121" s="582"/>
      <c r="AT121" s="582"/>
      <c r="AU121" s="582"/>
      <c r="AV121" s="582"/>
      <c r="AW121" s="582"/>
      <c r="AX121" s="583"/>
      <c r="AY121" s="77">
        <f>IF(SUBSTITUTE(SUBSTITUTE($G$122,"／",""),"　","")="",0,1)</f>
        <v>0</v>
      </c>
    </row>
    <row r="122" spans="1:51" ht="23.25" hidden="1" customHeight="1" x14ac:dyDescent="0.15">
      <c r="A122" s="426"/>
      <c r="B122" s="427"/>
      <c r="C122" s="427"/>
      <c r="D122" s="427"/>
      <c r="E122" s="427"/>
      <c r="F122" s="428"/>
      <c r="G122" s="378" t="s">
        <v>274</v>
      </c>
      <c r="H122" s="378"/>
      <c r="I122" s="378"/>
      <c r="J122" s="378"/>
      <c r="K122" s="378"/>
      <c r="L122" s="378"/>
      <c r="M122" s="378"/>
      <c r="N122" s="378"/>
      <c r="O122" s="378"/>
      <c r="P122" s="378"/>
      <c r="Q122" s="378"/>
      <c r="R122" s="378"/>
      <c r="S122" s="378"/>
      <c r="T122" s="378"/>
      <c r="U122" s="378"/>
      <c r="V122" s="378"/>
      <c r="W122" s="378"/>
      <c r="X122" s="378"/>
      <c r="Y122" s="445" t="s">
        <v>15</v>
      </c>
      <c r="Z122" s="446"/>
      <c r="AA122" s="447"/>
      <c r="AB122" s="452"/>
      <c r="AC122" s="453"/>
      <c r="AD122" s="454"/>
      <c r="AE122" s="267"/>
      <c r="AF122" s="267"/>
      <c r="AG122" s="267"/>
      <c r="AH122" s="267"/>
      <c r="AI122" s="267"/>
      <c r="AJ122" s="267"/>
      <c r="AK122" s="267"/>
      <c r="AL122" s="267"/>
      <c r="AM122" s="267"/>
      <c r="AN122" s="267"/>
      <c r="AO122" s="267"/>
      <c r="AP122" s="267"/>
      <c r="AQ122" s="267"/>
      <c r="AR122" s="267"/>
      <c r="AS122" s="267"/>
      <c r="AT122" s="267"/>
      <c r="AU122" s="267"/>
      <c r="AV122" s="267"/>
      <c r="AW122" s="267"/>
      <c r="AX122" s="541"/>
      <c r="AY122">
        <f>$AY$121</f>
        <v>0</v>
      </c>
    </row>
    <row r="123" spans="1:51" ht="46.5" hidden="1" customHeight="1" x14ac:dyDescent="0.15">
      <c r="A123" s="429"/>
      <c r="B123" s="430"/>
      <c r="C123" s="430"/>
      <c r="D123" s="430"/>
      <c r="E123" s="430"/>
      <c r="F123" s="431"/>
      <c r="G123" s="379"/>
      <c r="H123" s="379"/>
      <c r="I123" s="379"/>
      <c r="J123" s="379"/>
      <c r="K123" s="379"/>
      <c r="L123" s="379"/>
      <c r="M123" s="379"/>
      <c r="N123" s="379"/>
      <c r="O123" s="379"/>
      <c r="P123" s="379"/>
      <c r="Q123" s="379"/>
      <c r="R123" s="379"/>
      <c r="S123" s="379"/>
      <c r="T123" s="379"/>
      <c r="U123" s="379"/>
      <c r="V123" s="379"/>
      <c r="W123" s="379"/>
      <c r="X123" s="379"/>
      <c r="Y123" s="461" t="s">
        <v>48</v>
      </c>
      <c r="Z123" s="435"/>
      <c r="AA123" s="436"/>
      <c r="AB123" s="462" t="s">
        <v>273</v>
      </c>
      <c r="AC123" s="463"/>
      <c r="AD123" s="464"/>
      <c r="AE123" s="542"/>
      <c r="AF123" s="542"/>
      <c r="AG123" s="542"/>
      <c r="AH123" s="542"/>
      <c r="AI123" s="542"/>
      <c r="AJ123" s="542"/>
      <c r="AK123" s="542"/>
      <c r="AL123" s="542"/>
      <c r="AM123" s="542"/>
      <c r="AN123" s="542"/>
      <c r="AO123" s="542"/>
      <c r="AP123" s="542"/>
      <c r="AQ123" s="542"/>
      <c r="AR123" s="542"/>
      <c r="AS123" s="542"/>
      <c r="AT123" s="542"/>
      <c r="AU123" s="542"/>
      <c r="AV123" s="542"/>
      <c r="AW123" s="542"/>
      <c r="AX123" s="543"/>
      <c r="AY123">
        <f>$AY$121</f>
        <v>0</v>
      </c>
    </row>
    <row r="124" spans="1:51" ht="23.25" hidden="1" customHeight="1" x14ac:dyDescent="0.15">
      <c r="A124" s="423" t="s">
        <v>15</v>
      </c>
      <c r="B124" s="424"/>
      <c r="C124" s="424"/>
      <c r="D124" s="424"/>
      <c r="E124" s="424"/>
      <c r="F124" s="425"/>
      <c r="G124" s="432" t="s">
        <v>16</v>
      </c>
      <c r="H124" s="432"/>
      <c r="I124" s="432"/>
      <c r="J124" s="432"/>
      <c r="K124" s="432"/>
      <c r="L124" s="432"/>
      <c r="M124" s="432"/>
      <c r="N124" s="432"/>
      <c r="O124" s="432"/>
      <c r="P124" s="432"/>
      <c r="Q124" s="432"/>
      <c r="R124" s="432"/>
      <c r="S124" s="432"/>
      <c r="T124" s="432"/>
      <c r="U124" s="432"/>
      <c r="V124" s="432"/>
      <c r="W124" s="432"/>
      <c r="X124" s="433"/>
      <c r="Y124" s="544"/>
      <c r="Z124" s="545"/>
      <c r="AA124" s="546"/>
      <c r="AB124" s="437" t="s">
        <v>11</v>
      </c>
      <c r="AC124" s="432"/>
      <c r="AD124" s="433"/>
      <c r="AE124" s="232" t="s">
        <v>302</v>
      </c>
      <c r="AF124" s="232"/>
      <c r="AG124" s="232"/>
      <c r="AH124" s="232"/>
      <c r="AI124" s="232" t="s">
        <v>324</v>
      </c>
      <c r="AJ124" s="232"/>
      <c r="AK124" s="232"/>
      <c r="AL124" s="232"/>
      <c r="AM124" s="232" t="s">
        <v>421</v>
      </c>
      <c r="AN124" s="232"/>
      <c r="AO124" s="232"/>
      <c r="AP124" s="232"/>
      <c r="AQ124" s="581" t="s">
        <v>454</v>
      </c>
      <c r="AR124" s="582"/>
      <c r="AS124" s="582"/>
      <c r="AT124" s="582"/>
      <c r="AU124" s="582"/>
      <c r="AV124" s="582"/>
      <c r="AW124" s="582"/>
      <c r="AX124" s="583"/>
      <c r="AY124" s="77">
        <f>IF(SUBSTITUTE(SUBSTITUTE($G$125,"／",""),"　","")="",0,1)</f>
        <v>0</v>
      </c>
    </row>
    <row r="125" spans="1:51" ht="23.25" hidden="1" customHeight="1" x14ac:dyDescent="0.15">
      <c r="A125" s="426"/>
      <c r="B125" s="427"/>
      <c r="C125" s="427"/>
      <c r="D125" s="427"/>
      <c r="E125" s="427"/>
      <c r="F125" s="428"/>
      <c r="G125" s="378" t="s">
        <v>274</v>
      </c>
      <c r="H125" s="378"/>
      <c r="I125" s="378"/>
      <c r="J125" s="378"/>
      <c r="K125" s="378"/>
      <c r="L125" s="378"/>
      <c r="M125" s="378"/>
      <c r="N125" s="378"/>
      <c r="O125" s="378"/>
      <c r="P125" s="378"/>
      <c r="Q125" s="378"/>
      <c r="R125" s="378"/>
      <c r="S125" s="378"/>
      <c r="T125" s="378"/>
      <c r="U125" s="378"/>
      <c r="V125" s="378"/>
      <c r="W125" s="378"/>
      <c r="X125" s="929"/>
      <c r="Y125" s="445" t="s">
        <v>15</v>
      </c>
      <c r="Z125" s="446"/>
      <c r="AA125" s="447"/>
      <c r="AB125" s="452"/>
      <c r="AC125" s="453"/>
      <c r="AD125" s="454"/>
      <c r="AE125" s="267"/>
      <c r="AF125" s="267"/>
      <c r="AG125" s="267"/>
      <c r="AH125" s="267"/>
      <c r="AI125" s="267"/>
      <c r="AJ125" s="267"/>
      <c r="AK125" s="267"/>
      <c r="AL125" s="267"/>
      <c r="AM125" s="267"/>
      <c r="AN125" s="267"/>
      <c r="AO125" s="267"/>
      <c r="AP125" s="267"/>
      <c r="AQ125" s="267"/>
      <c r="AR125" s="267"/>
      <c r="AS125" s="267"/>
      <c r="AT125" s="267"/>
      <c r="AU125" s="267"/>
      <c r="AV125" s="267"/>
      <c r="AW125" s="267"/>
      <c r="AX125" s="541"/>
      <c r="AY125">
        <f>$AY$124</f>
        <v>0</v>
      </c>
    </row>
    <row r="126" spans="1:51" ht="46.5" hidden="1" customHeight="1" x14ac:dyDescent="0.15">
      <c r="A126" s="429"/>
      <c r="B126" s="430"/>
      <c r="C126" s="430"/>
      <c r="D126" s="430"/>
      <c r="E126" s="430"/>
      <c r="F126" s="431"/>
      <c r="G126" s="379"/>
      <c r="H126" s="379"/>
      <c r="I126" s="379"/>
      <c r="J126" s="379"/>
      <c r="K126" s="379"/>
      <c r="L126" s="379"/>
      <c r="M126" s="379"/>
      <c r="N126" s="379"/>
      <c r="O126" s="379"/>
      <c r="P126" s="379"/>
      <c r="Q126" s="379"/>
      <c r="R126" s="379"/>
      <c r="S126" s="379"/>
      <c r="T126" s="379"/>
      <c r="U126" s="379"/>
      <c r="V126" s="379"/>
      <c r="W126" s="379"/>
      <c r="X126" s="930"/>
      <c r="Y126" s="461" t="s">
        <v>48</v>
      </c>
      <c r="Z126" s="435"/>
      <c r="AA126" s="436"/>
      <c r="AB126" s="462" t="s">
        <v>273</v>
      </c>
      <c r="AC126" s="463"/>
      <c r="AD126" s="464"/>
      <c r="AE126" s="542"/>
      <c r="AF126" s="542"/>
      <c r="AG126" s="542"/>
      <c r="AH126" s="542"/>
      <c r="AI126" s="542"/>
      <c r="AJ126" s="542"/>
      <c r="AK126" s="542"/>
      <c r="AL126" s="542"/>
      <c r="AM126" s="542"/>
      <c r="AN126" s="542"/>
      <c r="AO126" s="542"/>
      <c r="AP126" s="542"/>
      <c r="AQ126" s="542"/>
      <c r="AR126" s="542"/>
      <c r="AS126" s="542"/>
      <c r="AT126" s="542"/>
      <c r="AU126" s="542"/>
      <c r="AV126" s="542"/>
      <c r="AW126" s="542"/>
      <c r="AX126" s="543"/>
      <c r="AY126">
        <f>$AY$124</f>
        <v>0</v>
      </c>
    </row>
    <row r="127" spans="1:51" ht="23.25" hidden="1" customHeight="1" x14ac:dyDescent="0.15">
      <c r="A127" s="624" t="s">
        <v>15</v>
      </c>
      <c r="B127" s="427"/>
      <c r="C127" s="427"/>
      <c r="D127" s="427"/>
      <c r="E127" s="427"/>
      <c r="F127" s="428"/>
      <c r="G127" s="399" t="s">
        <v>16</v>
      </c>
      <c r="H127" s="399"/>
      <c r="I127" s="399"/>
      <c r="J127" s="399"/>
      <c r="K127" s="399"/>
      <c r="L127" s="399"/>
      <c r="M127" s="399"/>
      <c r="N127" s="399"/>
      <c r="O127" s="399"/>
      <c r="P127" s="399"/>
      <c r="Q127" s="399"/>
      <c r="R127" s="399"/>
      <c r="S127" s="399"/>
      <c r="T127" s="399"/>
      <c r="U127" s="399"/>
      <c r="V127" s="399"/>
      <c r="W127" s="399"/>
      <c r="X127" s="400"/>
      <c r="Y127" s="926"/>
      <c r="Z127" s="927"/>
      <c r="AA127" s="928"/>
      <c r="AB127" s="398" t="s">
        <v>11</v>
      </c>
      <c r="AC127" s="399"/>
      <c r="AD127" s="400"/>
      <c r="AE127" s="232" t="s">
        <v>302</v>
      </c>
      <c r="AF127" s="232"/>
      <c r="AG127" s="232"/>
      <c r="AH127" s="232"/>
      <c r="AI127" s="232" t="s">
        <v>324</v>
      </c>
      <c r="AJ127" s="232"/>
      <c r="AK127" s="232"/>
      <c r="AL127" s="232"/>
      <c r="AM127" s="232" t="s">
        <v>421</v>
      </c>
      <c r="AN127" s="232"/>
      <c r="AO127" s="232"/>
      <c r="AP127" s="232"/>
      <c r="AQ127" s="581" t="s">
        <v>454</v>
      </c>
      <c r="AR127" s="582"/>
      <c r="AS127" s="582"/>
      <c r="AT127" s="582"/>
      <c r="AU127" s="582"/>
      <c r="AV127" s="582"/>
      <c r="AW127" s="582"/>
      <c r="AX127" s="583"/>
      <c r="AY127" s="77">
        <f>IF(SUBSTITUTE(SUBSTITUTE($G$128,"／",""),"　","")="",0,1)</f>
        <v>0</v>
      </c>
    </row>
    <row r="128" spans="1:51" ht="23.25" hidden="1" customHeight="1" x14ac:dyDescent="0.15">
      <c r="A128" s="426"/>
      <c r="B128" s="427"/>
      <c r="C128" s="427"/>
      <c r="D128" s="427"/>
      <c r="E128" s="427"/>
      <c r="F128" s="428"/>
      <c r="G128" s="378" t="s">
        <v>274</v>
      </c>
      <c r="H128" s="378"/>
      <c r="I128" s="378"/>
      <c r="J128" s="378"/>
      <c r="K128" s="378"/>
      <c r="L128" s="378"/>
      <c r="M128" s="378"/>
      <c r="N128" s="378"/>
      <c r="O128" s="378"/>
      <c r="P128" s="378"/>
      <c r="Q128" s="378"/>
      <c r="R128" s="378"/>
      <c r="S128" s="378"/>
      <c r="T128" s="378"/>
      <c r="U128" s="378"/>
      <c r="V128" s="378"/>
      <c r="W128" s="378"/>
      <c r="X128" s="378"/>
      <c r="Y128" s="445" t="s">
        <v>15</v>
      </c>
      <c r="Z128" s="446"/>
      <c r="AA128" s="447"/>
      <c r="AB128" s="452"/>
      <c r="AC128" s="453"/>
      <c r="AD128" s="454"/>
      <c r="AE128" s="267"/>
      <c r="AF128" s="267"/>
      <c r="AG128" s="267"/>
      <c r="AH128" s="267"/>
      <c r="AI128" s="267"/>
      <c r="AJ128" s="267"/>
      <c r="AK128" s="267"/>
      <c r="AL128" s="267"/>
      <c r="AM128" s="267"/>
      <c r="AN128" s="267"/>
      <c r="AO128" s="267"/>
      <c r="AP128" s="267"/>
      <c r="AQ128" s="267"/>
      <c r="AR128" s="267"/>
      <c r="AS128" s="267"/>
      <c r="AT128" s="267"/>
      <c r="AU128" s="267"/>
      <c r="AV128" s="267"/>
      <c r="AW128" s="267"/>
      <c r="AX128" s="541"/>
      <c r="AY128">
        <f>$AY$127</f>
        <v>0</v>
      </c>
    </row>
    <row r="129" spans="1:51" ht="46.5" hidden="1" customHeight="1" thickBot="1" x14ac:dyDescent="0.2">
      <c r="A129" s="429"/>
      <c r="B129" s="430"/>
      <c r="C129" s="430"/>
      <c r="D129" s="430"/>
      <c r="E129" s="430"/>
      <c r="F129" s="431"/>
      <c r="G129" s="379"/>
      <c r="H129" s="379"/>
      <c r="I129" s="379"/>
      <c r="J129" s="379"/>
      <c r="K129" s="379"/>
      <c r="L129" s="379"/>
      <c r="M129" s="379"/>
      <c r="N129" s="379"/>
      <c r="O129" s="379"/>
      <c r="P129" s="379"/>
      <c r="Q129" s="379"/>
      <c r="R129" s="379"/>
      <c r="S129" s="379"/>
      <c r="T129" s="379"/>
      <c r="U129" s="379"/>
      <c r="V129" s="379"/>
      <c r="W129" s="379"/>
      <c r="X129" s="379"/>
      <c r="Y129" s="461" t="s">
        <v>48</v>
      </c>
      <c r="Z129" s="435"/>
      <c r="AA129" s="436"/>
      <c r="AB129" s="462" t="s">
        <v>273</v>
      </c>
      <c r="AC129" s="463"/>
      <c r="AD129" s="464"/>
      <c r="AE129" s="542"/>
      <c r="AF129" s="542"/>
      <c r="AG129" s="542"/>
      <c r="AH129" s="542"/>
      <c r="AI129" s="542"/>
      <c r="AJ129" s="542"/>
      <c r="AK129" s="542"/>
      <c r="AL129" s="542"/>
      <c r="AM129" s="542"/>
      <c r="AN129" s="542"/>
      <c r="AO129" s="542"/>
      <c r="AP129" s="542"/>
      <c r="AQ129" s="542"/>
      <c r="AR129" s="542"/>
      <c r="AS129" s="542"/>
      <c r="AT129" s="542"/>
      <c r="AU129" s="542"/>
      <c r="AV129" s="542"/>
      <c r="AW129" s="542"/>
      <c r="AX129" s="543"/>
      <c r="AY129">
        <f>$AY$127</f>
        <v>0</v>
      </c>
    </row>
    <row r="130" spans="1:51" ht="45" customHeight="1" x14ac:dyDescent="0.15">
      <c r="A130" s="174" t="s">
        <v>317</v>
      </c>
      <c r="B130" s="171"/>
      <c r="C130" s="170" t="s">
        <v>188</v>
      </c>
      <c r="D130" s="171"/>
      <c r="E130" s="155" t="s">
        <v>217</v>
      </c>
      <c r="F130" s="156"/>
      <c r="G130" s="157" t="s">
        <v>656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v>42</v>
      </c>
      <c r="AV133" s="186"/>
      <c r="AW133" s="121" t="s">
        <v>175</v>
      </c>
      <c r="AX133" s="181"/>
      <c r="AY133">
        <f>$AY$132</f>
        <v>1</v>
      </c>
    </row>
    <row r="134" spans="1:51" ht="43.5" customHeight="1" x14ac:dyDescent="0.15">
      <c r="A134" s="175"/>
      <c r="B134" s="172"/>
      <c r="C134" s="166"/>
      <c r="D134" s="172"/>
      <c r="E134" s="166"/>
      <c r="F134" s="167"/>
      <c r="G134" s="92" t="s">
        <v>658</v>
      </c>
      <c r="H134" s="93"/>
      <c r="I134" s="93"/>
      <c r="J134" s="93"/>
      <c r="K134" s="93"/>
      <c r="L134" s="93"/>
      <c r="M134" s="93"/>
      <c r="N134" s="93"/>
      <c r="O134" s="93"/>
      <c r="P134" s="93"/>
      <c r="Q134" s="93"/>
      <c r="R134" s="93"/>
      <c r="S134" s="93"/>
      <c r="T134" s="93"/>
      <c r="U134" s="93"/>
      <c r="V134" s="93"/>
      <c r="W134" s="93"/>
      <c r="X134" s="94"/>
      <c r="Y134" s="187" t="s">
        <v>199</v>
      </c>
      <c r="Z134" s="188"/>
      <c r="AA134" s="189"/>
      <c r="AB134" s="190" t="s">
        <v>659</v>
      </c>
      <c r="AC134" s="191"/>
      <c r="AD134" s="191"/>
      <c r="AE134" s="192">
        <v>106500</v>
      </c>
      <c r="AF134" s="193"/>
      <c r="AG134" s="193"/>
      <c r="AH134" s="193"/>
      <c r="AI134" s="192">
        <v>102900</v>
      </c>
      <c r="AJ134" s="193"/>
      <c r="AK134" s="193"/>
      <c r="AL134" s="193"/>
      <c r="AM134" s="192"/>
      <c r="AN134" s="193"/>
      <c r="AO134" s="193"/>
      <c r="AP134" s="193"/>
      <c r="AQ134" s="192" t="s">
        <v>633</v>
      </c>
      <c r="AR134" s="193"/>
      <c r="AS134" s="193"/>
      <c r="AT134" s="193"/>
      <c r="AU134" s="192" t="s">
        <v>633</v>
      </c>
      <c r="AV134" s="193"/>
      <c r="AW134" s="193"/>
      <c r="AX134" s="194"/>
      <c r="AY134">
        <f t="shared" ref="AY134:AY135" si="13">$AY$132</f>
        <v>1</v>
      </c>
    </row>
    <row r="135" spans="1:51" ht="43.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659</v>
      </c>
      <c r="AC135" s="199"/>
      <c r="AD135" s="199"/>
      <c r="AE135" s="192" t="s">
        <v>633</v>
      </c>
      <c r="AF135" s="193"/>
      <c r="AG135" s="193"/>
      <c r="AH135" s="193"/>
      <c r="AI135" s="192" t="s">
        <v>633</v>
      </c>
      <c r="AJ135" s="193"/>
      <c r="AK135" s="193"/>
      <c r="AL135" s="193"/>
      <c r="AM135" s="192"/>
      <c r="AN135" s="193"/>
      <c r="AO135" s="193"/>
      <c r="AP135" s="193"/>
      <c r="AQ135" s="192" t="s">
        <v>633</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251</v>
      </c>
      <c r="R152" s="118"/>
      <c r="S152" s="118"/>
      <c r="T152" s="118"/>
      <c r="U152" s="118"/>
      <c r="V152" s="118"/>
      <c r="W152" s="118"/>
      <c r="X152" s="118"/>
      <c r="Y152" s="118"/>
      <c r="Z152" s="118"/>
      <c r="AA152" s="118"/>
      <c r="AB152" s="117" t="s">
        <v>252</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251</v>
      </c>
      <c r="R159" s="118"/>
      <c r="S159" s="118"/>
      <c r="T159" s="118"/>
      <c r="U159" s="118"/>
      <c r="V159" s="118"/>
      <c r="W159" s="118"/>
      <c r="X159" s="118"/>
      <c r="Y159" s="118"/>
      <c r="Z159" s="118"/>
      <c r="AA159" s="118"/>
      <c r="AB159" s="117" t="s">
        <v>252</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251</v>
      </c>
      <c r="R166" s="118"/>
      <c r="S166" s="118"/>
      <c r="T166" s="118"/>
      <c r="U166" s="118"/>
      <c r="V166" s="118"/>
      <c r="W166" s="118"/>
      <c r="X166" s="118"/>
      <c r="Y166" s="118"/>
      <c r="Z166" s="118"/>
      <c r="AA166" s="118"/>
      <c r="AB166" s="117" t="s">
        <v>252</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251</v>
      </c>
      <c r="R173" s="118"/>
      <c r="S173" s="118"/>
      <c r="T173" s="118"/>
      <c r="U173" s="118"/>
      <c r="V173" s="118"/>
      <c r="W173" s="118"/>
      <c r="X173" s="118"/>
      <c r="Y173" s="118"/>
      <c r="Z173" s="118"/>
      <c r="AA173" s="118"/>
      <c r="AB173" s="117" t="s">
        <v>252</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251</v>
      </c>
      <c r="R180" s="118"/>
      <c r="S180" s="118"/>
      <c r="T180" s="118"/>
      <c r="U180" s="118"/>
      <c r="V180" s="118"/>
      <c r="W180" s="118"/>
      <c r="X180" s="118"/>
      <c r="Y180" s="118"/>
      <c r="Z180" s="118"/>
      <c r="AA180" s="118"/>
      <c r="AB180" s="117" t="s">
        <v>252</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219</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7" customHeight="1" x14ac:dyDescent="0.15">
      <c r="A188" s="175"/>
      <c r="B188" s="172"/>
      <c r="C188" s="166"/>
      <c r="D188" s="172"/>
      <c r="E188" s="113" t="s">
        <v>672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7"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251</v>
      </c>
      <c r="R212" s="118"/>
      <c r="S212" s="118"/>
      <c r="T212" s="118"/>
      <c r="U212" s="118"/>
      <c r="V212" s="118"/>
      <c r="W212" s="118"/>
      <c r="X212" s="118"/>
      <c r="Y212" s="118"/>
      <c r="Z212" s="118"/>
      <c r="AA212" s="118"/>
      <c r="AB212" s="117" t="s">
        <v>252</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251</v>
      </c>
      <c r="R219" s="118"/>
      <c r="S219" s="118"/>
      <c r="T219" s="118"/>
      <c r="U219" s="118"/>
      <c r="V219" s="118"/>
      <c r="W219" s="118"/>
      <c r="X219" s="118"/>
      <c r="Y219" s="118"/>
      <c r="Z219" s="118"/>
      <c r="AA219" s="118"/>
      <c r="AB219" s="117" t="s">
        <v>252</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251</v>
      </c>
      <c r="R226" s="118"/>
      <c r="S226" s="118"/>
      <c r="T226" s="118"/>
      <c r="U226" s="118"/>
      <c r="V226" s="118"/>
      <c r="W226" s="118"/>
      <c r="X226" s="118"/>
      <c r="Y226" s="118"/>
      <c r="Z226" s="118"/>
      <c r="AA226" s="118"/>
      <c r="AB226" s="117" t="s">
        <v>252</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251</v>
      </c>
      <c r="R233" s="118"/>
      <c r="S233" s="118"/>
      <c r="T233" s="118"/>
      <c r="U233" s="118"/>
      <c r="V233" s="118"/>
      <c r="W233" s="118"/>
      <c r="X233" s="118"/>
      <c r="Y233" s="118"/>
      <c r="Z233" s="118"/>
      <c r="AA233" s="118"/>
      <c r="AB233" s="117" t="s">
        <v>252</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251</v>
      </c>
      <c r="R240" s="118"/>
      <c r="S240" s="118"/>
      <c r="T240" s="118"/>
      <c r="U240" s="118"/>
      <c r="V240" s="118"/>
      <c r="W240" s="118"/>
      <c r="X240" s="118"/>
      <c r="Y240" s="118"/>
      <c r="Z240" s="118"/>
      <c r="AA240" s="118"/>
      <c r="AB240" s="117" t="s">
        <v>252</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219</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251</v>
      </c>
      <c r="R272" s="118"/>
      <c r="S272" s="118"/>
      <c r="T272" s="118"/>
      <c r="U272" s="118"/>
      <c r="V272" s="118"/>
      <c r="W272" s="118"/>
      <c r="X272" s="118"/>
      <c r="Y272" s="118"/>
      <c r="Z272" s="118"/>
      <c r="AA272" s="118"/>
      <c r="AB272" s="117" t="s">
        <v>252</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251</v>
      </c>
      <c r="R279" s="118"/>
      <c r="S279" s="118"/>
      <c r="T279" s="118"/>
      <c r="U279" s="118"/>
      <c r="V279" s="118"/>
      <c r="W279" s="118"/>
      <c r="X279" s="118"/>
      <c r="Y279" s="118"/>
      <c r="Z279" s="118"/>
      <c r="AA279" s="118"/>
      <c r="AB279" s="117" t="s">
        <v>252</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251</v>
      </c>
      <c r="R286" s="118"/>
      <c r="S286" s="118"/>
      <c r="T286" s="118"/>
      <c r="U286" s="118"/>
      <c r="V286" s="118"/>
      <c r="W286" s="118"/>
      <c r="X286" s="118"/>
      <c r="Y286" s="118"/>
      <c r="Z286" s="118"/>
      <c r="AA286" s="118"/>
      <c r="AB286" s="117" t="s">
        <v>252</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251</v>
      </c>
      <c r="R293" s="118"/>
      <c r="S293" s="118"/>
      <c r="T293" s="118"/>
      <c r="U293" s="118"/>
      <c r="V293" s="118"/>
      <c r="W293" s="118"/>
      <c r="X293" s="118"/>
      <c r="Y293" s="118"/>
      <c r="Z293" s="118"/>
      <c r="AA293" s="118"/>
      <c r="AB293" s="117" t="s">
        <v>252</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251</v>
      </c>
      <c r="R300" s="118"/>
      <c r="S300" s="118"/>
      <c r="T300" s="118"/>
      <c r="U300" s="118"/>
      <c r="V300" s="118"/>
      <c r="W300" s="118"/>
      <c r="X300" s="118"/>
      <c r="Y300" s="118"/>
      <c r="Z300" s="118"/>
      <c r="AA300" s="118"/>
      <c r="AB300" s="117" t="s">
        <v>252</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219</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251</v>
      </c>
      <c r="R332" s="118"/>
      <c r="S332" s="118"/>
      <c r="T332" s="118"/>
      <c r="U332" s="118"/>
      <c r="V332" s="118"/>
      <c r="W332" s="118"/>
      <c r="X332" s="118"/>
      <c r="Y332" s="118"/>
      <c r="Z332" s="118"/>
      <c r="AA332" s="118"/>
      <c r="AB332" s="117" t="s">
        <v>252</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251</v>
      </c>
      <c r="R339" s="118"/>
      <c r="S339" s="118"/>
      <c r="T339" s="118"/>
      <c r="U339" s="118"/>
      <c r="V339" s="118"/>
      <c r="W339" s="118"/>
      <c r="X339" s="118"/>
      <c r="Y339" s="118"/>
      <c r="Z339" s="118"/>
      <c r="AA339" s="118"/>
      <c r="AB339" s="117" t="s">
        <v>252</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251</v>
      </c>
      <c r="R346" s="118"/>
      <c r="S346" s="118"/>
      <c r="T346" s="118"/>
      <c r="U346" s="118"/>
      <c r="V346" s="118"/>
      <c r="W346" s="118"/>
      <c r="X346" s="118"/>
      <c r="Y346" s="118"/>
      <c r="Z346" s="118"/>
      <c r="AA346" s="118"/>
      <c r="AB346" s="117" t="s">
        <v>252</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251</v>
      </c>
      <c r="R353" s="118"/>
      <c r="S353" s="118"/>
      <c r="T353" s="118"/>
      <c r="U353" s="118"/>
      <c r="V353" s="118"/>
      <c r="W353" s="118"/>
      <c r="X353" s="118"/>
      <c r="Y353" s="118"/>
      <c r="Z353" s="118"/>
      <c r="AA353" s="118"/>
      <c r="AB353" s="117" t="s">
        <v>252</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251</v>
      </c>
      <c r="R360" s="118"/>
      <c r="S360" s="118"/>
      <c r="T360" s="118"/>
      <c r="U360" s="118"/>
      <c r="V360" s="118"/>
      <c r="W360" s="118"/>
      <c r="X360" s="118"/>
      <c r="Y360" s="118"/>
      <c r="Z360" s="118"/>
      <c r="AA360" s="118"/>
      <c r="AB360" s="117" t="s">
        <v>252</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219</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251</v>
      </c>
      <c r="R392" s="118"/>
      <c r="S392" s="118"/>
      <c r="T392" s="118"/>
      <c r="U392" s="118"/>
      <c r="V392" s="118"/>
      <c r="W392" s="118"/>
      <c r="X392" s="118"/>
      <c r="Y392" s="118"/>
      <c r="Z392" s="118"/>
      <c r="AA392" s="118"/>
      <c r="AB392" s="117" t="s">
        <v>252</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251</v>
      </c>
      <c r="R399" s="118"/>
      <c r="S399" s="118"/>
      <c r="T399" s="118"/>
      <c r="U399" s="118"/>
      <c r="V399" s="118"/>
      <c r="W399" s="118"/>
      <c r="X399" s="118"/>
      <c r="Y399" s="118"/>
      <c r="Z399" s="118"/>
      <c r="AA399" s="118"/>
      <c r="AB399" s="117" t="s">
        <v>252</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251</v>
      </c>
      <c r="R406" s="118"/>
      <c r="S406" s="118"/>
      <c r="T406" s="118"/>
      <c r="U406" s="118"/>
      <c r="V406" s="118"/>
      <c r="W406" s="118"/>
      <c r="X406" s="118"/>
      <c r="Y406" s="118"/>
      <c r="Z406" s="118"/>
      <c r="AA406" s="118"/>
      <c r="AB406" s="117" t="s">
        <v>252</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251</v>
      </c>
      <c r="R413" s="118"/>
      <c r="S413" s="118"/>
      <c r="T413" s="118"/>
      <c r="U413" s="118"/>
      <c r="V413" s="118"/>
      <c r="W413" s="118"/>
      <c r="X413" s="118"/>
      <c r="Y413" s="118"/>
      <c r="Z413" s="118"/>
      <c r="AA413" s="118"/>
      <c r="AB413" s="117" t="s">
        <v>252</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251</v>
      </c>
      <c r="R420" s="118"/>
      <c r="S420" s="118"/>
      <c r="T420" s="118"/>
      <c r="U420" s="118"/>
      <c r="V420" s="118"/>
      <c r="W420" s="118"/>
      <c r="X420" s="118"/>
      <c r="Y420" s="118"/>
      <c r="Z420" s="118"/>
      <c r="AA420" s="118"/>
      <c r="AB420" s="117" t="s">
        <v>252</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583</v>
      </c>
      <c r="D430" s="931"/>
      <c r="E430" s="160" t="s">
        <v>311</v>
      </c>
      <c r="F430" s="887"/>
      <c r="G430" s="888" t="s">
        <v>204</v>
      </c>
      <c r="H430" s="111"/>
      <c r="I430" s="111"/>
      <c r="J430" s="889" t="s">
        <v>633</v>
      </c>
      <c r="K430" s="890"/>
      <c r="L430" s="890"/>
      <c r="M430" s="890"/>
      <c r="N430" s="890"/>
      <c r="O430" s="890"/>
      <c r="P430" s="890"/>
      <c r="Q430" s="890"/>
      <c r="R430" s="890"/>
      <c r="S430" s="890"/>
      <c r="T430" s="891"/>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2"/>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455</v>
      </c>
      <c r="AJ431" s="318"/>
      <c r="AK431" s="318"/>
      <c r="AL431" s="143"/>
      <c r="AM431" s="318" t="s">
        <v>456</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633</v>
      </c>
      <c r="AF432" s="186"/>
      <c r="AG432" s="121" t="s">
        <v>185</v>
      </c>
      <c r="AH432" s="122"/>
      <c r="AI432" s="319"/>
      <c r="AJ432" s="319"/>
      <c r="AK432" s="319"/>
      <c r="AL432" s="142"/>
      <c r="AM432" s="319"/>
      <c r="AN432" s="319"/>
      <c r="AO432" s="319"/>
      <c r="AP432" s="142"/>
      <c r="AQ432" s="235" t="s">
        <v>633</v>
      </c>
      <c r="AR432" s="186"/>
      <c r="AS432" s="121" t="s">
        <v>185</v>
      </c>
      <c r="AT432" s="122"/>
      <c r="AU432" s="186" t="s">
        <v>633</v>
      </c>
      <c r="AV432" s="186"/>
      <c r="AW432" s="121" t="s">
        <v>175</v>
      </c>
      <c r="AX432" s="181"/>
      <c r="AY432">
        <f>$AY$431</f>
        <v>1</v>
      </c>
    </row>
    <row r="433" spans="1:51" ht="23.25" customHeight="1" x14ac:dyDescent="0.15">
      <c r="A433" s="175"/>
      <c r="B433" s="172"/>
      <c r="C433" s="166"/>
      <c r="D433" s="172"/>
      <c r="E433" s="322"/>
      <c r="F433" s="323"/>
      <c r="G433" s="92" t="s">
        <v>633</v>
      </c>
      <c r="H433" s="93"/>
      <c r="I433" s="93"/>
      <c r="J433" s="93"/>
      <c r="K433" s="93"/>
      <c r="L433" s="93"/>
      <c r="M433" s="93"/>
      <c r="N433" s="93"/>
      <c r="O433" s="93"/>
      <c r="P433" s="93"/>
      <c r="Q433" s="93"/>
      <c r="R433" s="93"/>
      <c r="S433" s="93"/>
      <c r="T433" s="93"/>
      <c r="U433" s="93"/>
      <c r="V433" s="93"/>
      <c r="W433" s="93"/>
      <c r="X433" s="94"/>
      <c r="Y433" s="187" t="s">
        <v>12</v>
      </c>
      <c r="Z433" s="188"/>
      <c r="AA433" s="189"/>
      <c r="AB433" s="199" t="s">
        <v>633</v>
      </c>
      <c r="AC433" s="199"/>
      <c r="AD433" s="199"/>
      <c r="AE433" s="320" t="s">
        <v>633</v>
      </c>
      <c r="AF433" s="193"/>
      <c r="AG433" s="193"/>
      <c r="AH433" s="193"/>
      <c r="AI433" s="320" t="s">
        <v>633</v>
      </c>
      <c r="AJ433" s="193"/>
      <c r="AK433" s="193"/>
      <c r="AL433" s="193"/>
      <c r="AM433" s="320" t="s">
        <v>633</v>
      </c>
      <c r="AN433" s="193"/>
      <c r="AO433" s="193"/>
      <c r="AP433" s="193"/>
      <c r="AQ433" s="320" t="s">
        <v>633</v>
      </c>
      <c r="AR433" s="193"/>
      <c r="AS433" s="193"/>
      <c r="AT433" s="321"/>
      <c r="AU433" s="193" t="s">
        <v>633</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633</v>
      </c>
      <c r="AC434" s="191"/>
      <c r="AD434" s="191"/>
      <c r="AE434" s="320" t="s">
        <v>633</v>
      </c>
      <c r="AF434" s="193"/>
      <c r="AG434" s="193"/>
      <c r="AH434" s="321"/>
      <c r="AI434" s="320" t="s">
        <v>633</v>
      </c>
      <c r="AJ434" s="193"/>
      <c r="AK434" s="193"/>
      <c r="AL434" s="193"/>
      <c r="AM434" s="320" t="s">
        <v>633</v>
      </c>
      <c r="AN434" s="193"/>
      <c r="AO434" s="193"/>
      <c r="AP434" s="193"/>
      <c r="AQ434" s="320" t="s">
        <v>633</v>
      </c>
      <c r="AR434" s="193"/>
      <c r="AS434" s="193"/>
      <c r="AT434" s="321"/>
      <c r="AU434" s="193" t="s">
        <v>633</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70" t="s">
        <v>176</v>
      </c>
      <c r="AC435" s="570"/>
      <c r="AD435" s="570"/>
      <c r="AE435" s="320" t="s">
        <v>633</v>
      </c>
      <c r="AF435" s="193"/>
      <c r="AG435" s="193"/>
      <c r="AH435" s="321"/>
      <c r="AI435" s="320" t="s">
        <v>633</v>
      </c>
      <c r="AJ435" s="193"/>
      <c r="AK435" s="193"/>
      <c r="AL435" s="193"/>
      <c r="AM435" s="320" t="s">
        <v>633</v>
      </c>
      <c r="AN435" s="193"/>
      <c r="AO435" s="193"/>
      <c r="AP435" s="193"/>
      <c r="AQ435" s="320" t="s">
        <v>633</v>
      </c>
      <c r="AR435" s="193"/>
      <c r="AS435" s="193"/>
      <c r="AT435" s="321"/>
      <c r="AU435" s="193" t="s">
        <v>633</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455</v>
      </c>
      <c r="AJ436" s="318"/>
      <c r="AK436" s="318"/>
      <c r="AL436" s="143"/>
      <c r="AM436" s="318" t="s">
        <v>456</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70" t="s">
        <v>176</v>
      </c>
      <c r="AC440" s="570"/>
      <c r="AD440" s="570"/>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455</v>
      </c>
      <c r="AJ441" s="318"/>
      <c r="AK441" s="318"/>
      <c r="AL441" s="143"/>
      <c r="AM441" s="318" t="s">
        <v>456</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70" t="s">
        <v>176</v>
      </c>
      <c r="AC445" s="570"/>
      <c r="AD445" s="570"/>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455</v>
      </c>
      <c r="AJ446" s="318"/>
      <c r="AK446" s="318"/>
      <c r="AL446" s="143"/>
      <c r="AM446" s="318" t="s">
        <v>456</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70" t="s">
        <v>176</v>
      </c>
      <c r="AC450" s="570"/>
      <c r="AD450" s="570"/>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455</v>
      </c>
      <c r="AJ451" s="318"/>
      <c r="AK451" s="318"/>
      <c r="AL451" s="143"/>
      <c r="AM451" s="318" t="s">
        <v>456</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70" t="s">
        <v>176</v>
      </c>
      <c r="AC455" s="570"/>
      <c r="AD455" s="570"/>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455</v>
      </c>
      <c r="AJ456" s="318"/>
      <c r="AK456" s="318"/>
      <c r="AL456" s="143"/>
      <c r="AM456" s="318" t="s">
        <v>456</v>
      </c>
      <c r="AN456" s="318"/>
      <c r="AO456" s="318"/>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185</v>
      </c>
      <c r="AH457" s="122"/>
      <c r="AI457" s="319"/>
      <c r="AJ457" s="319"/>
      <c r="AK457" s="319"/>
      <c r="AL457" s="142"/>
      <c r="AM457" s="319"/>
      <c r="AN457" s="319"/>
      <c r="AO457" s="319"/>
      <c r="AP457" s="142"/>
      <c r="AQ457" s="235" t="s">
        <v>633</v>
      </c>
      <c r="AR457" s="186"/>
      <c r="AS457" s="121" t="s">
        <v>185</v>
      </c>
      <c r="AT457" s="122"/>
      <c r="AU457" s="186" t="s">
        <v>633</v>
      </c>
      <c r="AV457" s="186"/>
      <c r="AW457" s="121" t="s">
        <v>175</v>
      </c>
      <c r="AX457" s="181"/>
      <c r="AY457">
        <f>$AY$456</f>
        <v>1</v>
      </c>
    </row>
    <row r="458" spans="1:51" ht="23.25" customHeight="1" x14ac:dyDescent="0.15">
      <c r="A458" s="175"/>
      <c r="B458" s="172"/>
      <c r="C458" s="166"/>
      <c r="D458" s="172"/>
      <c r="E458" s="322"/>
      <c r="F458" s="323"/>
      <c r="G458" s="92" t="s">
        <v>633</v>
      </c>
      <c r="H458" s="93"/>
      <c r="I458" s="93"/>
      <c r="J458" s="93"/>
      <c r="K458" s="93"/>
      <c r="L458" s="93"/>
      <c r="M458" s="93"/>
      <c r="N458" s="93"/>
      <c r="O458" s="93"/>
      <c r="P458" s="93"/>
      <c r="Q458" s="93"/>
      <c r="R458" s="93"/>
      <c r="S458" s="93"/>
      <c r="T458" s="93"/>
      <c r="U458" s="93"/>
      <c r="V458" s="93"/>
      <c r="W458" s="93"/>
      <c r="X458" s="94"/>
      <c r="Y458" s="187" t="s">
        <v>12</v>
      </c>
      <c r="Z458" s="188"/>
      <c r="AA458" s="189"/>
      <c r="AB458" s="199" t="s">
        <v>633</v>
      </c>
      <c r="AC458" s="199"/>
      <c r="AD458" s="199"/>
      <c r="AE458" s="320" t="s">
        <v>633</v>
      </c>
      <c r="AF458" s="193"/>
      <c r="AG458" s="193"/>
      <c r="AH458" s="193"/>
      <c r="AI458" s="320" t="s">
        <v>633</v>
      </c>
      <c r="AJ458" s="193"/>
      <c r="AK458" s="193"/>
      <c r="AL458" s="193"/>
      <c r="AM458" s="320" t="s">
        <v>633</v>
      </c>
      <c r="AN458" s="193"/>
      <c r="AO458" s="193"/>
      <c r="AP458" s="193"/>
      <c r="AQ458" s="320" t="s">
        <v>633</v>
      </c>
      <c r="AR458" s="193"/>
      <c r="AS458" s="193"/>
      <c r="AT458" s="321"/>
      <c r="AU458" s="193" t="s">
        <v>633</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633</v>
      </c>
      <c r="AC459" s="191"/>
      <c r="AD459" s="191"/>
      <c r="AE459" s="320" t="s">
        <v>633</v>
      </c>
      <c r="AF459" s="193"/>
      <c r="AG459" s="193"/>
      <c r="AH459" s="321"/>
      <c r="AI459" s="320" t="s">
        <v>633</v>
      </c>
      <c r="AJ459" s="193"/>
      <c r="AK459" s="193"/>
      <c r="AL459" s="193"/>
      <c r="AM459" s="320" t="s">
        <v>633</v>
      </c>
      <c r="AN459" s="193"/>
      <c r="AO459" s="193"/>
      <c r="AP459" s="193"/>
      <c r="AQ459" s="320" t="s">
        <v>633</v>
      </c>
      <c r="AR459" s="193"/>
      <c r="AS459" s="193"/>
      <c r="AT459" s="321"/>
      <c r="AU459" s="193" t="s">
        <v>633</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70" t="s">
        <v>14</v>
      </c>
      <c r="AC460" s="570"/>
      <c r="AD460" s="570"/>
      <c r="AE460" s="320" t="s">
        <v>633</v>
      </c>
      <c r="AF460" s="193"/>
      <c r="AG460" s="193"/>
      <c r="AH460" s="321"/>
      <c r="AI460" s="320" t="s">
        <v>633</v>
      </c>
      <c r="AJ460" s="193"/>
      <c r="AK460" s="193"/>
      <c r="AL460" s="193"/>
      <c r="AM460" s="320" t="s">
        <v>633</v>
      </c>
      <c r="AN460" s="193"/>
      <c r="AO460" s="193"/>
      <c r="AP460" s="193"/>
      <c r="AQ460" s="320" t="s">
        <v>633</v>
      </c>
      <c r="AR460" s="193"/>
      <c r="AS460" s="193"/>
      <c r="AT460" s="321"/>
      <c r="AU460" s="193" t="s">
        <v>633</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455</v>
      </c>
      <c r="AJ461" s="318"/>
      <c r="AK461" s="318"/>
      <c r="AL461" s="143"/>
      <c r="AM461" s="318" t="s">
        <v>456</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70" t="s">
        <v>14</v>
      </c>
      <c r="AC465" s="570"/>
      <c r="AD465" s="570"/>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455</v>
      </c>
      <c r="AJ466" s="318"/>
      <c r="AK466" s="318"/>
      <c r="AL466" s="143"/>
      <c r="AM466" s="318" t="s">
        <v>456</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70" t="s">
        <v>14</v>
      </c>
      <c r="AC470" s="570"/>
      <c r="AD470" s="570"/>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455</v>
      </c>
      <c r="AJ471" s="318"/>
      <c r="AK471" s="318"/>
      <c r="AL471" s="143"/>
      <c r="AM471" s="318" t="s">
        <v>456</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70" t="s">
        <v>14</v>
      </c>
      <c r="AC475" s="570"/>
      <c r="AD475" s="570"/>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455</v>
      </c>
      <c r="AJ476" s="318"/>
      <c r="AK476" s="318"/>
      <c r="AL476" s="143"/>
      <c r="AM476" s="318" t="s">
        <v>456</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70" t="s">
        <v>14</v>
      </c>
      <c r="AC480" s="570"/>
      <c r="AD480" s="570"/>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771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314</v>
      </c>
      <c r="F484" s="161"/>
      <c r="G484" s="888" t="s">
        <v>204</v>
      </c>
      <c r="H484" s="111"/>
      <c r="I484" s="111"/>
      <c r="J484" s="889"/>
      <c r="K484" s="890"/>
      <c r="L484" s="890"/>
      <c r="M484" s="890"/>
      <c r="N484" s="890"/>
      <c r="O484" s="890"/>
      <c r="P484" s="890"/>
      <c r="Q484" s="890"/>
      <c r="R484" s="890"/>
      <c r="S484" s="890"/>
      <c r="T484" s="891"/>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2"/>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455</v>
      </c>
      <c r="AJ485" s="318"/>
      <c r="AK485" s="318"/>
      <c r="AL485" s="143"/>
      <c r="AM485" s="318" t="s">
        <v>456</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70" t="s">
        <v>176</v>
      </c>
      <c r="AC489" s="570"/>
      <c r="AD489" s="570"/>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455</v>
      </c>
      <c r="AJ490" s="318"/>
      <c r="AK490" s="318"/>
      <c r="AL490" s="143"/>
      <c r="AM490" s="318" t="s">
        <v>456</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70" t="s">
        <v>176</v>
      </c>
      <c r="AC494" s="570"/>
      <c r="AD494" s="570"/>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455</v>
      </c>
      <c r="AJ495" s="318"/>
      <c r="AK495" s="318"/>
      <c r="AL495" s="143"/>
      <c r="AM495" s="318" t="s">
        <v>456</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70" t="s">
        <v>176</v>
      </c>
      <c r="AC499" s="570"/>
      <c r="AD499" s="570"/>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455</v>
      </c>
      <c r="AJ500" s="318"/>
      <c r="AK500" s="318"/>
      <c r="AL500" s="143"/>
      <c r="AM500" s="318" t="s">
        <v>456</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70" t="s">
        <v>176</v>
      </c>
      <c r="AC504" s="570"/>
      <c r="AD504" s="570"/>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455</v>
      </c>
      <c r="AJ505" s="318"/>
      <c r="AK505" s="318"/>
      <c r="AL505" s="143"/>
      <c r="AM505" s="318" t="s">
        <v>456</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70" t="s">
        <v>176</v>
      </c>
      <c r="AC509" s="570"/>
      <c r="AD509" s="570"/>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455</v>
      </c>
      <c r="AJ510" s="318"/>
      <c r="AK510" s="318"/>
      <c r="AL510" s="143"/>
      <c r="AM510" s="318" t="s">
        <v>456</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thickBot="1" x14ac:dyDescent="0.2">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70" t="s">
        <v>14</v>
      </c>
      <c r="AC514" s="570"/>
      <c r="AD514" s="570"/>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455</v>
      </c>
      <c r="AJ515" s="318"/>
      <c r="AK515" s="318"/>
      <c r="AL515" s="143"/>
      <c r="AM515" s="318" t="s">
        <v>456</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70" t="s">
        <v>14</v>
      </c>
      <c r="AC519" s="570"/>
      <c r="AD519" s="570"/>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455</v>
      </c>
      <c r="AJ520" s="318"/>
      <c r="AK520" s="318"/>
      <c r="AL520" s="143"/>
      <c r="AM520" s="318" t="s">
        <v>456</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70" t="s">
        <v>14</v>
      </c>
      <c r="AC524" s="570"/>
      <c r="AD524" s="570"/>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455</v>
      </c>
      <c r="AJ525" s="318"/>
      <c r="AK525" s="318"/>
      <c r="AL525" s="143"/>
      <c r="AM525" s="318" t="s">
        <v>456</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70" t="s">
        <v>14</v>
      </c>
      <c r="AC529" s="570"/>
      <c r="AD529" s="570"/>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455</v>
      </c>
      <c r="AJ530" s="318"/>
      <c r="AK530" s="318"/>
      <c r="AL530" s="143"/>
      <c r="AM530" s="318" t="s">
        <v>456</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70" t="s">
        <v>14</v>
      </c>
      <c r="AC534" s="570"/>
      <c r="AD534" s="570"/>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315</v>
      </c>
      <c r="F538" s="161"/>
      <c r="G538" s="888" t="s">
        <v>204</v>
      </c>
      <c r="H538" s="111"/>
      <c r="I538" s="111"/>
      <c r="J538" s="889"/>
      <c r="K538" s="890"/>
      <c r="L538" s="890"/>
      <c r="M538" s="890"/>
      <c r="N538" s="890"/>
      <c r="O538" s="890"/>
      <c r="P538" s="890"/>
      <c r="Q538" s="890"/>
      <c r="R538" s="890"/>
      <c r="S538" s="890"/>
      <c r="T538" s="891"/>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2"/>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455</v>
      </c>
      <c r="AJ539" s="318"/>
      <c r="AK539" s="318"/>
      <c r="AL539" s="143"/>
      <c r="AM539" s="318" t="s">
        <v>456</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70" t="s">
        <v>176</v>
      </c>
      <c r="AC543" s="570"/>
      <c r="AD543" s="570"/>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455</v>
      </c>
      <c r="AJ544" s="318"/>
      <c r="AK544" s="318"/>
      <c r="AL544" s="143"/>
      <c r="AM544" s="318" t="s">
        <v>456</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70" t="s">
        <v>176</v>
      </c>
      <c r="AC548" s="570"/>
      <c r="AD548" s="570"/>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455</v>
      </c>
      <c r="AJ549" s="318"/>
      <c r="AK549" s="318"/>
      <c r="AL549" s="143"/>
      <c r="AM549" s="318" t="s">
        <v>456</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70" t="s">
        <v>176</v>
      </c>
      <c r="AC553" s="570"/>
      <c r="AD553" s="570"/>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455</v>
      </c>
      <c r="AJ554" s="318"/>
      <c r="AK554" s="318"/>
      <c r="AL554" s="143"/>
      <c r="AM554" s="318" t="s">
        <v>456</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70" t="s">
        <v>176</v>
      </c>
      <c r="AC558" s="570"/>
      <c r="AD558" s="570"/>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455</v>
      </c>
      <c r="AJ559" s="318"/>
      <c r="AK559" s="318"/>
      <c r="AL559" s="143"/>
      <c r="AM559" s="318" t="s">
        <v>456</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70" t="s">
        <v>176</v>
      </c>
      <c r="AC563" s="570"/>
      <c r="AD563" s="570"/>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455</v>
      </c>
      <c r="AJ564" s="318"/>
      <c r="AK564" s="318"/>
      <c r="AL564" s="143"/>
      <c r="AM564" s="318" t="s">
        <v>456</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70" t="s">
        <v>14</v>
      </c>
      <c r="AC568" s="570"/>
      <c r="AD568" s="570"/>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455</v>
      </c>
      <c r="AJ569" s="318"/>
      <c r="AK569" s="318"/>
      <c r="AL569" s="143"/>
      <c r="AM569" s="318" t="s">
        <v>456</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70" t="s">
        <v>14</v>
      </c>
      <c r="AC573" s="570"/>
      <c r="AD573" s="570"/>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455</v>
      </c>
      <c r="AJ574" s="318"/>
      <c r="AK574" s="318"/>
      <c r="AL574" s="143"/>
      <c r="AM574" s="318" t="s">
        <v>456</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70" t="s">
        <v>14</v>
      </c>
      <c r="AC578" s="570"/>
      <c r="AD578" s="570"/>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455</v>
      </c>
      <c r="AJ579" s="318"/>
      <c r="AK579" s="318"/>
      <c r="AL579" s="143"/>
      <c r="AM579" s="318" t="s">
        <v>456</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70" t="s">
        <v>14</v>
      </c>
      <c r="AC583" s="570"/>
      <c r="AD583" s="570"/>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455</v>
      </c>
      <c r="AJ584" s="318"/>
      <c r="AK584" s="318"/>
      <c r="AL584" s="143"/>
      <c r="AM584" s="318" t="s">
        <v>456</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70" t="s">
        <v>14</v>
      </c>
      <c r="AC588" s="570"/>
      <c r="AD588" s="570"/>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314</v>
      </c>
      <c r="F592" s="161"/>
      <c r="G592" s="888" t="s">
        <v>204</v>
      </c>
      <c r="H592" s="111"/>
      <c r="I592" s="111"/>
      <c r="J592" s="889"/>
      <c r="K592" s="890"/>
      <c r="L592" s="890"/>
      <c r="M592" s="890"/>
      <c r="N592" s="890"/>
      <c r="O592" s="890"/>
      <c r="P592" s="890"/>
      <c r="Q592" s="890"/>
      <c r="R592" s="890"/>
      <c r="S592" s="890"/>
      <c r="T592" s="891"/>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2"/>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455</v>
      </c>
      <c r="AJ593" s="318"/>
      <c r="AK593" s="318"/>
      <c r="AL593" s="143"/>
      <c r="AM593" s="318" t="s">
        <v>456</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70" t="s">
        <v>176</v>
      </c>
      <c r="AC597" s="570"/>
      <c r="AD597" s="570"/>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455</v>
      </c>
      <c r="AJ598" s="318"/>
      <c r="AK598" s="318"/>
      <c r="AL598" s="143"/>
      <c r="AM598" s="318" t="s">
        <v>456</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70" t="s">
        <v>176</v>
      </c>
      <c r="AC602" s="570"/>
      <c r="AD602" s="570"/>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455</v>
      </c>
      <c r="AJ603" s="318"/>
      <c r="AK603" s="318"/>
      <c r="AL603" s="143"/>
      <c r="AM603" s="318" t="s">
        <v>456</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70" t="s">
        <v>176</v>
      </c>
      <c r="AC607" s="570"/>
      <c r="AD607" s="570"/>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455</v>
      </c>
      <c r="AJ608" s="318"/>
      <c r="AK608" s="318"/>
      <c r="AL608" s="143"/>
      <c r="AM608" s="318" t="s">
        <v>456</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70" t="s">
        <v>176</v>
      </c>
      <c r="AC612" s="570"/>
      <c r="AD612" s="570"/>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455</v>
      </c>
      <c r="AJ613" s="318"/>
      <c r="AK613" s="318"/>
      <c r="AL613" s="143"/>
      <c r="AM613" s="318" t="s">
        <v>456</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70" t="s">
        <v>176</v>
      </c>
      <c r="AC617" s="570"/>
      <c r="AD617" s="570"/>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455</v>
      </c>
      <c r="AJ618" s="318"/>
      <c r="AK618" s="318"/>
      <c r="AL618" s="143"/>
      <c r="AM618" s="318" t="s">
        <v>456</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70" t="s">
        <v>14</v>
      </c>
      <c r="AC622" s="570"/>
      <c r="AD622" s="570"/>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455</v>
      </c>
      <c r="AJ623" s="318"/>
      <c r="AK623" s="318"/>
      <c r="AL623" s="143"/>
      <c r="AM623" s="318" t="s">
        <v>456</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70" t="s">
        <v>14</v>
      </c>
      <c r="AC627" s="570"/>
      <c r="AD627" s="570"/>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455</v>
      </c>
      <c r="AJ628" s="318"/>
      <c r="AK628" s="318"/>
      <c r="AL628" s="143"/>
      <c r="AM628" s="318" t="s">
        <v>456</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70" t="s">
        <v>14</v>
      </c>
      <c r="AC632" s="570"/>
      <c r="AD632" s="570"/>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455</v>
      </c>
      <c r="AJ633" s="318"/>
      <c r="AK633" s="318"/>
      <c r="AL633" s="143"/>
      <c r="AM633" s="318" t="s">
        <v>456</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70" t="s">
        <v>14</v>
      </c>
      <c r="AC637" s="570"/>
      <c r="AD637" s="570"/>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455</v>
      </c>
      <c r="AJ638" s="318"/>
      <c r="AK638" s="318"/>
      <c r="AL638" s="143"/>
      <c r="AM638" s="318" t="s">
        <v>456</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70" t="s">
        <v>14</v>
      </c>
      <c r="AC642" s="570"/>
      <c r="AD642" s="570"/>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315</v>
      </c>
      <c r="F646" s="161"/>
      <c r="G646" s="888" t="s">
        <v>204</v>
      </c>
      <c r="H646" s="111"/>
      <c r="I646" s="111"/>
      <c r="J646" s="889"/>
      <c r="K646" s="890"/>
      <c r="L646" s="890"/>
      <c r="M646" s="890"/>
      <c r="N646" s="890"/>
      <c r="O646" s="890"/>
      <c r="P646" s="890"/>
      <c r="Q646" s="890"/>
      <c r="R646" s="890"/>
      <c r="S646" s="890"/>
      <c r="T646" s="891"/>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2"/>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455</v>
      </c>
      <c r="AJ647" s="318"/>
      <c r="AK647" s="318"/>
      <c r="AL647" s="143"/>
      <c r="AM647" s="318" t="s">
        <v>456</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70" t="s">
        <v>176</v>
      </c>
      <c r="AC651" s="570"/>
      <c r="AD651" s="570"/>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455</v>
      </c>
      <c r="AJ652" s="318"/>
      <c r="AK652" s="318"/>
      <c r="AL652" s="143"/>
      <c r="AM652" s="318" t="s">
        <v>456</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70" t="s">
        <v>176</v>
      </c>
      <c r="AC656" s="570"/>
      <c r="AD656" s="570"/>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455</v>
      </c>
      <c r="AJ657" s="318"/>
      <c r="AK657" s="318"/>
      <c r="AL657" s="143"/>
      <c r="AM657" s="318" t="s">
        <v>456</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70" t="s">
        <v>176</v>
      </c>
      <c r="AC661" s="570"/>
      <c r="AD661" s="570"/>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455</v>
      </c>
      <c r="AJ662" s="318"/>
      <c r="AK662" s="318"/>
      <c r="AL662" s="143"/>
      <c r="AM662" s="318" t="s">
        <v>456</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70" t="s">
        <v>176</v>
      </c>
      <c r="AC666" s="570"/>
      <c r="AD666" s="570"/>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455</v>
      </c>
      <c r="AJ667" s="318"/>
      <c r="AK667" s="318"/>
      <c r="AL667" s="143"/>
      <c r="AM667" s="318" t="s">
        <v>456</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70" t="s">
        <v>176</v>
      </c>
      <c r="AC671" s="570"/>
      <c r="AD671" s="570"/>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455</v>
      </c>
      <c r="AJ672" s="318"/>
      <c r="AK672" s="318"/>
      <c r="AL672" s="143"/>
      <c r="AM672" s="318" t="s">
        <v>456</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70" t="s">
        <v>14</v>
      </c>
      <c r="AC676" s="570"/>
      <c r="AD676" s="570"/>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455</v>
      </c>
      <c r="AJ677" s="318"/>
      <c r="AK677" s="318"/>
      <c r="AL677" s="143"/>
      <c r="AM677" s="318" t="s">
        <v>456</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70" t="s">
        <v>14</v>
      </c>
      <c r="AC681" s="570"/>
      <c r="AD681" s="570"/>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455</v>
      </c>
      <c r="AJ682" s="318"/>
      <c r="AK682" s="318"/>
      <c r="AL682" s="143"/>
      <c r="AM682" s="318" t="s">
        <v>456</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70" t="s">
        <v>14</v>
      </c>
      <c r="AC686" s="570"/>
      <c r="AD686" s="570"/>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455</v>
      </c>
      <c r="AJ687" s="318"/>
      <c r="AK687" s="318"/>
      <c r="AL687" s="143"/>
      <c r="AM687" s="318" t="s">
        <v>456</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70" t="s">
        <v>14</v>
      </c>
      <c r="AC691" s="570"/>
      <c r="AD691" s="570"/>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455</v>
      </c>
      <c r="AJ692" s="318"/>
      <c r="AK692" s="318"/>
      <c r="AL692" s="143"/>
      <c r="AM692" s="318" t="s">
        <v>456</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70" t="s">
        <v>14</v>
      </c>
      <c r="AC696" s="570"/>
      <c r="AD696" s="570"/>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3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12" t="s">
        <v>30</v>
      </c>
      <c r="AH701" s="366"/>
      <c r="AI701" s="366"/>
      <c r="AJ701" s="366"/>
      <c r="AK701" s="366"/>
      <c r="AL701" s="366"/>
      <c r="AM701" s="366"/>
      <c r="AN701" s="366"/>
      <c r="AO701" s="366"/>
      <c r="AP701" s="366"/>
      <c r="AQ701" s="366"/>
      <c r="AR701" s="366"/>
      <c r="AS701" s="366"/>
      <c r="AT701" s="366"/>
      <c r="AU701" s="366"/>
      <c r="AV701" s="366"/>
      <c r="AW701" s="366"/>
      <c r="AX701" s="813"/>
    </row>
    <row r="702" spans="1:51" ht="84.6" customHeight="1" x14ac:dyDescent="0.15">
      <c r="A702" s="859" t="s">
        <v>139</v>
      </c>
      <c r="B702" s="860"/>
      <c r="C702" s="701" t="s">
        <v>140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06" t="s">
        <v>669</v>
      </c>
      <c r="AE702" s="307"/>
      <c r="AF702" s="307"/>
      <c r="AG702" s="369" t="s">
        <v>759</v>
      </c>
      <c r="AH702" s="370"/>
      <c r="AI702" s="370"/>
      <c r="AJ702" s="370"/>
      <c r="AK702" s="370"/>
      <c r="AL702" s="370"/>
      <c r="AM702" s="370"/>
      <c r="AN702" s="370"/>
      <c r="AO702" s="370"/>
      <c r="AP702" s="370"/>
      <c r="AQ702" s="370"/>
      <c r="AR702" s="370"/>
      <c r="AS702" s="370"/>
      <c r="AT702" s="370"/>
      <c r="AU702" s="370"/>
      <c r="AV702" s="370"/>
      <c r="AW702" s="370"/>
      <c r="AX702" s="371"/>
    </row>
    <row r="703" spans="1:51" ht="51" customHeight="1" x14ac:dyDescent="0.15">
      <c r="A703" s="861"/>
      <c r="B703" s="862"/>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7"/>
      <c r="AD703" s="306" t="s">
        <v>669</v>
      </c>
      <c r="AE703" s="307"/>
      <c r="AF703" s="307"/>
      <c r="AG703" s="89" t="s">
        <v>760</v>
      </c>
      <c r="AH703" s="90"/>
      <c r="AI703" s="90"/>
      <c r="AJ703" s="90"/>
      <c r="AK703" s="90"/>
      <c r="AL703" s="90"/>
      <c r="AM703" s="90"/>
      <c r="AN703" s="90"/>
      <c r="AO703" s="90"/>
      <c r="AP703" s="90"/>
      <c r="AQ703" s="90"/>
      <c r="AR703" s="90"/>
      <c r="AS703" s="90"/>
      <c r="AT703" s="90"/>
      <c r="AU703" s="90"/>
      <c r="AV703" s="90"/>
      <c r="AW703" s="90"/>
      <c r="AX703" s="91"/>
    </row>
    <row r="704" spans="1:51" ht="70.900000000000006" customHeight="1" x14ac:dyDescent="0.15">
      <c r="A704" s="863"/>
      <c r="B704" s="864"/>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306" t="s">
        <v>669</v>
      </c>
      <c r="AE704" s="307"/>
      <c r="AF704" s="307"/>
      <c r="AG704" s="153" t="s">
        <v>761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3" t="s">
        <v>38</v>
      </c>
      <c r="B705" s="634"/>
      <c r="C705" s="809" t="s">
        <v>40</v>
      </c>
      <c r="D705" s="810"/>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1"/>
      <c r="AD705" s="306" t="s">
        <v>669</v>
      </c>
      <c r="AE705" s="307"/>
      <c r="AF705" s="307"/>
      <c r="AG705" s="113" t="s">
        <v>773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5"/>
      <c r="B706" s="636"/>
      <c r="C706" s="785"/>
      <c r="D706" s="786"/>
      <c r="E706" s="721" t="s">
        <v>293</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616" t="s">
        <v>764</v>
      </c>
      <c r="AE706" s="617"/>
      <c r="AF706" s="65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5"/>
      <c r="B707" s="636"/>
      <c r="C707" s="787"/>
      <c r="D707" s="788"/>
      <c r="E707" s="724" t="s">
        <v>238</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24" t="s">
        <v>765</v>
      </c>
      <c r="AE707" s="825"/>
      <c r="AF707" s="825"/>
      <c r="AG707" s="153"/>
      <c r="AH707" s="96"/>
      <c r="AI707" s="96"/>
      <c r="AJ707" s="96"/>
      <c r="AK707" s="96"/>
      <c r="AL707" s="96"/>
      <c r="AM707" s="96"/>
      <c r="AN707" s="96"/>
      <c r="AO707" s="96"/>
      <c r="AP707" s="96"/>
      <c r="AQ707" s="96"/>
      <c r="AR707" s="96"/>
      <c r="AS707" s="96"/>
      <c r="AT707" s="96"/>
      <c r="AU707" s="96"/>
      <c r="AV707" s="96"/>
      <c r="AW707" s="96"/>
      <c r="AX707" s="154"/>
    </row>
    <row r="708" spans="1:50" ht="45" customHeight="1" x14ac:dyDescent="0.15">
      <c r="A708" s="635"/>
      <c r="B708" s="637"/>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306" t="s">
        <v>669</v>
      </c>
      <c r="AE708" s="307"/>
      <c r="AF708" s="307"/>
      <c r="AG708" s="733" t="s">
        <v>774</v>
      </c>
      <c r="AH708" s="734"/>
      <c r="AI708" s="734"/>
      <c r="AJ708" s="734"/>
      <c r="AK708" s="734"/>
      <c r="AL708" s="734"/>
      <c r="AM708" s="734"/>
      <c r="AN708" s="734"/>
      <c r="AO708" s="734"/>
      <c r="AP708" s="734"/>
      <c r="AQ708" s="734"/>
      <c r="AR708" s="734"/>
      <c r="AS708" s="734"/>
      <c r="AT708" s="734"/>
      <c r="AU708" s="734"/>
      <c r="AV708" s="734"/>
      <c r="AW708" s="734"/>
      <c r="AX708" s="735"/>
    </row>
    <row r="709" spans="1:50" ht="60" customHeight="1" x14ac:dyDescent="0.15">
      <c r="A709" s="635"/>
      <c r="B709" s="637"/>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06" t="s">
        <v>669</v>
      </c>
      <c r="AE709" s="307"/>
      <c r="AF709" s="307"/>
      <c r="AG709" s="89" t="s">
        <v>775</v>
      </c>
      <c r="AH709" s="90"/>
      <c r="AI709" s="90"/>
      <c r="AJ709" s="90"/>
      <c r="AK709" s="90"/>
      <c r="AL709" s="90"/>
      <c r="AM709" s="90"/>
      <c r="AN709" s="90"/>
      <c r="AO709" s="90"/>
      <c r="AP709" s="90"/>
      <c r="AQ709" s="90"/>
      <c r="AR709" s="90"/>
      <c r="AS709" s="90"/>
      <c r="AT709" s="90"/>
      <c r="AU709" s="90"/>
      <c r="AV709" s="90"/>
      <c r="AW709" s="90"/>
      <c r="AX709" s="91"/>
    </row>
    <row r="710" spans="1:50" ht="64.5" customHeight="1" x14ac:dyDescent="0.15">
      <c r="A710" s="635"/>
      <c r="B710" s="637"/>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06" t="s">
        <v>669</v>
      </c>
      <c r="AE710" s="307"/>
      <c r="AF710" s="307"/>
      <c r="AG710" s="89" t="s">
        <v>762</v>
      </c>
      <c r="AH710" s="90"/>
      <c r="AI710" s="90"/>
      <c r="AJ710" s="90"/>
      <c r="AK710" s="90"/>
      <c r="AL710" s="90"/>
      <c r="AM710" s="90"/>
      <c r="AN710" s="90"/>
      <c r="AO710" s="90"/>
      <c r="AP710" s="90"/>
      <c r="AQ710" s="90"/>
      <c r="AR710" s="90"/>
      <c r="AS710" s="90"/>
      <c r="AT710" s="90"/>
      <c r="AU710" s="90"/>
      <c r="AV710" s="90"/>
      <c r="AW710" s="90"/>
      <c r="AX710" s="91"/>
    </row>
    <row r="711" spans="1:50" ht="33.75" customHeight="1" x14ac:dyDescent="0.15">
      <c r="A711" s="635"/>
      <c r="B711" s="637"/>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603"/>
      <c r="AD711" s="306" t="s">
        <v>669</v>
      </c>
      <c r="AE711" s="307"/>
      <c r="AF711" s="307"/>
      <c r="AG711" s="89" t="s">
        <v>763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35"/>
      <c r="B712" s="637"/>
      <c r="C712" s="376" t="s">
        <v>262</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603"/>
      <c r="AD712" s="773" t="s">
        <v>766</v>
      </c>
      <c r="AE712" s="774"/>
      <c r="AF712" s="774"/>
      <c r="AG712" s="798" t="s">
        <v>698</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5"/>
      <c r="B713" s="637"/>
      <c r="C713" s="946" t="s">
        <v>263</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616" t="s">
        <v>766</v>
      </c>
      <c r="AE713" s="617"/>
      <c r="AF713" s="656"/>
      <c r="AG713" s="89" t="s">
        <v>698</v>
      </c>
      <c r="AH713" s="90"/>
      <c r="AI713" s="90"/>
      <c r="AJ713" s="90"/>
      <c r="AK713" s="90"/>
      <c r="AL713" s="90"/>
      <c r="AM713" s="90"/>
      <c r="AN713" s="90"/>
      <c r="AO713" s="90"/>
      <c r="AP713" s="90"/>
      <c r="AQ713" s="90"/>
      <c r="AR713" s="90"/>
      <c r="AS713" s="90"/>
      <c r="AT713" s="90"/>
      <c r="AU713" s="90"/>
      <c r="AV713" s="90"/>
      <c r="AW713" s="90"/>
      <c r="AX713" s="91"/>
    </row>
    <row r="714" spans="1:50" ht="45" customHeight="1" x14ac:dyDescent="0.15">
      <c r="A714" s="638"/>
      <c r="B714" s="639"/>
      <c r="C714" s="640" t="s">
        <v>241</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5" t="s">
        <v>669</v>
      </c>
      <c r="AE714" s="796"/>
      <c r="AF714" s="797"/>
      <c r="AG714" s="727" t="s">
        <v>776</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3" t="s">
        <v>39</v>
      </c>
      <c r="B715" s="775"/>
      <c r="C715" s="776" t="s">
        <v>242</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594" t="s">
        <v>766</v>
      </c>
      <c r="AE715" s="595"/>
      <c r="AF715" s="649"/>
      <c r="AG715" s="733" t="s">
        <v>698</v>
      </c>
      <c r="AH715" s="734"/>
      <c r="AI715" s="734"/>
      <c r="AJ715" s="734"/>
      <c r="AK715" s="734"/>
      <c r="AL715" s="734"/>
      <c r="AM715" s="734"/>
      <c r="AN715" s="734"/>
      <c r="AO715" s="734"/>
      <c r="AP715" s="734"/>
      <c r="AQ715" s="734"/>
      <c r="AR715" s="734"/>
      <c r="AS715" s="734"/>
      <c r="AT715" s="734"/>
      <c r="AU715" s="734"/>
      <c r="AV715" s="734"/>
      <c r="AW715" s="734"/>
      <c r="AX715" s="735"/>
    </row>
    <row r="716" spans="1:50" ht="35.25" customHeight="1" x14ac:dyDescent="0.15">
      <c r="A716" s="635"/>
      <c r="B716" s="637"/>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9" t="s">
        <v>766</v>
      </c>
      <c r="AE716" s="620"/>
      <c r="AF716" s="620"/>
      <c r="AG716" s="89" t="s">
        <v>698</v>
      </c>
      <c r="AH716" s="90"/>
      <c r="AI716" s="90"/>
      <c r="AJ716" s="90"/>
      <c r="AK716" s="90"/>
      <c r="AL716" s="90"/>
      <c r="AM716" s="90"/>
      <c r="AN716" s="90"/>
      <c r="AO716" s="90"/>
      <c r="AP716" s="90"/>
      <c r="AQ716" s="90"/>
      <c r="AR716" s="90"/>
      <c r="AS716" s="90"/>
      <c r="AT716" s="90"/>
      <c r="AU716" s="90"/>
      <c r="AV716" s="90"/>
      <c r="AW716" s="90"/>
      <c r="AX716" s="91"/>
    </row>
    <row r="717" spans="1:50" ht="38.25" customHeight="1" x14ac:dyDescent="0.15">
      <c r="A717" s="635"/>
      <c r="B717" s="637"/>
      <c r="C717" s="376" t="s">
        <v>195</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616" t="s">
        <v>669</v>
      </c>
      <c r="AE717" s="617"/>
      <c r="AF717" s="617"/>
      <c r="AG717" s="89" t="s">
        <v>767</v>
      </c>
      <c r="AH717" s="90"/>
      <c r="AI717" s="90"/>
      <c r="AJ717" s="90"/>
      <c r="AK717" s="90"/>
      <c r="AL717" s="90"/>
      <c r="AM717" s="90"/>
      <c r="AN717" s="90"/>
      <c r="AO717" s="90"/>
      <c r="AP717" s="90"/>
      <c r="AQ717" s="90"/>
      <c r="AR717" s="90"/>
      <c r="AS717" s="90"/>
      <c r="AT717" s="90"/>
      <c r="AU717" s="90"/>
      <c r="AV717" s="90"/>
      <c r="AW717" s="90"/>
      <c r="AX717" s="91"/>
    </row>
    <row r="718" spans="1:50" ht="69.599999999999994" customHeight="1" x14ac:dyDescent="0.15">
      <c r="A718" s="638"/>
      <c r="B718" s="639"/>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616" t="s">
        <v>669</v>
      </c>
      <c r="AE718" s="617"/>
      <c r="AF718" s="617"/>
      <c r="AG718" s="115" t="s">
        <v>777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7" t="s">
        <v>57</v>
      </c>
      <c r="B719" s="768"/>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c r="AE719" s="595"/>
      <c r="AF719" s="595"/>
      <c r="AG719" s="113" t="s">
        <v>698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9"/>
      <c r="B720" s="770"/>
      <c r="C720" s="284" t="s">
        <v>255</v>
      </c>
      <c r="D720" s="282"/>
      <c r="E720" s="282"/>
      <c r="F720" s="285"/>
      <c r="G720" s="281" t="s">
        <v>256</v>
      </c>
      <c r="H720" s="282"/>
      <c r="I720" s="282"/>
      <c r="J720" s="282"/>
      <c r="K720" s="282"/>
      <c r="L720" s="282"/>
      <c r="M720" s="282"/>
      <c r="N720" s="281" t="s">
        <v>259</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9"/>
      <c r="B721" s="770"/>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9"/>
      <c r="B722" s="770"/>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9"/>
      <c r="B723" s="770"/>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9"/>
      <c r="B724" s="770"/>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1"/>
      <c r="B725" s="772"/>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3" t="s">
        <v>47</v>
      </c>
      <c r="B726" s="790"/>
      <c r="C726" s="803" t="s">
        <v>52</v>
      </c>
      <c r="D726" s="826"/>
      <c r="E726" s="826"/>
      <c r="F726" s="827"/>
      <c r="G726" s="568" t="s">
        <v>778</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2" ht="67.5" customHeight="1" thickBot="1" x14ac:dyDescent="0.2">
      <c r="A727" s="791"/>
      <c r="B727" s="792"/>
      <c r="C727" s="739" t="s">
        <v>56</v>
      </c>
      <c r="D727" s="740"/>
      <c r="E727" s="740"/>
      <c r="F727" s="741"/>
      <c r="G727" s="566" t="s">
        <v>779</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2" ht="24" customHeight="1" x14ac:dyDescent="0.15">
      <c r="A728" s="736" t="s">
        <v>32</v>
      </c>
      <c r="B728" s="737"/>
      <c r="C728" s="737"/>
      <c r="D728" s="737"/>
      <c r="E728" s="737"/>
      <c r="F728" s="737"/>
      <c r="G728" s="737"/>
      <c r="H728" s="737"/>
      <c r="I728" s="737"/>
      <c r="J728" s="737"/>
      <c r="K728" s="737"/>
      <c r="L728" s="737"/>
      <c r="M728" s="737"/>
      <c r="N728" s="737"/>
      <c r="O728" s="737"/>
      <c r="P728" s="737"/>
      <c r="Q728" s="737"/>
      <c r="R728" s="737"/>
      <c r="S728" s="737"/>
      <c r="T728" s="737"/>
      <c r="U728" s="737"/>
      <c r="V728" s="737"/>
      <c r="W728" s="737"/>
      <c r="X728" s="737"/>
      <c r="Y728" s="737"/>
      <c r="Z728" s="737"/>
      <c r="AA728" s="737"/>
      <c r="AB728" s="737"/>
      <c r="AC728" s="737"/>
      <c r="AD728" s="737"/>
      <c r="AE728" s="737"/>
      <c r="AF728" s="737"/>
      <c r="AG728" s="737"/>
      <c r="AH728" s="737"/>
      <c r="AI728" s="737"/>
      <c r="AJ728" s="737"/>
      <c r="AK728" s="737"/>
      <c r="AL728" s="737"/>
      <c r="AM728" s="737"/>
      <c r="AN728" s="737"/>
      <c r="AO728" s="737"/>
      <c r="AP728" s="737"/>
      <c r="AQ728" s="737"/>
      <c r="AR728" s="737"/>
      <c r="AS728" s="737"/>
      <c r="AT728" s="737"/>
      <c r="AU728" s="737"/>
      <c r="AV728" s="737"/>
      <c r="AW728" s="737"/>
      <c r="AX728" s="738"/>
    </row>
    <row r="729" spans="1:52"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0" t="s">
        <v>33</v>
      </c>
      <c r="B730" s="731"/>
      <c r="C730" s="731"/>
      <c r="D730" s="731"/>
      <c r="E730" s="731"/>
      <c r="F730" s="731"/>
      <c r="G730" s="731"/>
      <c r="H730" s="731"/>
      <c r="I730" s="731"/>
      <c r="J730" s="731"/>
      <c r="K730" s="731"/>
      <c r="L730" s="731"/>
      <c r="M730" s="731"/>
      <c r="N730" s="731"/>
      <c r="O730" s="731"/>
      <c r="P730" s="731"/>
      <c r="Q730" s="731"/>
      <c r="R730" s="731"/>
      <c r="S730" s="731"/>
      <c r="T730" s="731"/>
      <c r="U730" s="731"/>
      <c r="V730" s="731"/>
      <c r="W730" s="731"/>
      <c r="X730" s="731"/>
      <c r="Y730" s="731"/>
      <c r="Z730" s="731"/>
      <c r="AA730" s="731"/>
      <c r="AB730" s="731"/>
      <c r="AC730" s="731"/>
      <c r="AD730" s="731"/>
      <c r="AE730" s="731"/>
      <c r="AF730" s="731"/>
      <c r="AG730" s="731"/>
      <c r="AH730" s="731"/>
      <c r="AI730" s="731"/>
      <c r="AJ730" s="731"/>
      <c r="AK730" s="731"/>
      <c r="AL730" s="731"/>
      <c r="AM730" s="731"/>
      <c r="AN730" s="731"/>
      <c r="AO730" s="731"/>
      <c r="AP730" s="731"/>
      <c r="AQ730" s="731"/>
      <c r="AR730" s="731"/>
      <c r="AS730" s="731"/>
      <c r="AT730" s="731"/>
      <c r="AU730" s="731"/>
      <c r="AV730" s="731"/>
      <c r="AW730" s="731"/>
      <c r="AX730" s="732"/>
    </row>
    <row r="731" spans="1:52" ht="67.5" customHeight="1" thickBot="1" x14ac:dyDescent="0.2">
      <c r="A731" s="666"/>
      <c r="B731" s="667"/>
      <c r="C731" s="667"/>
      <c r="D731" s="667"/>
      <c r="E731" s="668"/>
      <c r="F731" s="720"/>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0" t="s">
        <v>45</v>
      </c>
      <c r="B732" s="731"/>
      <c r="C732" s="731"/>
      <c r="D732" s="731"/>
      <c r="E732" s="731"/>
      <c r="F732" s="731"/>
      <c r="G732" s="731"/>
      <c r="H732" s="731"/>
      <c r="I732" s="731"/>
      <c r="J732" s="731"/>
      <c r="K732" s="731"/>
      <c r="L732" s="731"/>
      <c r="M732" s="731"/>
      <c r="N732" s="731"/>
      <c r="O732" s="731"/>
      <c r="P732" s="731"/>
      <c r="Q732" s="731"/>
      <c r="R732" s="731"/>
      <c r="S732" s="731"/>
      <c r="T732" s="731"/>
      <c r="U732" s="731"/>
      <c r="V732" s="731"/>
      <c r="W732" s="731"/>
      <c r="X732" s="731"/>
      <c r="Y732" s="731"/>
      <c r="Z732" s="731"/>
      <c r="AA732" s="731"/>
      <c r="AB732" s="731"/>
      <c r="AC732" s="731"/>
      <c r="AD732" s="731"/>
      <c r="AE732" s="731"/>
      <c r="AF732" s="731"/>
      <c r="AG732" s="731"/>
      <c r="AH732" s="731"/>
      <c r="AI732" s="731"/>
      <c r="AJ732" s="731"/>
      <c r="AK732" s="731"/>
      <c r="AL732" s="731"/>
      <c r="AM732" s="731"/>
      <c r="AN732" s="731"/>
      <c r="AO732" s="731"/>
      <c r="AP732" s="731"/>
      <c r="AQ732" s="731"/>
      <c r="AR732" s="731"/>
      <c r="AS732" s="731"/>
      <c r="AT732" s="731"/>
      <c r="AU732" s="731"/>
      <c r="AV732" s="731"/>
      <c r="AW732" s="731"/>
      <c r="AX732" s="732"/>
    </row>
    <row r="733" spans="1:52"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x14ac:dyDescent="0.15">
      <c r="A734" s="742" t="s">
        <v>34</v>
      </c>
      <c r="B734" s="743"/>
      <c r="C734" s="743"/>
      <c r="D734" s="743"/>
      <c r="E734" s="743"/>
      <c r="F734" s="743"/>
      <c r="G734" s="743"/>
      <c r="H734" s="743"/>
      <c r="I734" s="743"/>
      <c r="J734" s="743"/>
      <c r="K734" s="743"/>
      <c r="L734" s="743"/>
      <c r="M734" s="743"/>
      <c r="N734" s="743"/>
      <c r="O734" s="743"/>
      <c r="P734" s="743"/>
      <c r="Q734" s="743"/>
      <c r="R734" s="743"/>
      <c r="S734" s="743"/>
      <c r="T734" s="743"/>
      <c r="U734" s="743"/>
      <c r="V734" s="743"/>
      <c r="W734" s="743"/>
      <c r="X734" s="743"/>
      <c r="Y734" s="743"/>
      <c r="Z734" s="743"/>
      <c r="AA734" s="743"/>
      <c r="AB734" s="743"/>
      <c r="AC734" s="743"/>
      <c r="AD734" s="743"/>
      <c r="AE734" s="743"/>
      <c r="AF734" s="743"/>
      <c r="AG734" s="743"/>
      <c r="AH734" s="743"/>
      <c r="AI734" s="743"/>
      <c r="AJ734" s="743"/>
      <c r="AK734" s="743"/>
      <c r="AL734" s="743"/>
      <c r="AM734" s="743"/>
      <c r="AN734" s="743"/>
      <c r="AO734" s="743"/>
      <c r="AP734" s="743"/>
      <c r="AQ734" s="743"/>
      <c r="AR734" s="743"/>
      <c r="AS734" s="743"/>
      <c r="AT734" s="743"/>
      <c r="AU734" s="743"/>
      <c r="AV734" s="743"/>
      <c r="AW734" s="743"/>
      <c r="AX734" s="744"/>
    </row>
    <row r="735" spans="1:52"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2" ht="24.75" customHeight="1" x14ac:dyDescent="0.15">
      <c r="A736" s="643" t="s">
        <v>268</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90" t="s">
        <v>584</v>
      </c>
      <c r="B737" s="196"/>
      <c r="C737" s="196"/>
      <c r="D737" s="197"/>
      <c r="E737" s="953" t="s">
        <v>660</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82"/>
    </row>
    <row r="738" spans="1:51" ht="24.75" customHeight="1" x14ac:dyDescent="0.15">
      <c r="A738" s="343" t="s">
        <v>309</v>
      </c>
      <c r="B738" s="343"/>
      <c r="C738" s="343"/>
      <c r="D738" s="343"/>
      <c r="E738" s="953" t="s">
        <v>661</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43" t="s">
        <v>308</v>
      </c>
      <c r="B739" s="343"/>
      <c r="C739" s="343"/>
      <c r="D739" s="343"/>
      <c r="E739" s="953" t="s">
        <v>662</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43" t="s">
        <v>307</v>
      </c>
      <c r="B740" s="343"/>
      <c r="C740" s="343"/>
      <c r="D740" s="343"/>
      <c r="E740" s="953" t="s">
        <v>663</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43" t="s">
        <v>306</v>
      </c>
      <c r="B741" s="343"/>
      <c r="C741" s="343"/>
      <c r="D741" s="343"/>
      <c r="E741" s="953" t="s">
        <v>664</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43" t="s">
        <v>305</v>
      </c>
      <c r="B742" s="343"/>
      <c r="C742" s="343"/>
      <c r="D742" s="343"/>
      <c r="E742" s="953" t="s">
        <v>665</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43" t="s">
        <v>304</v>
      </c>
      <c r="B743" s="343"/>
      <c r="C743" s="343"/>
      <c r="D743" s="343"/>
      <c r="E743" s="953" t="s">
        <v>666</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43" t="s">
        <v>303</v>
      </c>
      <c r="B744" s="343"/>
      <c r="C744" s="343"/>
      <c r="D744" s="343"/>
      <c r="E744" s="953" t="s">
        <v>667</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43" t="s">
        <v>302</v>
      </c>
      <c r="B745" s="343"/>
      <c r="C745" s="343"/>
      <c r="D745" s="343"/>
      <c r="E745" s="991" t="s">
        <v>668</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3"/>
      <c r="AP745" s="954"/>
      <c r="AQ745" s="954"/>
      <c r="AR745" s="954"/>
      <c r="AS745" s="954"/>
      <c r="AT745" s="954"/>
      <c r="AU745" s="954"/>
      <c r="AV745" s="954"/>
      <c r="AW745" s="954"/>
      <c r="AX745" s="955"/>
    </row>
    <row r="746" spans="1:51" ht="24.75" customHeight="1" x14ac:dyDescent="0.15">
      <c r="A746" s="343" t="s">
        <v>457</v>
      </c>
      <c r="B746" s="343"/>
      <c r="C746" s="343"/>
      <c r="D746" s="343"/>
      <c r="E746" s="960" t="s">
        <v>623</v>
      </c>
      <c r="F746" s="958"/>
      <c r="G746" s="958"/>
      <c r="H746" s="85" t="str">
        <f>IF(E746="","","-")</f>
        <v>-</v>
      </c>
      <c r="I746" s="958"/>
      <c r="J746" s="958"/>
      <c r="K746" s="85" t="str">
        <f>IF(I746="","","-")</f>
        <v/>
      </c>
      <c r="L746" s="959">
        <v>17</v>
      </c>
      <c r="M746" s="959"/>
      <c r="N746" s="85" t="str">
        <f>IF(O746="","","-")</f>
        <v/>
      </c>
      <c r="O746" s="961"/>
      <c r="P746" s="962"/>
      <c r="Q746" s="960"/>
      <c r="R746" s="958"/>
      <c r="S746" s="958"/>
      <c r="T746" s="85" t="str">
        <f>IF(Q746="","","-")</f>
        <v/>
      </c>
      <c r="U746" s="958"/>
      <c r="V746" s="958"/>
      <c r="W746" s="85" t="str">
        <f>IF(U746="","","-")</f>
        <v/>
      </c>
      <c r="X746" s="959"/>
      <c r="Y746" s="959"/>
      <c r="Z746" s="85" t="str">
        <f>IF(AA746="","","-")</f>
        <v/>
      </c>
      <c r="AA746" s="961"/>
      <c r="AB746" s="962"/>
      <c r="AC746" s="960"/>
      <c r="AD746" s="958"/>
      <c r="AE746" s="958"/>
      <c r="AF746" s="85" t="str">
        <f>IF(AC746="","","-")</f>
        <v/>
      </c>
      <c r="AG746" s="958"/>
      <c r="AH746" s="958"/>
      <c r="AI746" s="85" t="str">
        <f>IF(AG746="","","-")</f>
        <v/>
      </c>
      <c r="AJ746" s="959"/>
      <c r="AK746" s="959"/>
      <c r="AL746" s="85" t="str">
        <f>IF(AM746="","","-")</f>
        <v/>
      </c>
      <c r="AM746" s="961"/>
      <c r="AN746" s="962"/>
      <c r="AO746" s="960"/>
      <c r="AP746" s="958"/>
      <c r="AQ746" s="85" t="str">
        <f>IF(AO746="","","-")</f>
        <v/>
      </c>
      <c r="AR746" s="958"/>
      <c r="AS746" s="958"/>
      <c r="AT746" s="85" t="str">
        <f>IF(AR746="","","-")</f>
        <v/>
      </c>
      <c r="AU746" s="959"/>
      <c r="AV746" s="959"/>
      <c r="AW746" s="85" t="str">
        <f>IF(AX746="","","-")</f>
        <v/>
      </c>
      <c r="AX746" s="88"/>
    </row>
    <row r="747" spans="1:51" ht="24.75" customHeight="1" x14ac:dyDescent="0.15">
      <c r="A747" s="343" t="s">
        <v>421</v>
      </c>
      <c r="B747" s="343"/>
      <c r="C747" s="343"/>
      <c r="D747" s="343"/>
      <c r="E747" s="960" t="s">
        <v>623</v>
      </c>
      <c r="F747" s="958"/>
      <c r="G747" s="958"/>
      <c r="H747" s="85" t="str">
        <f>IF(E747="","","-")</f>
        <v>-</v>
      </c>
      <c r="I747" s="958"/>
      <c r="J747" s="958"/>
      <c r="K747" s="85" t="str">
        <f>IF(I747="","","-")</f>
        <v/>
      </c>
      <c r="L747" s="959">
        <v>15</v>
      </c>
      <c r="M747" s="959"/>
      <c r="N747" s="85" t="str">
        <f>IF(O747="","","-")</f>
        <v/>
      </c>
      <c r="O747" s="961"/>
      <c r="P747" s="962"/>
      <c r="Q747" s="960"/>
      <c r="R747" s="958"/>
      <c r="S747" s="958"/>
      <c r="T747" s="85" t="str">
        <f>IF(Q747="","","-")</f>
        <v/>
      </c>
      <c r="U747" s="958"/>
      <c r="V747" s="958"/>
      <c r="W747" s="85" t="str">
        <f>IF(U747="","","-")</f>
        <v/>
      </c>
      <c r="X747" s="959"/>
      <c r="Y747" s="959"/>
      <c r="Z747" s="85" t="str">
        <f>IF(AA747="","","-")</f>
        <v/>
      </c>
      <c r="AA747" s="961"/>
      <c r="AB747" s="962"/>
      <c r="AC747" s="960"/>
      <c r="AD747" s="958"/>
      <c r="AE747" s="958"/>
      <c r="AF747" s="85" t="str">
        <f>IF(AC747="","","-")</f>
        <v/>
      </c>
      <c r="AG747" s="958"/>
      <c r="AH747" s="958"/>
      <c r="AI747" s="85" t="str">
        <f>IF(AG747="","","-")</f>
        <v/>
      </c>
      <c r="AJ747" s="959"/>
      <c r="AK747" s="959"/>
      <c r="AL747" s="85" t="str">
        <f>IF(AM747="","","-")</f>
        <v/>
      </c>
      <c r="AM747" s="961"/>
      <c r="AN747" s="962"/>
      <c r="AO747" s="960"/>
      <c r="AP747" s="958"/>
      <c r="AQ747" s="85" t="str">
        <f>IF(AO747="","","-")</f>
        <v/>
      </c>
      <c r="AR747" s="958"/>
      <c r="AS747" s="958"/>
      <c r="AT747" s="85" t="str">
        <f>IF(AR747="","","-")</f>
        <v/>
      </c>
      <c r="AU747" s="959"/>
      <c r="AV747" s="959"/>
      <c r="AW747" s="85" t="str">
        <f>IF(AX747="","","-")</f>
        <v/>
      </c>
      <c r="AX747" s="88"/>
    </row>
    <row r="748" spans="1:51" ht="28.35" customHeight="1" x14ac:dyDescent="0.15">
      <c r="A748" s="604" t="s">
        <v>296</v>
      </c>
      <c r="B748" s="605"/>
      <c r="C748" s="605"/>
      <c r="D748" s="605"/>
      <c r="E748" s="605"/>
      <c r="F748" s="606"/>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4"/>
      <c r="B749" s="605"/>
      <c r="C749" s="605"/>
      <c r="D749" s="605"/>
      <c r="E749" s="605"/>
      <c r="F749" s="60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4"/>
      <c r="B750" s="605"/>
      <c r="C750" s="605"/>
      <c r="D750" s="605"/>
      <c r="E750" s="605"/>
      <c r="F750" s="60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4"/>
      <c r="B751" s="605"/>
      <c r="C751" s="605"/>
      <c r="D751" s="605"/>
      <c r="E751" s="605"/>
      <c r="F751" s="60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4"/>
      <c r="B752" s="605"/>
      <c r="C752" s="605"/>
      <c r="D752" s="605"/>
      <c r="E752" s="605"/>
      <c r="F752" s="60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4"/>
      <c r="B753" s="605"/>
      <c r="C753" s="605"/>
      <c r="D753" s="605"/>
      <c r="E753" s="605"/>
      <c r="F753" s="60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4"/>
      <c r="B754" s="605"/>
      <c r="C754" s="605"/>
      <c r="D754" s="605"/>
      <c r="E754" s="605"/>
      <c r="F754" s="60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4"/>
      <c r="B755" s="605"/>
      <c r="C755" s="605"/>
      <c r="D755" s="605"/>
      <c r="E755" s="605"/>
      <c r="F755" s="60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4"/>
      <c r="B756" s="605"/>
      <c r="C756" s="605"/>
      <c r="D756" s="605"/>
      <c r="E756" s="605"/>
      <c r="F756" s="60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4"/>
      <c r="B757" s="605"/>
      <c r="C757" s="605"/>
      <c r="D757" s="605"/>
      <c r="E757" s="605"/>
      <c r="F757" s="60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4"/>
      <c r="B758" s="605"/>
      <c r="C758" s="605"/>
      <c r="D758" s="605"/>
      <c r="E758" s="605"/>
      <c r="F758" s="60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4"/>
      <c r="B759" s="605"/>
      <c r="C759" s="605"/>
      <c r="D759" s="605"/>
      <c r="E759" s="605"/>
      <c r="F759" s="60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4"/>
      <c r="B760" s="605"/>
      <c r="C760" s="605"/>
      <c r="D760" s="605"/>
      <c r="E760" s="605"/>
      <c r="F760" s="60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4"/>
      <c r="B761" s="605"/>
      <c r="C761" s="605"/>
      <c r="D761" s="605"/>
      <c r="E761" s="605"/>
      <c r="F761" s="60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4"/>
      <c r="B762" s="605"/>
      <c r="C762" s="605"/>
      <c r="D762" s="605"/>
      <c r="E762" s="605"/>
      <c r="F762" s="60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4"/>
      <c r="B763" s="605"/>
      <c r="C763" s="605"/>
      <c r="D763" s="605"/>
      <c r="E763" s="605"/>
      <c r="F763" s="60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4"/>
      <c r="B764" s="605"/>
      <c r="C764" s="605"/>
      <c r="D764" s="605"/>
      <c r="E764" s="605"/>
      <c r="F764" s="60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4"/>
      <c r="B765" s="605"/>
      <c r="C765" s="605"/>
      <c r="D765" s="605"/>
      <c r="E765" s="605"/>
      <c r="F765" s="60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thickBot="1" x14ac:dyDescent="0.2">
      <c r="A766" s="604"/>
      <c r="B766" s="605"/>
      <c r="C766" s="605"/>
      <c r="D766" s="605"/>
      <c r="E766" s="605"/>
      <c r="F766" s="60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4"/>
      <c r="B767" s="605"/>
      <c r="C767" s="605"/>
      <c r="D767" s="605"/>
      <c r="E767" s="605"/>
      <c r="F767" s="60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4"/>
      <c r="B768" s="605"/>
      <c r="C768" s="605"/>
      <c r="D768" s="605"/>
      <c r="E768" s="605"/>
      <c r="F768" s="60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4"/>
      <c r="B769" s="605"/>
      <c r="C769" s="605"/>
      <c r="D769" s="605"/>
      <c r="E769" s="605"/>
      <c r="F769" s="60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4"/>
      <c r="B770" s="605"/>
      <c r="C770" s="605"/>
      <c r="D770" s="605"/>
      <c r="E770" s="605"/>
      <c r="F770" s="60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4"/>
      <c r="B771" s="605"/>
      <c r="C771" s="605"/>
      <c r="D771" s="605"/>
      <c r="E771" s="605"/>
      <c r="F771" s="60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4"/>
      <c r="B772" s="605"/>
      <c r="C772" s="605"/>
      <c r="D772" s="605"/>
      <c r="E772" s="605"/>
      <c r="F772" s="60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4"/>
      <c r="B773" s="605"/>
      <c r="C773" s="605"/>
      <c r="D773" s="605"/>
      <c r="E773" s="605"/>
      <c r="F773" s="60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4"/>
      <c r="B774" s="605"/>
      <c r="C774" s="605"/>
      <c r="D774" s="605"/>
      <c r="E774" s="605"/>
      <c r="F774" s="60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4"/>
      <c r="B775" s="605"/>
      <c r="C775" s="605"/>
      <c r="D775" s="605"/>
      <c r="E775" s="605"/>
      <c r="F775" s="60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4"/>
      <c r="B776" s="605"/>
      <c r="C776" s="605"/>
      <c r="D776" s="605"/>
      <c r="E776" s="605"/>
      <c r="F776" s="60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4"/>
      <c r="B777" s="605"/>
      <c r="C777" s="605"/>
      <c r="D777" s="605"/>
      <c r="E777" s="605"/>
      <c r="F777" s="60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4"/>
      <c r="B778" s="605"/>
      <c r="C778" s="605"/>
      <c r="D778" s="605"/>
      <c r="E778" s="605"/>
      <c r="F778" s="60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4"/>
      <c r="B779" s="605"/>
      <c r="C779" s="605"/>
      <c r="D779" s="605"/>
      <c r="E779" s="605"/>
      <c r="F779" s="60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4"/>
      <c r="B780" s="605"/>
      <c r="C780" s="605"/>
      <c r="D780" s="605"/>
      <c r="E780" s="605"/>
      <c r="F780" s="60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4"/>
      <c r="B781" s="605"/>
      <c r="C781" s="605"/>
      <c r="D781" s="605"/>
      <c r="E781" s="605"/>
      <c r="F781" s="60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4"/>
      <c r="B782" s="605"/>
      <c r="C782" s="605"/>
      <c r="D782" s="605"/>
      <c r="E782" s="605"/>
      <c r="F782" s="60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4"/>
      <c r="B783" s="605"/>
      <c r="C783" s="605"/>
      <c r="D783" s="605"/>
      <c r="E783" s="605"/>
      <c r="F783" s="60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4"/>
      <c r="B784" s="605"/>
      <c r="C784" s="605"/>
      <c r="D784" s="605"/>
      <c r="E784" s="605"/>
      <c r="F784" s="60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4"/>
      <c r="B785" s="605"/>
      <c r="C785" s="605"/>
      <c r="D785" s="605"/>
      <c r="E785" s="605"/>
      <c r="F785" s="60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7"/>
      <c r="B786" s="608"/>
      <c r="C786" s="608"/>
      <c r="D786" s="608"/>
      <c r="E786" s="608"/>
      <c r="F786" s="60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1" t="s">
        <v>298</v>
      </c>
      <c r="B787" s="622"/>
      <c r="C787" s="622"/>
      <c r="D787" s="622"/>
      <c r="E787" s="622"/>
      <c r="F787" s="623"/>
      <c r="G787" s="585" t="s">
        <v>709</v>
      </c>
      <c r="H787" s="586"/>
      <c r="I787" s="586"/>
      <c r="J787" s="586"/>
      <c r="K787" s="586"/>
      <c r="L787" s="586"/>
      <c r="M787" s="586"/>
      <c r="N787" s="586"/>
      <c r="O787" s="586"/>
      <c r="P787" s="586"/>
      <c r="Q787" s="586"/>
      <c r="R787" s="586"/>
      <c r="S787" s="586"/>
      <c r="T787" s="586"/>
      <c r="U787" s="586"/>
      <c r="V787" s="586"/>
      <c r="W787" s="586"/>
      <c r="X787" s="586"/>
      <c r="Y787" s="586"/>
      <c r="Z787" s="586"/>
      <c r="AA787" s="586"/>
      <c r="AB787" s="587"/>
      <c r="AC787" s="585" t="s">
        <v>728</v>
      </c>
      <c r="AD787" s="586"/>
      <c r="AE787" s="586"/>
      <c r="AF787" s="586"/>
      <c r="AG787" s="586"/>
      <c r="AH787" s="586"/>
      <c r="AI787" s="586"/>
      <c r="AJ787" s="586"/>
      <c r="AK787" s="586"/>
      <c r="AL787" s="586"/>
      <c r="AM787" s="586"/>
      <c r="AN787" s="586"/>
      <c r="AO787" s="586"/>
      <c r="AP787" s="586"/>
      <c r="AQ787" s="586"/>
      <c r="AR787" s="586"/>
      <c r="AS787" s="586"/>
      <c r="AT787" s="586"/>
      <c r="AU787" s="586"/>
      <c r="AV787" s="586"/>
      <c r="AW787" s="586"/>
      <c r="AX787" s="784"/>
    </row>
    <row r="788" spans="1:51" ht="24.75" customHeight="1" x14ac:dyDescent="0.15">
      <c r="A788" s="624"/>
      <c r="B788" s="625"/>
      <c r="C788" s="625"/>
      <c r="D788" s="625"/>
      <c r="E788" s="625"/>
      <c r="F788" s="626"/>
      <c r="G788" s="803"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89"/>
      <c r="AC788" s="803"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24.75" customHeight="1" x14ac:dyDescent="0.15">
      <c r="A789" s="624"/>
      <c r="B789" s="625"/>
      <c r="C789" s="625"/>
      <c r="D789" s="625"/>
      <c r="E789" s="625"/>
      <c r="F789" s="626"/>
      <c r="G789" s="663" t="s">
        <v>710</v>
      </c>
      <c r="H789" s="664"/>
      <c r="I789" s="664"/>
      <c r="J789" s="664"/>
      <c r="K789" s="665"/>
      <c r="L789" s="657" t="s">
        <v>711</v>
      </c>
      <c r="M789" s="658"/>
      <c r="N789" s="658"/>
      <c r="O789" s="658"/>
      <c r="P789" s="658"/>
      <c r="Q789" s="658"/>
      <c r="R789" s="658"/>
      <c r="S789" s="658"/>
      <c r="T789" s="658"/>
      <c r="U789" s="658"/>
      <c r="V789" s="658"/>
      <c r="W789" s="658"/>
      <c r="X789" s="659"/>
      <c r="Y789" s="373">
        <v>1255</v>
      </c>
      <c r="Z789" s="374"/>
      <c r="AA789" s="374"/>
      <c r="AB789" s="793"/>
      <c r="AC789" s="823" t="s">
        <v>729</v>
      </c>
      <c r="AD789" s="664"/>
      <c r="AE789" s="664"/>
      <c r="AF789" s="664"/>
      <c r="AG789" s="665"/>
      <c r="AH789" s="657" t="s">
        <v>730</v>
      </c>
      <c r="AI789" s="658"/>
      <c r="AJ789" s="658"/>
      <c r="AK789" s="658"/>
      <c r="AL789" s="658"/>
      <c r="AM789" s="658"/>
      <c r="AN789" s="658"/>
      <c r="AO789" s="658"/>
      <c r="AP789" s="658"/>
      <c r="AQ789" s="658"/>
      <c r="AR789" s="658"/>
      <c r="AS789" s="658"/>
      <c r="AT789" s="659"/>
      <c r="AU789" s="373">
        <v>22</v>
      </c>
      <c r="AV789" s="374"/>
      <c r="AW789" s="374"/>
      <c r="AX789" s="375"/>
    </row>
    <row r="790" spans="1:51" ht="24.75" customHeight="1" x14ac:dyDescent="0.15">
      <c r="A790" s="624"/>
      <c r="B790" s="625"/>
      <c r="C790" s="625"/>
      <c r="D790" s="625"/>
      <c r="E790" s="625"/>
      <c r="F790" s="626"/>
      <c r="G790" s="618" t="s">
        <v>712</v>
      </c>
      <c r="H790" s="597"/>
      <c r="I790" s="597"/>
      <c r="J790" s="597"/>
      <c r="K790" s="598"/>
      <c r="L790" s="588" t="s">
        <v>713</v>
      </c>
      <c r="M790" s="589"/>
      <c r="N790" s="589"/>
      <c r="O790" s="589"/>
      <c r="P790" s="589"/>
      <c r="Q790" s="589"/>
      <c r="R790" s="589"/>
      <c r="S790" s="589"/>
      <c r="T790" s="589"/>
      <c r="U790" s="589"/>
      <c r="V790" s="589"/>
      <c r="W790" s="589"/>
      <c r="X790" s="590"/>
      <c r="Y790" s="591">
        <v>38</v>
      </c>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1" ht="24.75" customHeight="1" x14ac:dyDescent="0.15">
      <c r="A791" s="624"/>
      <c r="B791" s="625"/>
      <c r="C791" s="625"/>
      <c r="D791" s="625"/>
      <c r="E791" s="625"/>
      <c r="F791" s="626"/>
      <c r="G791" s="618" t="s">
        <v>714</v>
      </c>
      <c r="H791" s="597"/>
      <c r="I791" s="597"/>
      <c r="J791" s="597"/>
      <c r="K791" s="598"/>
      <c r="L791" s="588" t="s">
        <v>715</v>
      </c>
      <c r="M791" s="589"/>
      <c r="N791" s="589"/>
      <c r="O791" s="589"/>
      <c r="P791" s="589"/>
      <c r="Q791" s="589"/>
      <c r="R791" s="589"/>
      <c r="S791" s="589"/>
      <c r="T791" s="589"/>
      <c r="U791" s="589"/>
      <c r="V791" s="589"/>
      <c r="W791" s="589"/>
      <c r="X791" s="590"/>
      <c r="Y791" s="591">
        <v>9.4</v>
      </c>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1" ht="24.75" customHeight="1" x14ac:dyDescent="0.15">
      <c r="A792" s="624"/>
      <c r="B792" s="625"/>
      <c r="C792" s="625"/>
      <c r="D792" s="625"/>
      <c r="E792" s="625"/>
      <c r="F792" s="626"/>
      <c r="G792" s="618" t="s">
        <v>716</v>
      </c>
      <c r="H792" s="597"/>
      <c r="I792" s="597"/>
      <c r="J792" s="597"/>
      <c r="K792" s="598"/>
      <c r="L792" s="588" t="s">
        <v>717</v>
      </c>
      <c r="M792" s="589"/>
      <c r="N792" s="589"/>
      <c r="O792" s="589"/>
      <c r="P792" s="589"/>
      <c r="Q792" s="589"/>
      <c r="R792" s="589"/>
      <c r="S792" s="589"/>
      <c r="T792" s="589"/>
      <c r="U792" s="589"/>
      <c r="V792" s="589"/>
      <c r="W792" s="589"/>
      <c r="X792" s="590"/>
      <c r="Y792" s="591">
        <v>8.4</v>
      </c>
      <c r="Z792" s="592"/>
      <c r="AA792" s="592"/>
      <c r="AB792" s="602"/>
      <c r="AC792" s="596"/>
      <c r="AD792" s="597"/>
      <c r="AE792" s="597"/>
      <c r="AF792" s="597"/>
      <c r="AG792" s="598"/>
      <c r="AH792" s="588"/>
      <c r="AI792" s="589"/>
      <c r="AJ792" s="589"/>
      <c r="AK792" s="589"/>
      <c r="AL792" s="589"/>
      <c r="AM792" s="589"/>
      <c r="AN792" s="589"/>
      <c r="AO792" s="589"/>
      <c r="AP792" s="589"/>
      <c r="AQ792" s="589"/>
      <c r="AR792" s="589"/>
      <c r="AS792" s="589"/>
      <c r="AT792" s="590"/>
      <c r="AU792" s="591"/>
      <c r="AV792" s="592"/>
      <c r="AW792" s="592"/>
      <c r="AX792" s="593"/>
    </row>
    <row r="793" spans="1:51" ht="24.75" customHeight="1" x14ac:dyDescent="0.15">
      <c r="A793" s="624"/>
      <c r="B793" s="625"/>
      <c r="C793" s="625"/>
      <c r="D793" s="625"/>
      <c r="E793" s="625"/>
      <c r="F793" s="626"/>
      <c r="G793" s="618" t="s">
        <v>718</v>
      </c>
      <c r="H793" s="597"/>
      <c r="I793" s="597"/>
      <c r="J793" s="597"/>
      <c r="K793" s="598"/>
      <c r="L793" s="588" t="s">
        <v>719</v>
      </c>
      <c r="M793" s="589"/>
      <c r="N793" s="589"/>
      <c r="O793" s="589"/>
      <c r="P793" s="589"/>
      <c r="Q793" s="589"/>
      <c r="R793" s="589"/>
      <c r="S793" s="589"/>
      <c r="T793" s="589"/>
      <c r="U793" s="589"/>
      <c r="V793" s="589"/>
      <c r="W793" s="589"/>
      <c r="X793" s="590"/>
      <c r="Y793" s="591">
        <v>6.5</v>
      </c>
      <c r="Z793" s="592"/>
      <c r="AA793" s="592"/>
      <c r="AB793" s="602"/>
      <c r="AC793" s="596"/>
      <c r="AD793" s="597"/>
      <c r="AE793" s="597"/>
      <c r="AF793" s="597"/>
      <c r="AG793" s="598"/>
      <c r="AH793" s="588"/>
      <c r="AI793" s="589"/>
      <c r="AJ793" s="589"/>
      <c r="AK793" s="589"/>
      <c r="AL793" s="589"/>
      <c r="AM793" s="589"/>
      <c r="AN793" s="589"/>
      <c r="AO793" s="589"/>
      <c r="AP793" s="589"/>
      <c r="AQ793" s="589"/>
      <c r="AR793" s="589"/>
      <c r="AS793" s="589"/>
      <c r="AT793" s="590"/>
      <c r="AU793" s="591"/>
      <c r="AV793" s="592"/>
      <c r="AW793" s="592"/>
      <c r="AX793" s="593"/>
    </row>
    <row r="794" spans="1:51" ht="24.75" customHeight="1" x14ac:dyDescent="0.15">
      <c r="A794" s="624"/>
      <c r="B794" s="625"/>
      <c r="C794" s="625"/>
      <c r="D794" s="625"/>
      <c r="E794" s="625"/>
      <c r="F794" s="626"/>
      <c r="G794" s="618" t="s">
        <v>720</v>
      </c>
      <c r="H794" s="597"/>
      <c r="I794" s="597"/>
      <c r="J794" s="597"/>
      <c r="K794" s="598"/>
      <c r="L794" s="588" t="s">
        <v>721</v>
      </c>
      <c r="M794" s="589"/>
      <c r="N794" s="589"/>
      <c r="O794" s="589"/>
      <c r="P794" s="589"/>
      <c r="Q794" s="589"/>
      <c r="R794" s="589"/>
      <c r="S794" s="589"/>
      <c r="T794" s="589"/>
      <c r="U794" s="589"/>
      <c r="V794" s="589"/>
      <c r="W794" s="589"/>
      <c r="X794" s="590"/>
      <c r="Y794" s="591">
        <v>4</v>
      </c>
      <c r="Z794" s="592"/>
      <c r="AA794" s="592"/>
      <c r="AB794" s="602"/>
      <c r="AC794" s="596"/>
      <c r="AD794" s="597"/>
      <c r="AE794" s="597"/>
      <c r="AF794" s="597"/>
      <c r="AG794" s="598"/>
      <c r="AH794" s="588"/>
      <c r="AI794" s="589"/>
      <c r="AJ794" s="589"/>
      <c r="AK794" s="589"/>
      <c r="AL794" s="589"/>
      <c r="AM794" s="589"/>
      <c r="AN794" s="589"/>
      <c r="AO794" s="589"/>
      <c r="AP794" s="589"/>
      <c r="AQ794" s="589"/>
      <c r="AR794" s="589"/>
      <c r="AS794" s="589"/>
      <c r="AT794" s="590"/>
      <c r="AU794" s="591"/>
      <c r="AV794" s="592"/>
      <c r="AW794" s="592"/>
      <c r="AX794" s="593"/>
    </row>
    <row r="795" spans="1:51" ht="24.75" customHeight="1" x14ac:dyDescent="0.15">
      <c r="A795" s="624"/>
      <c r="B795" s="625"/>
      <c r="C795" s="625"/>
      <c r="D795" s="625"/>
      <c r="E795" s="625"/>
      <c r="F795" s="626"/>
      <c r="G795" s="618" t="s">
        <v>722</v>
      </c>
      <c r="H795" s="597"/>
      <c r="I795" s="597"/>
      <c r="J795" s="597"/>
      <c r="K795" s="598"/>
      <c r="L795" s="588" t="s">
        <v>723</v>
      </c>
      <c r="M795" s="589"/>
      <c r="N795" s="589"/>
      <c r="O795" s="589"/>
      <c r="P795" s="589"/>
      <c r="Q795" s="589"/>
      <c r="R795" s="589"/>
      <c r="S795" s="589"/>
      <c r="T795" s="589"/>
      <c r="U795" s="589"/>
      <c r="V795" s="589"/>
      <c r="W795" s="589"/>
      <c r="X795" s="590"/>
      <c r="Y795" s="591">
        <v>1.9</v>
      </c>
      <c r="Z795" s="592"/>
      <c r="AA795" s="592"/>
      <c r="AB795" s="602"/>
      <c r="AC795" s="596"/>
      <c r="AD795" s="597"/>
      <c r="AE795" s="597"/>
      <c r="AF795" s="597"/>
      <c r="AG795" s="598"/>
      <c r="AH795" s="588"/>
      <c r="AI795" s="589"/>
      <c r="AJ795" s="589"/>
      <c r="AK795" s="589"/>
      <c r="AL795" s="589"/>
      <c r="AM795" s="589"/>
      <c r="AN795" s="589"/>
      <c r="AO795" s="589"/>
      <c r="AP795" s="589"/>
      <c r="AQ795" s="589"/>
      <c r="AR795" s="589"/>
      <c r="AS795" s="589"/>
      <c r="AT795" s="590"/>
      <c r="AU795" s="591"/>
      <c r="AV795" s="592"/>
      <c r="AW795" s="592"/>
      <c r="AX795" s="593"/>
    </row>
    <row r="796" spans="1:51" ht="24.75" customHeight="1" x14ac:dyDescent="0.15">
      <c r="A796" s="624"/>
      <c r="B796" s="625"/>
      <c r="C796" s="625"/>
      <c r="D796" s="625"/>
      <c r="E796" s="625"/>
      <c r="F796" s="626"/>
      <c r="G796" s="618" t="s">
        <v>724</v>
      </c>
      <c r="H796" s="597"/>
      <c r="I796" s="597"/>
      <c r="J796" s="597"/>
      <c r="K796" s="598"/>
      <c r="L796" s="588" t="s">
        <v>725</v>
      </c>
      <c r="M796" s="589"/>
      <c r="N796" s="589"/>
      <c r="O796" s="589"/>
      <c r="P796" s="589"/>
      <c r="Q796" s="589"/>
      <c r="R796" s="589"/>
      <c r="S796" s="589"/>
      <c r="T796" s="589"/>
      <c r="U796" s="589"/>
      <c r="V796" s="589"/>
      <c r="W796" s="589"/>
      <c r="X796" s="590"/>
      <c r="Y796" s="591">
        <v>0.9</v>
      </c>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1" ht="24.75" customHeight="1" x14ac:dyDescent="0.15">
      <c r="A797" s="624"/>
      <c r="B797" s="625"/>
      <c r="C797" s="625"/>
      <c r="D797" s="625"/>
      <c r="E797" s="625"/>
      <c r="F797" s="626"/>
      <c r="G797" s="618" t="s">
        <v>726</v>
      </c>
      <c r="H797" s="597"/>
      <c r="I797" s="597"/>
      <c r="J797" s="597"/>
      <c r="K797" s="598"/>
      <c r="L797" s="588" t="s">
        <v>727</v>
      </c>
      <c r="M797" s="589"/>
      <c r="N797" s="589"/>
      <c r="O797" s="589"/>
      <c r="P797" s="589"/>
      <c r="Q797" s="589"/>
      <c r="R797" s="589"/>
      <c r="S797" s="589"/>
      <c r="T797" s="589"/>
      <c r="U797" s="589"/>
      <c r="V797" s="589"/>
      <c r="W797" s="589"/>
      <c r="X797" s="590"/>
      <c r="Y797" s="591">
        <v>1.2</v>
      </c>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1" ht="24.75" customHeight="1" x14ac:dyDescent="0.15">
      <c r="A798" s="624"/>
      <c r="B798" s="625"/>
      <c r="C798" s="625"/>
      <c r="D798" s="625"/>
      <c r="E798" s="625"/>
      <c r="F798" s="626"/>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1" ht="24.75" customHeight="1" thickBot="1" x14ac:dyDescent="0.2">
      <c r="A799" s="624"/>
      <c r="B799" s="625"/>
      <c r="C799" s="625"/>
      <c r="D799" s="625"/>
      <c r="E799" s="625"/>
      <c r="F799" s="626"/>
      <c r="G799" s="814" t="s">
        <v>20</v>
      </c>
      <c r="H799" s="815"/>
      <c r="I799" s="815"/>
      <c r="J799" s="815"/>
      <c r="K799" s="815"/>
      <c r="L799" s="816"/>
      <c r="M799" s="817"/>
      <c r="N799" s="817"/>
      <c r="O799" s="817"/>
      <c r="P799" s="817"/>
      <c r="Q799" s="817"/>
      <c r="R799" s="817"/>
      <c r="S799" s="817"/>
      <c r="T799" s="817"/>
      <c r="U799" s="817"/>
      <c r="V799" s="817"/>
      <c r="W799" s="817"/>
      <c r="X799" s="818"/>
      <c r="Y799" s="819">
        <f>SUM(Y789:AB798)</f>
        <v>1325.3000000000004</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22</v>
      </c>
      <c r="AV799" s="820"/>
      <c r="AW799" s="820"/>
      <c r="AX799" s="822"/>
    </row>
    <row r="800" spans="1:51" ht="24.75" customHeight="1" x14ac:dyDescent="0.15">
      <c r="A800" s="624"/>
      <c r="B800" s="625"/>
      <c r="C800" s="625"/>
      <c r="D800" s="625"/>
      <c r="E800" s="625"/>
      <c r="F800" s="626"/>
      <c r="G800" s="585" t="s">
        <v>675</v>
      </c>
      <c r="H800" s="586"/>
      <c r="I800" s="586"/>
      <c r="J800" s="586"/>
      <c r="K800" s="586"/>
      <c r="L800" s="586"/>
      <c r="M800" s="586"/>
      <c r="N800" s="586"/>
      <c r="O800" s="586"/>
      <c r="P800" s="586"/>
      <c r="Q800" s="586"/>
      <c r="R800" s="586"/>
      <c r="S800" s="586"/>
      <c r="T800" s="586"/>
      <c r="U800" s="586"/>
      <c r="V800" s="586"/>
      <c r="W800" s="586"/>
      <c r="X800" s="586"/>
      <c r="Y800" s="586"/>
      <c r="Z800" s="586"/>
      <c r="AA800" s="586"/>
      <c r="AB800" s="587"/>
      <c r="AC800" s="585" t="s">
        <v>689</v>
      </c>
      <c r="AD800" s="586"/>
      <c r="AE800" s="586"/>
      <c r="AF800" s="586"/>
      <c r="AG800" s="586"/>
      <c r="AH800" s="586"/>
      <c r="AI800" s="586"/>
      <c r="AJ800" s="586"/>
      <c r="AK800" s="586"/>
      <c r="AL800" s="586"/>
      <c r="AM800" s="586"/>
      <c r="AN800" s="586"/>
      <c r="AO800" s="586"/>
      <c r="AP800" s="586"/>
      <c r="AQ800" s="586"/>
      <c r="AR800" s="586"/>
      <c r="AS800" s="586"/>
      <c r="AT800" s="586"/>
      <c r="AU800" s="586"/>
      <c r="AV800" s="586"/>
      <c r="AW800" s="586"/>
      <c r="AX800" s="784"/>
      <c r="AY800">
        <f>COUNTA($G$802,$AC$802)</f>
        <v>2</v>
      </c>
    </row>
    <row r="801" spans="1:51" ht="24.75" customHeight="1" x14ac:dyDescent="0.15">
      <c r="A801" s="624"/>
      <c r="B801" s="625"/>
      <c r="C801" s="625"/>
      <c r="D801" s="625"/>
      <c r="E801" s="625"/>
      <c r="F801" s="626"/>
      <c r="G801" s="803"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89"/>
      <c r="AC801" s="803"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2</v>
      </c>
    </row>
    <row r="802" spans="1:51" ht="24.75" customHeight="1" x14ac:dyDescent="0.15">
      <c r="A802" s="624"/>
      <c r="B802" s="625"/>
      <c r="C802" s="625"/>
      <c r="D802" s="625"/>
      <c r="E802" s="625"/>
      <c r="F802" s="626"/>
      <c r="G802" s="823" t="s">
        <v>676</v>
      </c>
      <c r="H802" s="664"/>
      <c r="I802" s="664"/>
      <c r="J802" s="664"/>
      <c r="K802" s="665"/>
      <c r="L802" s="657" t="s">
        <v>677</v>
      </c>
      <c r="M802" s="658"/>
      <c r="N802" s="658"/>
      <c r="O802" s="658"/>
      <c r="P802" s="658"/>
      <c r="Q802" s="658"/>
      <c r="R802" s="658"/>
      <c r="S802" s="658"/>
      <c r="T802" s="658"/>
      <c r="U802" s="658"/>
      <c r="V802" s="658"/>
      <c r="W802" s="658"/>
      <c r="X802" s="659"/>
      <c r="Y802" s="373">
        <v>23.4</v>
      </c>
      <c r="Z802" s="374"/>
      <c r="AA802" s="374"/>
      <c r="AB802" s="793"/>
      <c r="AC802" s="823" t="s">
        <v>688</v>
      </c>
      <c r="AD802" s="664"/>
      <c r="AE802" s="664"/>
      <c r="AF802" s="664"/>
      <c r="AG802" s="665"/>
      <c r="AH802" s="657" t="s">
        <v>687</v>
      </c>
      <c r="AI802" s="658"/>
      <c r="AJ802" s="658"/>
      <c r="AK802" s="658"/>
      <c r="AL802" s="658"/>
      <c r="AM802" s="658"/>
      <c r="AN802" s="658"/>
      <c r="AO802" s="658"/>
      <c r="AP802" s="658"/>
      <c r="AQ802" s="658"/>
      <c r="AR802" s="658"/>
      <c r="AS802" s="658"/>
      <c r="AT802" s="659"/>
      <c r="AU802" s="373">
        <v>0.9</v>
      </c>
      <c r="AV802" s="374"/>
      <c r="AW802" s="374"/>
      <c r="AX802" s="375"/>
      <c r="AY802">
        <f t="shared" ref="AY802:AY812" si="115">$AY$800</f>
        <v>2</v>
      </c>
    </row>
    <row r="803" spans="1:51" ht="24.75" customHeight="1" x14ac:dyDescent="0.15">
      <c r="A803" s="624"/>
      <c r="B803" s="625"/>
      <c r="C803" s="625"/>
      <c r="D803" s="625"/>
      <c r="E803" s="625"/>
      <c r="F803" s="626"/>
      <c r="G803" s="596" t="s">
        <v>678</v>
      </c>
      <c r="H803" s="597"/>
      <c r="I803" s="597"/>
      <c r="J803" s="597"/>
      <c r="K803" s="598"/>
      <c r="L803" s="588" t="s">
        <v>679</v>
      </c>
      <c r="M803" s="589"/>
      <c r="N803" s="589"/>
      <c r="O803" s="589"/>
      <c r="P803" s="589"/>
      <c r="Q803" s="589"/>
      <c r="R803" s="589"/>
      <c r="S803" s="589"/>
      <c r="T803" s="589"/>
      <c r="U803" s="589"/>
      <c r="V803" s="589"/>
      <c r="W803" s="589"/>
      <c r="X803" s="590"/>
      <c r="Y803" s="591">
        <v>7</v>
      </c>
      <c r="Z803" s="592"/>
      <c r="AA803" s="592"/>
      <c r="AB803" s="602"/>
      <c r="AC803" s="596" t="s">
        <v>686</v>
      </c>
      <c r="AD803" s="597"/>
      <c r="AE803" s="597"/>
      <c r="AF803" s="597"/>
      <c r="AG803" s="598"/>
      <c r="AH803" s="588"/>
      <c r="AI803" s="589"/>
      <c r="AJ803" s="589"/>
      <c r="AK803" s="589"/>
      <c r="AL803" s="589"/>
      <c r="AM803" s="589"/>
      <c r="AN803" s="589"/>
      <c r="AO803" s="589"/>
      <c r="AP803" s="589"/>
      <c r="AQ803" s="589"/>
      <c r="AR803" s="589"/>
      <c r="AS803" s="589"/>
      <c r="AT803" s="590"/>
      <c r="AU803" s="591">
        <v>0.1</v>
      </c>
      <c r="AV803" s="592"/>
      <c r="AW803" s="592"/>
      <c r="AX803" s="593"/>
      <c r="AY803">
        <f t="shared" si="115"/>
        <v>2</v>
      </c>
    </row>
    <row r="804" spans="1:51" ht="24.75" customHeight="1" x14ac:dyDescent="0.15">
      <c r="A804" s="624"/>
      <c r="B804" s="625"/>
      <c r="C804" s="625"/>
      <c r="D804" s="625"/>
      <c r="E804" s="625"/>
      <c r="F804" s="626"/>
      <c r="G804" s="596" t="s">
        <v>680</v>
      </c>
      <c r="H804" s="597"/>
      <c r="I804" s="597"/>
      <c r="J804" s="597"/>
      <c r="K804" s="598"/>
      <c r="L804" s="588" t="s">
        <v>681</v>
      </c>
      <c r="M804" s="589"/>
      <c r="N804" s="589"/>
      <c r="O804" s="589"/>
      <c r="P804" s="589"/>
      <c r="Q804" s="589"/>
      <c r="R804" s="589"/>
      <c r="S804" s="589"/>
      <c r="T804" s="589"/>
      <c r="U804" s="589"/>
      <c r="V804" s="589"/>
      <c r="W804" s="589"/>
      <c r="X804" s="590"/>
      <c r="Y804" s="591">
        <v>6.3</v>
      </c>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c r="AY804">
        <f t="shared" si="115"/>
        <v>2</v>
      </c>
    </row>
    <row r="805" spans="1:51" ht="24.75" customHeight="1" x14ac:dyDescent="0.15">
      <c r="A805" s="624"/>
      <c r="B805" s="625"/>
      <c r="C805" s="625"/>
      <c r="D805" s="625"/>
      <c r="E805" s="625"/>
      <c r="F805" s="626"/>
      <c r="G805" s="596" t="s">
        <v>682</v>
      </c>
      <c r="H805" s="597"/>
      <c r="I805" s="597"/>
      <c r="J805" s="597"/>
      <c r="K805" s="598"/>
      <c r="L805" s="588" t="s">
        <v>683</v>
      </c>
      <c r="M805" s="589"/>
      <c r="N805" s="589"/>
      <c r="O805" s="589"/>
      <c r="P805" s="589"/>
      <c r="Q805" s="589"/>
      <c r="R805" s="589"/>
      <c r="S805" s="589"/>
      <c r="T805" s="589"/>
      <c r="U805" s="589"/>
      <c r="V805" s="589"/>
      <c r="W805" s="589"/>
      <c r="X805" s="590"/>
      <c r="Y805" s="591">
        <v>4.4000000000000004</v>
      </c>
      <c r="Z805" s="592"/>
      <c r="AA805" s="592"/>
      <c r="AB805" s="602"/>
      <c r="AC805" s="596"/>
      <c r="AD805" s="597"/>
      <c r="AE805" s="597"/>
      <c r="AF805" s="597"/>
      <c r="AG805" s="598"/>
      <c r="AH805" s="588"/>
      <c r="AI805" s="589"/>
      <c r="AJ805" s="589"/>
      <c r="AK805" s="589"/>
      <c r="AL805" s="589"/>
      <c r="AM805" s="589"/>
      <c r="AN805" s="589"/>
      <c r="AO805" s="589"/>
      <c r="AP805" s="589"/>
      <c r="AQ805" s="589"/>
      <c r="AR805" s="589"/>
      <c r="AS805" s="589"/>
      <c r="AT805" s="590"/>
      <c r="AU805" s="591"/>
      <c r="AV805" s="592"/>
      <c r="AW805" s="592"/>
      <c r="AX805" s="593"/>
      <c r="AY805">
        <f t="shared" si="115"/>
        <v>2</v>
      </c>
    </row>
    <row r="806" spans="1:51" ht="24.75" customHeight="1" x14ac:dyDescent="0.15">
      <c r="A806" s="624"/>
      <c r="B806" s="625"/>
      <c r="C806" s="625"/>
      <c r="D806" s="625"/>
      <c r="E806" s="625"/>
      <c r="F806" s="626"/>
      <c r="G806" s="596" t="s">
        <v>79</v>
      </c>
      <c r="H806" s="597"/>
      <c r="I806" s="597"/>
      <c r="J806" s="597"/>
      <c r="K806" s="598"/>
      <c r="L806" s="588" t="s">
        <v>684</v>
      </c>
      <c r="M806" s="589"/>
      <c r="N806" s="589"/>
      <c r="O806" s="589"/>
      <c r="P806" s="589"/>
      <c r="Q806" s="589"/>
      <c r="R806" s="589"/>
      <c r="S806" s="589"/>
      <c r="T806" s="589"/>
      <c r="U806" s="589"/>
      <c r="V806" s="589"/>
      <c r="W806" s="589"/>
      <c r="X806" s="590"/>
      <c r="Y806" s="591">
        <v>0.2</v>
      </c>
      <c r="Z806" s="592"/>
      <c r="AA806" s="592"/>
      <c r="AB806" s="602"/>
      <c r="AC806" s="596"/>
      <c r="AD806" s="597"/>
      <c r="AE806" s="597"/>
      <c r="AF806" s="597"/>
      <c r="AG806" s="598"/>
      <c r="AH806" s="588"/>
      <c r="AI806" s="589"/>
      <c r="AJ806" s="589"/>
      <c r="AK806" s="589"/>
      <c r="AL806" s="589"/>
      <c r="AM806" s="589"/>
      <c r="AN806" s="589"/>
      <c r="AO806" s="589"/>
      <c r="AP806" s="589"/>
      <c r="AQ806" s="589"/>
      <c r="AR806" s="589"/>
      <c r="AS806" s="589"/>
      <c r="AT806" s="590"/>
      <c r="AU806" s="591"/>
      <c r="AV806" s="592"/>
      <c r="AW806" s="592"/>
      <c r="AX806" s="593"/>
      <c r="AY806">
        <f t="shared" si="115"/>
        <v>2</v>
      </c>
    </row>
    <row r="807" spans="1:51" ht="24.75" customHeight="1" x14ac:dyDescent="0.15">
      <c r="A807" s="624"/>
      <c r="B807" s="625"/>
      <c r="C807" s="625"/>
      <c r="D807" s="625"/>
      <c r="E807" s="625"/>
      <c r="F807" s="626"/>
      <c r="G807" s="596" t="s">
        <v>685</v>
      </c>
      <c r="H807" s="597"/>
      <c r="I807" s="597"/>
      <c r="J807" s="597"/>
      <c r="K807" s="598"/>
      <c r="L807" s="588"/>
      <c r="M807" s="589"/>
      <c r="N807" s="589"/>
      <c r="O807" s="589"/>
      <c r="P807" s="589"/>
      <c r="Q807" s="589"/>
      <c r="R807" s="589"/>
      <c r="S807" s="589"/>
      <c r="T807" s="589"/>
      <c r="U807" s="589"/>
      <c r="V807" s="589"/>
      <c r="W807" s="589"/>
      <c r="X807" s="590"/>
      <c r="Y807" s="591">
        <v>5.2</v>
      </c>
      <c r="Z807" s="592"/>
      <c r="AA807" s="592"/>
      <c r="AB807" s="602"/>
      <c r="AC807" s="596"/>
      <c r="AD807" s="597"/>
      <c r="AE807" s="597"/>
      <c r="AF807" s="597"/>
      <c r="AG807" s="598"/>
      <c r="AH807" s="588"/>
      <c r="AI807" s="589"/>
      <c r="AJ807" s="589"/>
      <c r="AK807" s="589"/>
      <c r="AL807" s="589"/>
      <c r="AM807" s="589"/>
      <c r="AN807" s="589"/>
      <c r="AO807" s="589"/>
      <c r="AP807" s="589"/>
      <c r="AQ807" s="589"/>
      <c r="AR807" s="589"/>
      <c r="AS807" s="589"/>
      <c r="AT807" s="590"/>
      <c r="AU807" s="591"/>
      <c r="AV807" s="592"/>
      <c r="AW807" s="592"/>
      <c r="AX807" s="593"/>
      <c r="AY807">
        <f t="shared" si="115"/>
        <v>2</v>
      </c>
    </row>
    <row r="808" spans="1:51" ht="24.75" customHeight="1" x14ac:dyDescent="0.15">
      <c r="A808" s="624"/>
      <c r="B808" s="625"/>
      <c r="C808" s="625"/>
      <c r="D808" s="625"/>
      <c r="E808" s="625"/>
      <c r="F808" s="626"/>
      <c r="G808" s="596" t="s">
        <v>686</v>
      </c>
      <c r="H808" s="597"/>
      <c r="I808" s="597"/>
      <c r="J808" s="597"/>
      <c r="K808" s="598"/>
      <c r="L808" s="588"/>
      <c r="M808" s="589"/>
      <c r="N808" s="589"/>
      <c r="O808" s="589"/>
      <c r="P808" s="589"/>
      <c r="Q808" s="589"/>
      <c r="R808" s="589"/>
      <c r="S808" s="589"/>
      <c r="T808" s="589"/>
      <c r="U808" s="589"/>
      <c r="V808" s="589"/>
      <c r="W808" s="589"/>
      <c r="X808" s="590"/>
      <c r="Y808" s="591">
        <v>4.5999999999999996</v>
      </c>
      <c r="Z808" s="592"/>
      <c r="AA808" s="592"/>
      <c r="AB808" s="602"/>
      <c r="AC808" s="596"/>
      <c r="AD808" s="597"/>
      <c r="AE808" s="597"/>
      <c r="AF808" s="597"/>
      <c r="AG808" s="598"/>
      <c r="AH808" s="588"/>
      <c r="AI808" s="589"/>
      <c r="AJ808" s="589"/>
      <c r="AK808" s="589"/>
      <c r="AL808" s="589"/>
      <c r="AM808" s="589"/>
      <c r="AN808" s="589"/>
      <c r="AO808" s="589"/>
      <c r="AP808" s="589"/>
      <c r="AQ808" s="589"/>
      <c r="AR808" s="589"/>
      <c r="AS808" s="589"/>
      <c r="AT808" s="590"/>
      <c r="AU808" s="591"/>
      <c r="AV808" s="592"/>
      <c r="AW808" s="592"/>
      <c r="AX808" s="593"/>
      <c r="AY808">
        <f t="shared" si="115"/>
        <v>2</v>
      </c>
    </row>
    <row r="809" spans="1:51" ht="24.75" hidden="1" customHeight="1" x14ac:dyDescent="0.15">
      <c r="A809" s="624"/>
      <c r="B809" s="625"/>
      <c r="C809" s="625"/>
      <c r="D809" s="625"/>
      <c r="E809" s="625"/>
      <c r="F809" s="626"/>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c r="AY809">
        <f t="shared" si="115"/>
        <v>2</v>
      </c>
    </row>
    <row r="810" spans="1:51" ht="24.75" hidden="1" customHeight="1" x14ac:dyDescent="0.15">
      <c r="A810" s="624"/>
      <c r="B810" s="625"/>
      <c r="C810" s="625"/>
      <c r="D810" s="625"/>
      <c r="E810" s="625"/>
      <c r="F810" s="626"/>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c r="AY810">
        <f t="shared" si="115"/>
        <v>2</v>
      </c>
    </row>
    <row r="811" spans="1:51" ht="24.75" hidden="1" customHeight="1" x14ac:dyDescent="0.15">
      <c r="A811" s="624"/>
      <c r="B811" s="625"/>
      <c r="C811" s="625"/>
      <c r="D811" s="625"/>
      <c r="E811" s="625"/>
      <c r="F811" s="626"/>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c r="AY811">
        <f t="shared" si="115"/>
        <v>2</v>
      </c>
    </row>
    <row r="812" spans="1:51" ht="24.75" customHeight="1" thickBot="1" x14ac:dyDescent="0.2">
      <c r="A812" s="624"/>
      <c r="B812" s="625"/>
      <c r="C812" s="625"/>
      <c r="D812" s="625"/>
      <c r="E812" s="625"/>
      <c r="F812" s="626"/>
      <c r="G812" s="814" t="s">
        <v>20</v>
      </c>
      <c r="H812" s="815"/>
      <c r="I812" s="815"/>
      <c r="J812" s="815"/>
      <c r="K812" s="815"/>
      <c r="L812" s="816"/>
      <c r="M812" s="817"/>
      <c r="N812" s="817"/>
      <c r="O812" s="817"/>
      <c r="P812" s="817"/>
      <c r="Q812" s="817"/>
      <c r="R812" s="817"/>
      <c r="S812" s="817"/>
      <c r="T812" s="817"/>
      <c r="U812" s="817"/>
      <c r="V812" s="817"/>
      <c r="W812" s="817"/>
      <c r="X812" s="818"/>
      <c r="Y812" s="819">
        <f>SUM(Y802:AB811)</f>
        <v>51.1</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1</v>
      </c>
      <c r="AV812" s="820"/>
      <c r="AW812" s="820"/>
      <c r="AX812" s="822"/>
      <c r="AY812">
        <f t="shared" si="115"/>
        <v>2</v>
      </c>
    </row>
    <row r="813" spans="1:51" ht="24.75" customHeight="1" x14ac:dyDescent="0.15">
      <c r="A813" s="624"/>
      <c r="B813" s="625"/>
      <c r="C813" s="625"/>
      <c r="D813" s="625"/>
      <c r="E813" s="625"/>
      <c r="F813" s="626"/>
      <c r="G813" s="585" t="s">
        <v>690</v>
      </c>
      <c r="H813" s="586"/>
      <c r="I813" s="586"/>
      <c r="J813" s="586"/>
      <c r="K813" s="586"/>
      <c r="L813" s="586"/>
      <c r="M813" s="586"/>
      <c r="N813" s="586"/>
      <c r="O813" s="586"/>
      <c r="P813" s="586"/>
      <c r="Q813" s="586"/>
      <c r="R813" s="586"/>
      <c r="S813" s="586"/>
      <c r="T813" s="586"/>
      <c r="U813" s="586"/>
      <c r="V813" s="586"/>
      <c r="W813" s="586"/>
      <c r="X813" s="586"/>
      <c r="Y813" s="586"/>
      <c r="Z813" s="586"/>
      <c r="AA813" s="586"/>
      <c r="AB813" s="587"/>
      <c r="AC813" s="585" t="s">
        <v>692</v>
      </c>
      <c r="AD813" s="586"/>
      <c r="AE813" s="586"/>
      <c r="AF813" s="586"/>
      <c r="AG813" s="586"/>
      <c r="AH813" s="586"/>
      <c r="AI813" s="586"/>
      <c r="AJ813" s="586"/>
      <c r="AK813" s="586"/>
      <c r="AL813" s="586"/>
      <c r="AM813" s="586"/>
      <c r="AN813" s="586"/>
      <c r="AO813" s="586"/>
      <c r="AP813" s="586"/>
      <c r="AQ813" s="586"/>
      <c r="AR813" s="586"/>
      <c r="AS813" s="586"/>
      <c r="AT813" s="586"/>
      <c r="AU813" s="586"/>
      <c r="AV813" s="586"/>
      <c r="AW813" s="586"/>
      <c r="AX813" s="784"/>
      <c r="AY813">
        <f>COUNTA($G$815,$AC$815)</f>
        <v>2</v>
      </c>
    </row>
    <row r="814" spans="1:51" ht="24.75" customHeight="1" x14ac:dyDescent="0.15">
      <c r="A814" s="624"/>
      <c r="B814" s="625"/>
      <c r="C814" s="625"/>
      <c r="D814" s="625"/>
      <c r="E814" s="625"/>
      <c r="F814" s="626"/>
      <c r="G814" s="803"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89"/>
      <c r="AC814" s="803"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2</v>
      </c>
    </row>
    <row r="815" spans="1:51" ht="24.75" customHeight="1" x14ac:dyDescent="0.15">
      <c r="A815" s="624"/>
      <c r="B815" s="625"/>
      <c r="C815" s="625"/>
      <c r="D815" s="625"/>
      <c r="E815" s="625"/>
      <c r="F815" s="626"/>
      <c r="G815" s="823" t="s">
        <v>688</v>
      </c>
      <c r="H815" s="664"/>
      <c r="I815" s="664"/>
      <c r="J815" s="664"/>
      <c r="K815" s="665"/>
      <c r="L815" s="657" t="s">
        <v>691</v>
      </c>
      <c r="M815" s="658"/>
      <c r="N815" s="658"/>
      <c r="O815" s="658"/>
      <c r="P815" s="658"/>
      <c r="Q815" s="658"/>
      <c r="R815" s="658"/>
      <c r="S815" s="658"/>
      <c r="T815" s="658"/>
      <c r="U815" s="658"/>
      <c r="V815" s="658"/>
      <c r="W815" s="658"/>
      <c r="X815" s="659"/>
      <c r="Y815" s="373">
        <v>0.9</v>
      </c>
      <c r="Z815" s="374"/>
      <c r="AA815" s="374"/>
      <c r="AB815" s="375"/>
      <c r="AC815" s="823" t="s">
        <v>688</v>
      </c>
      <c r="AD815" s="664"/>
      <c r="AE815" s="664"/>
      <c r="AF815" s="664"/>
      <c r="AG815" s="665"/>
      <c r="AH815" s="657" t="s">
        <v>693</v>
      </c>
      <c r="AI815" s="658"/>
      <c r="AJ815" s="658"/>
      <c r="AK815" s="658"/>
      <c r="AL815" s="658"/>
      <c r="AM815" s="658"/>
      <c r="AN815" s="658"/>
      <c r="AO815" s="658"/>
      <c r="AP815" s="658"/>
      <c r="AQ815" s="658"/>
      <c r="AR815" s="658"/>
      <c r="AS815" s="658"/>
      <c r="AT815" s="659"/>
      <c r="AU815" s="373">
        <v>0.9</v>
      </c>
      <c r="AV815" s="374"/>
      <c r="AW815" s="374"/>
      <c r="AX815" s="793"/>
      <c r="AY815">
        <f t="shared" ref="AY815:AY825" si="116">$AY$813</f>
        <v>2</v>
      </c>
    </row>
    <row r="816" spans="1:51" ht="24.75" customHeight="1" x14ac:dyDescent="0.15">
      <c r="A816" s="624"/>
      <c r="B816" s="625"/>
      <c r="C816" s="625"/>
      <c r="D816" s="625"/>
      <c r="E816" s="625"/>
      <c r="F816" s="626"/>
      <c r="G816" s="596" t="s">
        <v>686</v>
      </c>
      <c r="H816" s="597"/>
      <c r="I816" s="597"/>
      <c r="J816" s="597"/>
      <c r="K816" s="598"/>
      <c r="L816" s="588"/>
      <c r="M816" s="589"/>
      <c r="N816" s="589"/>
      <c r="O816" s="589"/>
      <c r="P816" s="589"/>
      <c r="Q816" s="589"/>
      <c r="R816" s="589"/>
      <c r="S816" s="589"/>
      <c r="T816" s="589"/>
      <c r="U816" s="589"/>
      <c r="V816" s="589"/>
      <c r="W816" s="589"/>
      <c r="X816" s="590"/>
      <c r="Y816" s="591">
        <v>0.1</v>
      </c>
      <c r="Z816" s="592"/>
      <c r="AA816" s="592"/>
      <c r="AB816" s="593"/>
      <c r="AC816" s="596" t="s">
        <v>686</v>
      </c>
      <c r="AD816" s="597"/>
      <c r="AE816" s="597"/>
      <c r="AF816" s="597"/>
      <c r="AG816" s="598"/>
      <c r="AH816" s="588"/>
      <c r="AI816" s="589"/>
      <c r="AJ816" s="589"/>
      <c r="AK816" s="589"/>
      <c r="AL816" s="589"/>
      <c r="AM816" s="589"/>
      <c r="AN816" s="589"/>
      <c r="AO816" s="589"/>
      <c r="AP816" s="589"/>
      <c r="AQ816" s="589"/>
      <c r="AR816" s="589"/>
      <c r="AS816" s="589"/>
      <c r="AT816" s="590"/>
      <c r="AU816" s="591">
        <v>0.1</v>
      </c>
      <c r="AV816" s="592"/>
      <c r="AW816" s="592"/>
      <c r="AX816" s="602"/>
      <c r="AY816">
        <f t="shared" si="116"/>
        <v>2</v>
      </c>
    </row>
    <row r="817" spans="1:51" ht="24.75" hidden="1" customHeight="1" x14ac:dyDescent="0.15">
      <c r="A817" s="624"/>
      <c r="B817" s="625"/>
      <c r="C817" s="625"/>
      <c r="D817" s="625"/>
      <c r="E817" s="625"/>
      <c r="F817" s="626"/>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c r="AY817">
        <f t="shared" si="116"/>
        <v>2</v>
      </c>
    </row>
    <row r="818" spans="1:51" ht="24.75" hidden="1" customHeight="1" x14ac:dyDescent="0.15">
      <c r="A818" s="624"/>
      <c r="B818" s="625"/>
      <c r="C818" s="625"/>
      <c r="D818" s="625"/>
      <c r="E818" s="625"/>
      <c r="F818" s="626"/>
      <c r="G818" s="596"/>
      <c r="H818" s="597"/>
      <c r="I818" s="597"/>
      <c r="J818" s="597"/>
      <c r="K818" s="598"/>
      <c r="L818" s="588"/>
      <c r="M818" s="589"/>
      <c r="N818" s="589"/>
      <c r="O818" s="589"/>
      <c r="P818" s="589"/>
      <c r="Q818" s="589"/>
      <c r="R818" s="589"/>
      <c r="S818" s="589"/>
      <c r="T818" s="589"/>
      <c r="U818" s="589"/>
      <c r="V818" s="589"/>
      <c r="W818" s="589"/>
      <c r="X818" s="590"/>
      <c r="Y818" s="591"/>
      <c r="Z818" s="592"/>
      <c r="AA818" s="592"/>
      <c r="AB818" s="602"/>
      <c r="AC818" s="596"/>
      <c r="AD818" s="597"/>
      <c r="AE818" s="597"/>
      <c r="AF818" s="597"/>
      <c r="AG818" s="598"/>
      <c r="AH818" s="588"/>
      <c r="AI818" s="589"/>
      <c r="AJ818" s="589"/>
      <c r="AK818" s="589"/>
      <c r="AL818" s="589"/>
      <c r="AM818" s="589"/>
      <c r="AN818" s="589"/>
      <c r="AO818" s="589"/>
      <c r="AP818" s="589"/>
      <c r="AQ818" s="589"/>
      <c r="AR818" s="589"/>
      <c r="AS818" s="589"/>
      <c r="AT818" s="590"/>
      <c r="AU818" s="591"/>
      <c r="AV818" s="592"/>
      <c r="AW818" s="592"/>
      <c r="AX818" s="593"/>
      <c r="AY818">
        <f t="shared" si="116"/>
        <v>2</v>
      </c>
    </row>
    <row r="819" spans="1:51" ht="24.75" hidden="1" customHeight="1" x14ac:dyDescent="0.15">
      <c r="A819" s="624"/>
      <c r="B819" s="625"/>
      <c r="C819" s="625"/>
      <c r="D819" s="625"/>
      <c r="E819" s="625"/>
      <c r="F819" s="626"/>
      <c r="G819" s="596"/>
      <c r="H819" s="597"/>
      <c r="I819" s="597"/>
      <c r="J819" s="597"/>
      <c r="K819" s="598"/>
      <c r="L819" s="588"/>
      <c r="M819" s="589"/>
      <c r="N819" s="589"/>
      <c r="O819" s="589"/>
      <c r="P819" s="589"/>
      <c r="Q819" s="589"/>
      <c r="R819" s="589"/>
      <c r="S819" s="589"/>
      <c r="T819" s="589"/>
      <c r="U819" s="589"/>
      <c r="V819" s="589"/>
      <c r="W819" s="589"/>
      <c r="X819" s="590"/>
      <c r="Y819" s="591"/>
      <c r="Z819" s="592"/>
      <c r="AA819" s="592"/>
      <c r="AB819" s="602"/>
      <c r="AC819" s="596"/>
      <c r="AD819" s="597"/>
      <c r="AE819" s="597"/>
      <c r="AF819" s="597"/>
      <c r="AG819" s="598"/>
      <c r="AH819" s="588"/>
      <c r="AI819" s="589"/>
      <c r="AJ819" s="589"/>
      <c r="AK819" s="589"/>
      <c r="AL819" s="589"/>
      <c r="AM819" s="589"/>
      <c r="AN819" s="589"/>
      <c r="AO819" s="589"/>
      <c r="AP819" s="589"/>
      <c r="AQ819" s="589"/>
      <c r="AR819" s="589"/>
      <c r="AS819" s="589"/>
      <c r="AT819" s="590"/>
      <c r="AU819" s="591"/>
      <c r="AV819" s="592"/>
      <c r="AW819" s="592"/>
      <c r="AX819" s="593"/>
      <c r="AY819">
        <f t="shared" si="116"/>
        <v>2</v>
      </c>
    </row>
    <row r="820" spans="1:51" ht="24.75" hidden="1" customHeight="1" x14ac:dyDescent="0.15">
      <c r="A820" s="624"/>
      <c r="B820" s="625"/>
      <c r="C820" s="625"/>
      <c r="D820" s="625"/>
      <c r="E820" s="625"/>
      <c r="F820" s="626"/>
      <c r="G820" s="596"/>
      <c r="H820" s="597"/>
      <c r="I820" s="597"/>
      <c r="J820" s="597"/>
      <c r="K820" s="598"/>
      <c r="L820" s="588"/>
      <c r="M820" s="589"/>
      <c r="N820" s="589"/>
      <c r="O820" s="589"/>
      <c r="P820" s="589"/>
      <c r="Q820" s="589"/>
      <c r="R820" s="589"/>
      <c r="S820" s="589"/>
      <c r="T820" s="589"/>
      <c r="U820" s="589"/>
      <c r="V820" s="589"/>
      <c r="W820" s="589"/>
      <c r="X820" s="590"/>
      <c r="Y820" s="591"/>
      <c r="Z820" s="592"/>
      <c r="AA820" s="592"/>
      <c r="AB820" s="602"/>
      <c r="AC820" s="596"/>
      <c r="AD820" s="597"/>
      <c r="AE820" s="597"/>
      <c r="AF820" s="597"/>
      <c r="AG820" s="598"/>
      <c r="AH820" s="588"/>
      <c r="AI820" s="589"/>
      <c r="AJ820" s="589"/>
      <c r="AK820" s="589"/>
      <c r="AL820" s="589"/>
      <c r="AM820" s="589"/>
      <c r="AN820" s="589"/>
      <c r="AO820" s="589"/>
      <c r="AP820" s="589"/>
      <c r="AQ820" s="589"/>
      <c r="AR820" s="589"/>
      <c r="AS820" s="589"/>
      <c r="AT820" s="590"/>
      <c r="AU820" s="591"/>
      <c r="AV820" s="592"/>
      <c r="AW820" s="592"/>
      <c r="AX820" s="593"/>
      <c r="AY820">
        <f t="shared" si="116"/>
        <v>2</v>
      </c>
    </row>
    <row r="821" spans="1:51" ht="24.75" hidden="1" customHeight="1" x14ac:dyDescent="0.15">
      <c r="A821" s="624"/>
      <c r="B821" s="625"/>
      <c r="C821" s="625"/>
      <c r="D821" s="625"/>
      <c r="E821" s="625"/>
      <c r="F821" s="626"/>
      <c r="G821" s="596"/>
      <c r="H821" s="597"/>
      <c r="I821" s="597"/>
      <c r="J821" s="597"/>
      <c r="K821" s="598"/>
      <c r="L821" s="588"/>
      <c r="M821" s="589"/>
      <c r="N821" s="589"/>
      <c r="O821" s="589"/>
      <c r="P821" s="589"/>
      <c r="Q821" s="589"/>
      <c r="R821" s="589"/>
      <c r="S821" s="589"/>
      <c r="T821" s="589"/>
      <c r="U821" s="589"/>
      <c r="V821" s="589"/>
      <c r="W821" s="589"/>
      <c r="X821" s="590"/>
      <c r="Y821" s="591"/>
      <c r="Z821" s="592"/>
      <c r="AA821" s="592"/>
      <c r="AB821" s="602"/>
      <c r="AC821" s="596"/>
      <c r="AD821" s="597"/>
      <c r="AE821" s="597"/>
      <c r="AF821" s="597"/>
      <c r="AG821" s="598"/>
      <c r="AH821" s="588"/>
      <c r="AI821" s="589"/>
      <c r="AJ821" s="589"/>
      <c r="AK821" s="589"/>
      <c r="AL821" s="589"/>
      <c r="AM821" s="589"/>
      <c r="AN821" s="589"/>
      <c r="AO821" s="589"/>
      <c r="AP821" s="589"/>
      <c r="AQ821" s="589"/>
      <c r="AR821" s="589"/>
      <c r="AS821" s="589"/>
      <c r="AT821" s="590"/>
      <c r="AU821" s="591"/>
      <c r="AV821" s="592"/>
      <c r="AW821" s="592"/>
      <c r="AX821" s="593"/>
      <c r="AY821">
        <f t="shared" si="116"/>
        <v>2</v>
      </c>
    </row>
    <row r="822" spans="1:51" ht="24.75" hidden="1" customHeight="1" x14ac:dyDescent="0.15">
      <c r="A822" s="624"/>
      <c r="B822" s="625"/>
      <c r="C822" s="625"/>
      <c r="D822" s="625"/>
      <c r="E822" s="625"/>
      <c r="F822" s="626"/>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c r="AY822">
        <f t="shared" si="116"/>
        <v>2</v>
      </c>
    </row>
    <row r="823" spans="1:51" ht="24.75" hidden="1" customHeight="1" x14ac:dyDescent="0.15">
      <c r="A823" s="624"/>
      <c r="B823" s="625"/>
      <c r="C823" s="625"/>
      <c r="D823" s="625"/>
      <c r="E823" s="625"/>
      <c r="F823" s="626"/>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c r="AY823">
        <f t="shared" si="116"/>
        <v>2</v>
      </c>
    </row>
    <row r="824" spans="1:51" ht="24.75" hidden="1" customHeight="1" x14ac:dyDescent="0.15">
      <c r="A824" s="624"/>
      <c r="B824" s="625"/>
      <c r="C824" s="625"/>
      <c r="D824" s="625"/>
      <c r="E824" s="625"/>
      <c r="F824" s="626"/>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c r="AY824">
        <f t="shared" si="116"/>
        <v>2</v>
      </c>
    </row>
    <row r="825" spans="1:51" ht="24.75" customHeight="1" thickBot="1" x14ac:dyDescent="0.2">
      <c r="A825" s="624"/>
      <c r="B825" s="625"/>
      <c r="C825" s="625"/>
      <c r="D825" s="625"/>
      <c r="E825" s="625"/>
      <c r="F825" s="626"/>
      <c r="G825" s="814" t="s">
        <v>20</v>
      </c>
      <c r="H825" s="815"/>
      <c r="I825" s="815"/>
      <c r="J825" s="815"/>
      <c r="K825" s="815"/>
      <c r="L825" s="816"/>
      <c r="M825" s="817"/>
      <c r="N825" s="817"/>
      <c r="O825" s="817"/>
      <c r="P825" s="817"/>
      <c r="Q825" s="817"/>
      <c r="R825" s="817"/>
      <c r="S825" s="817"/>
      <c r="T825" s="817"/>
      <c r="U825" s="817"/>
      <c r="V825" s="817"/>
      <c r="W825" s="817"/>
      <c r="X825" s="818"/>
      <c r="Y825" s="819">
        <f>SUM(Y815:AB824)</f>
        <v>1</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1</v>
      </c>
      <c r="AV825" s="820"/>
      <c r="AW825" s="820"/>
      <c r="AX825" s="822"/>
      <c r="AY825">
        <f t="shared" si="116"/>
        <v>2</v>
      </c>
    </row>
    <row r="826" spans="1:51" ht="24.75" customHeight="1" x14ac:dyDescent="0.15">
      <c r="A826" s="624"/>
      <c r="B826" s="625"/>
      <c r="C826" s="625"/>
      <c r="D826" s="625"/>
      <c r="E826" s="625"/>
      <c r="F826" s="626"/>
      <c r="G826" s="585" t="s">
        <v>731</v>
      </c>
      <c r="H826" s="586"/>
      <c r="I826" s="586"/>
      <c r="J826" s="586"/>
      <c r="K826" s="586"/>
      <c r="L826" s="586"/>
      <c r="M826" s="586"/>
      <c r="N826" s="586"/>
      <c r="O826" s="586"/>
      <c r="P826" s="586"/>
      <c r="Q826" s="586"/>
      <c r="R826" s="586"/>
      <c r="S826" s="586"/>
      <c r="T826" s="586"/>
      <c r="U826" s="586"/>
      <c r="V826" s="586"/>
      <c r="W826" s="586"/>
      <c r="X826" s="586"/>
      <c r="Y826" s="586"/>
      <c r="Z826" s="586"/>
      <c r="AA826" s="586"/>
      <c r="AB826" s="587"/>
      <c r="AC826" s="585" t="s">
        <v>177</v>
      </c>
      <c r="AD826" s="586"/>
      <c r="AE826" s="586"/>
      <c r="AF826" s="586"/>
      <c r="AG826" s="586"/>
      <c r="AH826" s="586"/>
      <c r="AI826" s="586"/>
      <c r="AJ826" s="586"/>
      <c r="AK826" s="586"/>
      <c r="AL826" s="586"/>
      <c r="AM826" s="586"/>
      <c r="AN826" s="586"/>
      <c r="AO826" s="586"/>
      <c r="AP826" s="586"/>
      <c r="AQ826" s="586"/>
      <c r="AR826" s="586"/>
      <c r="AS826" s="586"/>
      <c r="AT826" s="586"/>
      <c r="AU826" s="586"/>
      <c r="AV826" s="586"/>
      <c r="AW826" s="586"/>
      <c r="AX826" s="784"/>
      <c r="AY826">
        <f>COUNTA($G$828,$AC$828)</f>
        <v>1</v>
      </c>
    </row>
    <row r="827" spans="1:51" ht="24.75" customHeight="1" x14ac:dyDescent="0.15">
      <c r="A827" s="624"/>
      <c r="B827" s="625"/>
      <c r="C827" s="625"/>
      <c r="D827" s="625"/>
      <c r="E827" s="625"/>
      <c r="F827" s="626"/>
      <c r="G827" s="803"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89"/>
      <c r="AC827" s="803"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1</v>
      </c>
    </row>
    <row r="828" spans="1:51" s="16" customFormat="1" ht="24.75" customHeight="1" x14ac:dyDescent="0.15">
      <c r="A828" s="624"/>
      <c r="B828" s="625"/>
      <c r="C828" s="625"/>
      <c r="D828" s="625"/>
      <c r="E828" s="625"/>
      <c r="F828" s="626"/>
      <c r="G828" s="663" t="s">
        <v>732</v>
      </c>
      <c r="H828" s="664"/>
      <c r="I828" s="664"/>
      <c r="J828" s="664"/>
      <c r="K828" s="665"/>
      <c r="L828" s="657" t="s">
        <v>733</v>
      </c>
      <c r="M828" s="658"/>
      <c r="N828" s="658"/>
      <c r="O828" s="658"/>
      <c r="P828" s="658"/>
      <c r="Q828" s="658"/>
      <c r="R828" s="658"/>
      <c r="S828" s="658"/>
      <c r="T828" s="658"/>
      <c r="U828" s="658"/>
      <c r="V828" s="658"/>
      <c r="W828" s="658"/>
      <c r="X828" s="659"/>
      <c r="Y828" s="373">
        <v>15</v>
      </c>
      <c r="Z828" s="374"/>
      <c r="AA828" s="374"/>
      <c r="AB828" s="375"/>
      <c r="AC828" s="823"/>
      <c r="AD828" s="664"/>
      <c r="AE828" s="664"/>
      <c r="AF828" s="664"/>
      <c r="AG828" s="665"/>
      <c r="AH828" s="657"/>
      <c r="AI828" s="658"/>
      <c r="AJ828" s="658"/>
      <c r="AK828" s="658"/>
      <c r="AL828" s="658"/>
      <c r="AM828" s="658"/>
      <c r="AN828" s="658"/>
      <c r="AO828" s="658"/>
      <c r="AP828" s="658"/>
      <c r="AQ828" s="658"/>
      <c r="AR828" s="658"/>
      <c r="AS828" s="658"/>
      <c r="AT828" s="659"/>
      <c r="AU828" s="373"/>
      <c r="AV828" s="374"/>
      <c r="AW828" s="374"/>
      <c r="AX828" s="375"/>
      <c r="AY828">
        <f t="shared" ref="AY828:AY838" si="117">$AY$826</f>
        <v>1</v>
      </c>
    </row>
    <row r="829" spans="1:51" ht="24.75" customHeight="1" x14ac:dyDescent="0.15">
      <c r="A829" s="624"/>
      <c r="B829" s="625"/>
      <c r="C829" s="625"/>
      <c r="D829" s="625"/>
      <c r="E829" s="625"/>
      <c r="F829" s="626"/>
      <c r="G829" s="618" t="s">
        <v>734</v>
      </c>
      <c r="H829" s="597"/>
      <c r="I829" s="597"/>
      <c r="J829" s="597"/>
      <c r="K829" s="598"/>
      <c r="L829" s="588" t="s">
        <v>735</v>
      </c>
      <c r="M829" s="589"/>
      <c r="N829" s="589"/>
      <c r="O829" s="589"/>
      <c r="P829" s="589"/>
      <c r="Q829" s="589"/>
      <c r="R829" s="589"/>
      <c r="S829" s="589"/>
      <c r="T829" s="589"/>
      <c r="U829" s="589"/>
      <c r="V829" s="589"/>
      <c r="W829" s="589"/>
      <c r="X829" s="590"/>
      <c r="Y829" s="591">
        <v>1</v>
      </c>
      <c r="Z829" s="592"/>
      <c r="AA829" s="592"/>
      <c r="AB829" s="593"/>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c r="AY829">
        <f t="shared" si="117"/>
        <v>1</v>
      </c>
    </row>
    <row r="830" spans="1:51" ht="24.75" customHeight="1" x14ac:dyDescent="0.15">
      <c r="A830" s="624"/>
      <c r="B830" s="625"/>
      <c r="C830" s="625"/>
      <c r="D830" s="625"/>
      <c r="E830" s="625"/>
      <c r="F830" s="626"/>
      <c r="G830" s="618" t="s">
        <v>736</v>
      </c>
      <c r="H830" s="597"/>
      <c r="I830" s="597"/>
      <c r="J830" s="597"/>
      <c r="K830" s="598"/>
      <c r="L830" s="588" t="s">
        <v>737</v>
      </c>
      <c r="M830" s="589"/>
      <c r="N830" s="589"/>
      <c r="O830" s="589"/>
      <c r="P830" s="589"/>
      <c r="Q830" s="589"/>
      <c r="R830" s="589"/>
      <c r="S830" s="589"/>
      <c r="T830" s="589"/>
      <c r="U830" s="589"/>
      <c r="V830" s="589"/>
      <c r="W830" s="589"/>
      <c r="X830" s="590"/>
      <c r="Y830" s="591">
        <v>0.9</v>
      </c>
      <c r="Z830" s="592"/>
      <c r="AA830" s="592"/>
      <c r="AB830" s="593"/>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c r="AY830">
        <f t="shared" si="117"/>
        <v>1</v>
      </c>
    </row>
    <row r="831" spans="1:51" ht="24.75" customHeight="1" x14ac:dyDescent="0.15">
      <c r="A831" s="624"/>
      <c r="B831" s="625"/>
      <c r="C831" s="625"/>
      <c r="D831" s="625"/>
      <c r="E831" s="625"/>
      <c r="F831" s="626"/>
      <c r="G831" s="618" t="s">
        <v>680</v>
      </c>
      <c r="H831" s="597"/>
      <c r="I831" s="597"/>
      <c r="J831" s="597"/>
      <c r="K831" s="598"/>
      <c r="L831" s="588" t="s">
        <v>738</v>
      </c>
      <c r="M831" s="589"/>
      <c r="N831" s="589"/>
      <c r="O831" s="589"/>
      <c r="P831" s="589"/>
      <c r="Q831" s="589"/>
      <c r="R831" s="589"/>
      <c r="S831" s="589"/>
      <c r="T831" s="589"/>
      <c r="U831" s="589"/>
      <c r="V831" s="589"/>
      <c r="W831" s="589"/>
      <c r="X831" s="590"/>
      <c r="Y831" s="591">
        <v>0.7</v>
      </c>
      <c r="Z831" s="592"/>
      <c r="AA831" s="592"/>
      <c r="AB831" s="593"/>
      <c r="AC831" s="596"/>
      <c r="AD831" s="597"/>
      <c r="AE831" s="597"/>
      <c r="AF831" s="597"/>
      <c r="AG831" s="598"/>
      <c r="AH831" s="588"/>
      <c r="AI831" s="589"/>
      <c r="AJ831" s="589"/>
      <c r="AK831" s="589"/>
      <c r="AL831" s="589"/>
      <c r="AM831" s="589"/>
      <c r="AN831" s="589"/>
      <c r="AO831" s="589"/>
      <c r="AP831" s="589"/>
      <c r="AQ831" s="589"/>
      <c r="AR831" s="589"/>
      <c r="AS831" s="589"/>
      <c r="AT831" s="590"/>
      <c r="AU831" s="591"/>
      <c r="AV831" s="592"/>
      <c r="AW831" s="592"/>
      <c r="AX831" s="593"/>
      <c r="AY831">
        <f t="shared" si="117"/>
        <v>1</v>
      </c>
    </row>
    <row r="832" spans="1:51" ht="24.75" customHeight="1" x14ac:dyDescent="0.15">
      <c r="A832" s="624"/>
      <c r="B832" s="625"/>
      <c r="C832" s="625"/>
      <c r="D832" s="625"/>
      <c r="E832" s="625"/>
      <c r="F832" s="626"/>
      <c r="G832" s="618" t="s">
        <v>739</v>
      </c>
      <c r="H832" s="597"/>
      <c r="I832" s="597"/>
      <c r="J832" s="597"/>
      <c r="K832" s="598"/>
      <c r="L832" s="588"/>
      <c r="M832" s="589"/>
      <c r="N832" s="589"/>
      <c r="O832" s="589"/>
      <c r="P832" s="589"/>
      <c r="Q832" s="589"/>
      <c r="R832" s="589"/>
      <c r="S832" s="589"/>
      <c r="T832" s="589"/>
      <c r="U832" s="589"/>
      <c r="V832" s="589"/>
      <c r="W832" s="589"/>
      <c r="X832" s="590"/>
      <c r="Y832" s="591">
        <v>2</v>
      </c>
      <c r="Z832" s="592"/>
      <c r="AA832" s="592"/>
      <c r="AB832" s="593"/>
      <c r="AC832" s="596"/>
      <c r="AD832" s="597"/>
      <c r="AE832" s="597"/>
      <c r="AF832" s="597"/>
      <c r="AG832" s="598"/>
      <c r="AH832" s="588"/>
      <c r="AI832" s="589"/>
      <c r="AJ832" s="589"/>
      <c r="AK832" s="589"/>
      <c r="AL832" s="589"/>
      <c r="AM832" s="589"/>
      <c r="AN832" s="589"/>
      <c r="AO832" s="589"/>
      <c r="AP832" s="589"/>
      <c r="AQ832" s="589"/>
      <c r="AR832" s="589"/>
      <c r="AS832" s="589"/>
      <c r="AT832" s="590"/>
      <c r="AU832" s="591"/>
      <c r="AV832" s="592"/>
      <c r="AW832" s="592"/>
      <c r="AX832" s="593"/>
      <c r="AY832">
        <f t="shared" si="117"/>
        <v>1</v>
      </c>
    </row>
    <row r="833" spans="1:51" ht="24.75" customHeight="1" x14ac:dyDescent="0.15">
      <c r="A833" s="624"/>
      <c r="B833" s="625"/>
      <c r="C833" s="625"/>
      <c r="D833" s="625"/>
      <c r="E833" s="625"/>
      <c r="F833" s="626"/>
      <c r="G833" s="618" t="s">
        <v>740</v>
      </c>
      <c r="H833" s="597"/>
      <c r="I833" s="597"/>
      <c r="J833" s="597"/>
      <c r="K833" s="598"/>
      <c r="L833" s="588"/>
      <c r="M833" s="589"/>
      <c r="N833" s="589"/>
      <c r="O833" s="589"/>
      <c r="P833" s="589"/>
      <c r="Q833" s="589"/>
      <c r="R833" s="589"/>
      <c r="S833" s="589"/>
      <c r="T833" s="589"/>
      <c r="U833" s="589"/>
      <c r="V833" s="589"/>
      <c r="W833" s="589"/>
      <c r="X833" s="590"/>
      <c r="Y833" s="591">
        <v>1.9</v>
      </c>
      <c r="Z833" s="592"/>
      <c r="AA833" s="592"/>
      <c r="AB833" s="593"/>
      <c r="AC833" s="596"/>
      <c r="AD833" s="597"/>
      <c r="AE833" s="597"/>
      <c r="AF833" s="597"/>
      <c r="AG833" s="598"/>
      <c r="AH833" s="588"/>
      <c r="AI833" s="589"/>
      <c r="AJ833" s="589"/>
      <c r="AK833" s="589"/>
      <c r="AL833" s="589"/>
      <c r="AM833" s="589"/>
      <c r="AN833" s="589"/>
      <c r="AO833" s="589"/>
      <c r="AP833" s="589"/>
      <c r="AQ833" s="589"/>
      <c r="AR833" s="589"/>
      <c r="AS833" s="589"/>
      <c r="AT833" s="590"/>
      <c r="AU833" s="591"/>
      <c r="AV833" s="592"/>
      <c r="AW833" s="592"/>
      <c r="AX833" s="593"/>
      <c r="AY833">
        <f t="shared" si="117"/>
        <v>1</v>
      </c>
    </row>
    <row r="834" spans="1:51" ht="24.75" hidden="1" customHeight="1" x14ac:dyDescent="0.15">
      <c r="A834" s="624"/>
      <c r="B834" s="625"/>
      <c r="C834" s="625"/>
      <c r="D834" s="625"/>
      <c r="E834" s="625"/>
      <c r="F834" s="626"/>
      <c r="G834" s="596"/>
      <c r="H834" s="597"/>
      <c r="I834" s="597"/>
      <c r="J834" s="597"/>
      <c r="K834" s="598"/>
      <c r="L834" s="588"/>
      <c r="M834" s="589"/>
      <c r="N834" s="589"/>
      <c r="O834" s="589"/>
      <c r="P834" s="589"/>
      <c r="Q834" s="589"/>
      <c r="R834" s="589"/>
      <c r="S834" s="589"/>
      <c r="T834" s="589"/>
      <c r="U834" s="589"/>
      <c r="V834" s="589"/>
      <c r="W834" s="589"/>
      <c r="X834" s="590"/>
      <c r="Y834" s="591"/>
      <c r="Z834" s="592"/>
      <c r="AA834" s="592"/>
      <c r="AB834" s="602"/>
      <c r="AC834" s="596"/>
      <c r="AD834" s="597"/>
      <c r="AE834" s="597"/>
      <c r="AF834" s="597"/>
      <c r="AG834" s="598"/>
      <c r="AH834" s="588"/>
      <c r="AI834" s="589"/>
      <c r="AJ834" s="589"/>
      <c r="AK834" s="589"/>
      <c r="AL834" s="589"/>
      <c r="AM834" s="589"/>
      <c r="AN834" s="589"/>
      <c r="AO834" s="589"/>
      <c r="AP834" s="589"/>
      <c r="AQ834" s="589"/>
      <c r="AR834" s="589"/>
      <c r="AS834" s="589"/>
      <c r="AT834" s="590"/>
      <c r="AU834" s="591"/>
      <c r="AV834" s="592"/>
      <c r="AW834" s="592"/>
      <c r="AX834" s="593"/>
      <c r="AY834">
        <f t="shared" si="117"/>
        <v>1</v>
      </c>
    </row>
    <row r="835" spans="1:51" ht="24.75" hidden="1" customHeight="1" x14ac:dyDescent="0.15">
      <c r="A835" s="624"/>
      <c r="B835" s="625"/>
      <c r="C835" s="625"/>
      <c r="D835" s="625"/>
      <c r="E835" s="625"/>
      <c r="F835" s="626"/>
      <c r="G835" s="596"/>
      <c r="H835" s="597"/>
      <c r="I835" s="597"/>
      <c r="J835" s="597"/>
      <c r="K835" s="598"/>
      <c r="L835" s="588"/>
      <c r="M835" s="589"/>
      <c r="N835" s="589"/>
      <c r="O835" s="589"/>
      <c r="P835" s="589"/>
      <c r="Q835" s="589"/>
      <c r="R835" s="589"/>
      <c r="S835" s="589"/>
      <c r="T835" s="589"/>
      <c r="U835" s="589"/>
      <c r="V835" s="589"/>
      <c r="W835" s="589"/>
      <c r="X835" s="590"/>
      <c r="Y835" s="591"/>
      <c r="Z835" s="592"/>
      <c r="AA835" s="592"/>
      <c r="AB835" s="602"/>
      <c r="AC835" s="596"/>
      <c r="AD835" s="597"/>
      <c r="AE835" s="597"/>
      <c r="AF835" s="597"/>
      <c r="AG835" s="598"/>
      <c r="AH835" s="588"/>
      <c r="AI835" s="589"/>
      <c r="AJ835" s="589"/>
      <c r="AK835" s="589"/>
      <c r="AL835" s="589"/>
      <c r="AM835" s="589"/>
      <c r="AN835" s="589"/>
      <c r="AO835" s="589"/>
      <c r="AP835" s="589"/>
      <c r="AQ835" s="589"/>
      <c r="AR835" s="589"/>
      <c r="AS835" s="589"/>
      <c r="AT835" s="590"/>
      <c r="AU835" s="591"/>
      <c r="AV835" s="592"/>
      <c r="AW835" s="592"/>
      <c r="AX835" s="593"/>
      <c r="AY835">
        <f t="shared" si="117"/>
        <v>1</v>
      </c>
    </row>
    <row r="836" spans="1:51" ht="24.75" hidden="1" customHeight="1" x14ac:dyDescent="0.15">
      <c r="A836" s="624"/>
      <c r="B836" s="625"/>
      <c r="C836" s="625"/>
      <c r="D836" s="625"/>
      <c r="E836" s="625"/>
      <c r="F836" s="626"/>
      <c r="G836" s="596"/>
      <c r="H836" s="597"/>
      <c r="I836" s="597"/>
      <c r="J836" s="597"/>
      <c r="K836" s="598"/>
      <c r="L836" s="588"/>
      <c r="M836" s="589"/>
      <c r="N836" s="589"/>
      <c r="O836" s="589"/>
      <c r="P836" s="589"/>
      <c r="Q836" s="589"/>
      <c r="R836" s="589"/>
      <c r="S836" s="589"/>
      <c r="T836" s="589"/>
      <c r="U836" s="589"/>
      <c r="V836" s="589"/>
      <c r="W836" s="589"/>
      <c r="X836" s="590"/>
      <c r="Y836" s="591"/>
      <c r="Z836" s="592"/>
      <c r="AA836" s="592"/>
      <c r="AB836" s="602"/>
      <c r="AC836" s="596"/>
      <c r="AD836" s="597"/>
      <c r="AE836" s="597"/>
      <c r="AF836" s="597"/>
      <c r="AG836" s="598"/>
      <c r="AH836" s="588"/>
      <c r="AI836" s="589"/>
      <c r="AJ836" s="589"/>
      <c r="AK836" s="589"/>
      <c r="AL836" s="589"/>
      <c r="AM836" s="589"/>
      <c r="AN836" s="589"/>
      <c r="AO836" s="589"/>
      <c r="AP836" s="589"/>
      <c r="AQ836" s="589"/>
      <c r="AR836" s="589"/>
      <c r="AS836" s="589"/>
      <c r="AT836" s="590"/>
      <c r="AU836" s="591"/>
      <c r="AV836" s="592"/>
      <c r="AW836" s="592"/>
      <c r="AX836" s="593"/>
      <c r="AY836">
        <f t="shared" si="117"/>
        <v>1</v>
      </c>
    </row>
    <row r="837" spans="1:51" ht="24.75" hidden="1" customHeight="1" x14ac:dyDescent="0.15">
      <c r="A837" s="624"/>
      <c r="B837" s="625"/>
      <c r="C837" s="625"/>
      <c r="D837" s="625"/>
      <c r="E837" s="625"/>
      <c r="F837" s="626"/>
      <c r="G837" s="596"/>
      <c r="H837" s="597"/>
      <c r="I837" s="597"/>
      <c r="J837" s="597"/>
      <c r="K837" s="598"/>
      <c r="L837" s="588"/>
      <c r="M837" s="589"/>
      <c r="N837" s="589"/>
      <c r="O837" s="589"/>
      <c r="P837" s="589"/>
      <c r="Q837" s="589"/>
      <c r="R837" s="589"/>
      <c r="S837" s="589"/>
      <c r="T837" s="589"/>
      <c r="U837" s="589"/>
      <c r="V837" s="589"/>
      <c r="W837" s="589"/>
      <c r="X837" s="590"/>
      <c r="Y837" s="591"/>
      <c r="Z837" s="592"/>
      <c r="AA837" s="592"/>
      <c r="AB837" s="602"/>
      <c r="AC837" s="596"/>
      <c r="AD837" s="597"/>
      <c r="AE837" s="597"/>
      <c r="AF837" s="597"/>
      <c r="AG837" s="598"/>
      <c r="AH837" s="588"/>
      <c r="AI837" s="589"/>
      <c r="AJ837" s="589"/>
      <c r="AK837" s="589"/>
      <c r="AL837" s="589"/>
      <c r="AM837" s="589"/>
      <c r="AN837" s="589"/>
      <c r="AO837" s="589"/>
      <c r="AP837" s="589"/>
      <c r="AQ837" s="589"/>
      <c r="AR837" s="589"/>
      <c r="AS837" s="589"/>
      <c r="AT837" s="590"/>
      <c r="AU837" s="591"/>
      <c r="AV837" s="592"/>
      <c r="AW837" s="592"/>
      <c r="AX837" s="593"/>
      <c r="AY837">
        <f t="shared" si="117"/>
        <v>1</v>
      </c>
    </row>
    <row r="838" spans="1:51" ht="24.75" customHeight="1" x14ac:dyDescent="0.15">
      <c r="A838" s="624"/>
      <c r="B838" s="625"/>
      <c r="C838" s="625"/>
      <c r="D838" s="625"/>
      <c r="E838" s="625"/>
      <c r="F838" s="626"/>
      <c r="G838" s="814" t="s">
        <v>20</v>
      </c>
      <c r="H838" s="815"/>
      <c r="I838" s="815"/>
      <c r="J838" s="815"/>
      <c r="K838" s="815"/>
      <c r="L838" s="816"/>
      <c r="M838" s="817"/>
      <c r="N838" s="817"/>
      <c r="O838" s="817"/>
      <c r="P838" s="817"/>
      <c r="Q838" s="817"/>
      <c r="R838" s="817"/>
      <c r="S838" s="817"/>
      <c r="T838" s="817"/>
      <c r="U838" s="817"/>
      <c r="V838" s="817"/>
      <c r="W838" s="817"/>
      <c r="X838" s="818"/>
      <c r="Y838" s="819">
        <f>SUM(Y828:AB837)</f>
        <v>21.499999999999996</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1</v>
      </c>
    </row>
    <row r="839" spans="1:51" ht="24.75" customHeight="1" thickBot="1" x14ac:dyDescent="0.2">
      <c r="A839" s="893" t="s">
        <v>147</v>
      </c>
      <c r="B839" s="894"/>
      <c r="C839" s="894"/>
      <c r="D839" s="894"/>
      <c r="E839" s="894"/>
      <c r="F839" s="894"/>
      <c r="G839" s="894"/>
      <c r="H839" s="894"/>
      <c r="I839" s="894"/>
      <c r="J839" s="894"/>
      <c r="K839" s="894"/>
      <c r="L839" s="894"/>
      <c r="M839" s="894"/>
      <c r="N839" s="894"/>
      <c r="O839" s="894"/>
      <c r="P839" s="894"/>
      <c r="Q839" s="894"/>
      <c r="R839" s="894"/>
      <c r="S839" s="894"/>
      <c r="T839" s="894"/>
      <c r="U839" s="894"/>
      <c r="V839" s="894"/>
      <c r="W839" s="894"/>
      <c r="X839" s="894"/>
      <c r="Y839" s="894"/>
      <c r="Z839" s="894"/>
      <c r="AA839" s="894"/>
      <c r="AB839" s="894"/>
      <c r="AC839" s="894"/>
      <c r="AD839" s="894"/>
      <c r="AE839" s="894"/>
      <c r="AF839" s="894"/>
      <c r="AG839" s="894"/>
      <c r="AH839" s="894"/>
      <c r="AI839" s="894"/>
      <c r="AJ839" s="894"/>
      <c r="AK839" s="895"/>
      <c r="AL839" s="260" t="s">
        <v>260</v>
      </c>
      <c r="AM839" s="261"/>
      <c r="AN839" s="261"/>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2"/>
      <c r="B844" s="342"/>
      <c r="C844" s="342" t="s">
        <v>26</v>
      </c>
      <c r="D844" s="342"/>
      <c r="E844" s="342"/>
      <c r="F844" s="342"/>
      <c r="G844" s="342"/>
      <c r="H844" s="342"/>
      <c r="I844" s="342"/>
      <c r="J844" s="137" t="s">
        <v>220</v>
      </c>
      <c r="K844" s="343"/>
      <c r="L844" s="343"/>
      <c r="M844" s="343"/>
      <c r="N844" s="343"/>
      <c r="O844" s="343"/>
      <c r="P844" s="232" t="s">
        <v>196</v>
      </c>
      <c r="Q844" s="232"/>
      <c r="R844" s="232"/>
      <c r="S844" s="232"/>
      <c r="T844" s="232"/>
      <c r="U844" s="232"/>
      <c r="V844" s="232"/>
      <c r="W844" s="232"/>
      <c r="X844" s="232"/>
      <c r="Y844" s="344" t="s">
        <v>218</v>
      </c>
      <c r="Z844" s="345"/>
      <c r="AA844" s="345"/>
      <c r="AB844" s="345"/>
      <c r="AC844" s="137" t="s">
        <v>254</v>
      </c>
      <c r="AD844" s="137"/>
      <c r="AE844" s="137"/>
      <c r="AF844" s="137"/>
      <c r="AG844" s="137"/>
      <c r="AH844" s="344" t="s">
        <v>280</v>
      </c>
      <c r="AI844" s="342"/>
      <c r="AJ844" s="342"/>
      <c r="AK844" s="342"/>
      <c r="AL844" s="342" t="s">
        <v>21</v>
      </c>
      <c r="AM844" s="342"/>
      <c r="AN844" s="342"/>
      <c r="AO844" s="346"/>
      <c r="AP844" s="347" t="s">
        <v>221</v>
      </c>
      <c r="AQ844" s="347"/>
      <c r="AR844" s="347"/>
      <c r="AS844" s="347"/>
      <c r="AT844" s="347"/>
      <c r="AU844" s="347"/>
      <c r="AV844" s="347"/>
      <c r="AW844" s="347"/>
      <c r="AX844" s="347"/>
    </row>
    <row r="845" spans="1:51" ht="58.5" customHeight="1" x14ac:dyDescent="0.15">
      <c r="A845" s="353">
        <v>1</v>
      </c>
      <c r="B845" s="353">
        <v>1</v>
      </c>
      <c r="C845" s="354" t="s">
        <v>741</v>
      </c>
      <c r="D845" s="355"/>
      <c r="E845" s="355"/>
      <c r="F845" s="355"/>
      <c r="G845" s="355"/>
      <c r="H845" s="355"/>
      <c r="I845" s="356"/>
      <c r="J845" s="896">
        <v>1011105006723</v>
      </c>
      <c r="K845" s="327"/>
      <c r="L845" s="327"/>
      <c r="M845" s="327"/>
      <c r="N845" s="327"/>
      <c r="O845" s="327"/>
      <c r="P845" s="897" t="s">
        <v>743</v>
      </c>
      <c r="Q845" s="898"/>
      <c r="R845" s="898"/>
      <c r="S845" s="898"/>
      <c r="T845" s="898"/>
      <c r="U845" s="898"/>
      <c r="V845" s="898"/>
      <c r="W845" s="898"/>
      <c r="X845" s="898"/>
      <c r="Y845" s="329">
        <v>1325.4</v>
      </c>
      <c r="Z845" s="330"/>
      <c r="AA845" s="330"/>
      <c r="AB845" s="331"/>
      <c r="AC845" s="332" t="s">
        <v>742</v>
      </c>
      <c r="AD845" s="333"/>
      <c r="AE845" s="333"/>
      <c r="AF845" s="333"/>
      <c r="AG845" s="333"/>
      <c r="AH845" s="348" t="s">
        <v>698</v>
      </c>
      <c r="AI845" s="349"/>
      <c r="AJ845" s="349"/>
      <c r="AK845" s="349"/>
      <c r="AL845" s="336" t="s">
        <v>698</v>
      </c>
      <c r="AM845" s="337"/>
      <c r="AN845" s="337"/>
      <c r="AO845" s="338"/>
      <c r="AP845" s="339" t="s">
        <v>698</v>
      </c>
      <c r="AQ845" s="339"/>
      <c r="AR845" s="339"/>
      <c r="AS845" s="339"/>
      <c r="AT845" s="339"/>
      <c r="AU845" s="339"/>
      <c r="AV845" s="339"/>
      <c r="AW845" s="339"/>
      <c r="AX845" s="339"/>
    </row>
    <row r="846" spans="1:51" ht="30" hidden="1" customHeight="1" x14ac:dyDescent="0.15">
      <c r="A846" s="353">
        <v>2</v>
      </c>
      <c r="B846" s="353">
        <v>1</v>
      </c>
      <c r="C846" s="340"/>
      <c r="D846" s="325"/>
      <c r="E846" s="325"/>
      <c r="F846" s="325"/>
      <c r="G846" s="325"/>
      <c r="H846" s="325"/>
      <c r="I846" s="325"/>
      <c r="J846" s="326"/>
      <c r="K846" s="327"/>
      <c r="L846" s="327"/>
      <c r="M846" s="327"/>
      <c r="N846" s="327"/>
      <c r="O846" s="327"/>
      <c r="P846" s="328"/>
      <c r="Q846" s="328"/>
      <c r="R846" s="328"/>
      <c r="S846" s="328"/>
      <c r="T846" s="328"/>
      <c r="U846" s="328"/>
      <c r="V846" s="328"/>
      <c r="W846" s="328"/>
      <c r="X846" s="328"/>
      <c r="Y846" s="329"/>
      <c r="Z846" s="330"/>
      <c r="AA846" s="330"/>
      <c r="AB846" s="331"/>
      <c r="AC846" s="332"/>
      <c r="AD846" s="333"/>
      <c r="AE846" s="333"/>
      <c r="AF846" s="333"/>
      <c r="AG846" s="333"/>
      <c r="AH846" s="348"/>
      <c r="AI846" s="349"/>
      <c r="AJ846" s="349"/>
      <c r="AK846" s="349"/>
      <c r="AL846" s="336"/>
      <c r="AM846" s="337"/>
      <c r="AN846" s="337"/>
      <c r="AO846" s="338"/>
      <c r="AP846" s="339"/>
      <c r="AQ846" s="339"/>
      <c r="AR846" s="339"/>
      <c r="AS846" s="339"/>
      <c r="AT846" s="339"/>
      <c r="AU846" s="339"/>
      <c r="AV846" s="339"/>
      <c r="AW846" s="339"/>
      <c r="AX846" s="339"/>
      <c r="AY846">
        <f>COUNTA($C$846)</f>
        <v>0</v>
      </c>
    </row>
    <row r="847" spans="1:51" ht="30" hidden="1" customHeight="1" x14ac:dyDescent="0.15">
      <c r="A847" s="353">
        <v>3</v>
      </c>
      <c r="B847" s="353">
        <v>1</v>
      </c>
      <c r="C847" s="340"/>
      <c r="D847" s="325"/>
      <c r="E847" s="325"/>
      <c r="F847" s="325"/>
      <c r="G847" s="325"/>
      <c r="H847" s="325"/>
      <c r="I847" s="325"/>
      <c r="J847" s="326"/>
      <c r="K847" s="327"/>
      <c r="L847" s="327"/>
      <c r="M847" s="327"/>
      <c r="N847" s="327"/>
      <c r="O847" s="327"/>
      <c r="P847" s="341"/>
      <c r="Q847" s="328"/>
      <c r="R847" s="328"/>
      <c r="S847" s="328"/>
      <c r="T847" s="328"/>
      <c r="U847" s="328"/>
      <c r="V847" s="328"/>
      <c r="W847" s="328"/>
      <c r="X847" s="328"/>
      <c r="Y847" s="329"/>
      <c r="Z847" s="330"/>
      <c r="AA847" s="330"/>
      <c r="AB847" s="331"/>
      <c r="AC847" s="332"/>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c r="AY847">
        <f>COUNTA($C$847)</f>
        <v>0</v>
      </c>
    </row>
    <row r="848" spans="1:51" ht="30" hidden="1" customHeight="1" x14ac:dyDescent="0.15">
      <c r="A848" s="353">
        <v>4</v>
      </c>
      <c r="B848" s="353">
        <v>1</v>
      </c>
      <c r="C848" s="340"/>
      <c r="D848" s="325"/>
      <c r="E848" s="325"/>
      <c r="F848" s="325"/>
      <c r="G848" s="325"/>
      <c r="H848" s="325"/>
      <c r="I848" s="325"/>
      <c r="J848" s="326"/>
      <c r="K848" s="327"/>
      <c r="L848" s="327"/>
      <c r="M848" s="327"/>
      <c r="N848" s="327"/>
      <c r="O848" s="327"/>
      <c r="P848" s="341"/>
      <c r="Q848" s="328"/>
      <c r="R848" s="328"/>
      <c r="S848" s="328"/>
      <c r="T848" s="328"/>
      <c r="U848" s="328"/>
      <c r="V848" s="328"/>
      <c r="W848" s="328"/>
      <c r="X848" s="328"/>
      <c r="Y848" s="329"/>
      <c r="Z848" s="330"/>
      <c r="AA848" s="330"/>
      <c r="AB848" s="331"/>
      <c r="AC848" s="332"/>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c r="AY848">
        <f>COUNTA($C$848)</f>
        <v>0</v>
      </c>
    </row>
    <row r="849" spans="1:51" ht="30" hidden="1" customHeight="1" x14ac:dyDescent="0.15">
      <c r="A849" s="353">
        <v>5</v>
      </c>
      <c r="B849" s="353">
        <v>1</v>
      </c>
      <c r="C849" s="340"/>
      <c r="D849" s="325"/>
      <c r="E849" s="325"/>
      <c r="F849" s="325"/>
      <c r="G849" s="325"/>
      <c r="H849" s="325"/>
      <c r="I849" s="325"/>
      <c r="J849" s="326"/>
      <c r="K849" s="327"/>
      <c r="L849" s="327"/>
      <c r="M849" s="327"/>
      <c r="N849" s="327"/>
      <c r="O849" s="327"/>
      <c r="P849" s="328"/>
      <c r="Q849" s="328"/>
      <c r="R849" s="328"/>
      <c r="S849" s="328"/>
      <c r="T849" s="328"/>
      <c r="U849" s="328"/>
      <c r="V849" s="328"/>
      <c r="W849" s="328"/>
      <c r="X849" s="328"/>
      <c r="Y849" s="329"/>
      <c r="Z849" s="330"/>
      <c r="AA849" s="330"/>
      <c r="AB849" s="331"/>
      <c r="AC849" s="332"/>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c r="AY849">
        <f>COUNTA($C$849)</f>
        <v>0</v>
      </c>
    </row>
    <row r="850" spans="1:51" ht="30" hidden="1" customHeight="1" x14ac:dyDescent="0.15">
      <c r="A850" s="353">
        <v>6</v>
      </c>
      <c r="B850" s="353">
        <v>1</v>
      </c>
      <c r="C850" s="340"/>
      <c r="D850" s="325"/>
      <c r="E850" s="325"/>
      <c r="F850" s="325"/>
      <c r="G850" s="325"/>
      <c r="H850" s="325"/>
      <c r="I850" s="325"/>
      <c r="J850" s="326"/>
      <c r="K850" s="327"/>
      <c r="L850" s="327"/>
      <c r="M850" s="327"/>
      <c r="N850" s="327"/>
      <c r="O850" s="327"/>
      <c r="P850" s="328"/>
      <c r="Q850" s="328"/>
      <c r="R850" s="328"/>
      <c r="S850" s="328"/>
      <c r="T850" s="328"/>
      <c r="U850" s="328"/>
      <c r="V850" s="328"/>
      <c r="W850" s="328"/>
      <c r="X850" s="328"/>
      <c r="Y850" s="329"/>
      <c r="Z850" s="330"/>
      <c r="AA850" s="330"/>
      <c r="AB850" s="331"/>
      <c r="AC850" s="332"/>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c r="AY850">
        <f>COUNTA($C$850)</f>
        <v>0</v>
      </c>
    </row>
    <row r="851" spans="1:51" ht="30" hidden="1" customHeight="1" x14ac:dyDescent="0.15">
      <c r="A851" s="353">
        <v>7</v>
      </c>
      <c r="B851" s="353">
        <v>1</v>
      </c>
      <c r="C851" s="340"/>
      <c r="D851" s="325"/>
      <c r="E851" s="325"/>
      <c r="F851" s="325"/>
      <c r="G851" s="325"/>
      <c r="H851" s="325"/>
      <c r="I851" s="325"/>
      <c r="J851" s="326"/>
      <c r="K851" s="327"/>
      <c r="L851" s="327"/>
      <c r="M851" s="327"/>
      <c r="N851" s="327"/>
      <c r="O851" s="327"/>
      <c r="P851" s="328"/>
      <c r="Q851" s="328"/>
      <c r="R851" s="328"/>
      <c r="S851" s="328"/>
      <c r="T851" s="328"/>
      <c r="U851" s="328"/>
      <c r="V851" s="328"/>
      <c r="W851" s="328"/>
      <c r="X851" s="328"/>
      <c r="Y851" s="329"/>
      <c r="Z851" s="330"/>
      <c r="AA851" s="330"/>
      <c r="AB851" s="331"/>
      <c r="AC851" s="332"/>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c r="AY851">
        <f>COUNTA($C$851)</f>
        <v>0</v>
      </c>
    </row>
    <row r="852" spans="1:51" ht="30" hidden="1" customHeight="1" x14ac:dyDescent="0.15">
      <c r="A852" s="353">
        <v>8</v>
      </c>
      <c r="B852" s="353">
        <v>1</v>
      </c>
      <c r="C852" s="325"/>
      <c r="D852" s="325"/>
      <c r="E852" s="325"/>
      <c r="F852" s="325"/>
      <c r="G852" s="325"/>
      <c r="H852" s="325"/>
      <c r="I852" s="325"/>
      <c r="J852" s="326"/>
      <c r="K852" s="327"/>
      <c r="L852" s="327"/>
      <c r="M852" s="327"/>
      <c r="N852" s="327"/>
      <c r="O852" s="327"/>
      <c r="P852" s="328"/>
      <c r="Q852" s="328"/>
      <c r="R852" s="328"/>
      <c r="S852" s="328"/>
      <c r="T852" s="328"/>
      <c r="U852" s="328"/>
      <c r="V852" s="328"/>
      <c r="W852" s="328"/>
      <c r="X852" s="328"/>
      <c r="Y852" s="329"/>
      <c r="Z852" s="330"/>
      <c r="AA852" s="330"/>
      <c r="AB852" s="331"/>
      <c r="AC852" s="332"/>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c r="AY852">
        <f>COUNTA($C$852)</f>
        <v>0</v>
      </c>
    </row>
    <row r="853" spans="1:51" ht="30" hidden="1" customHeight="1" x14ac:dyDescent="0.15">
      <c r="A853" s="353">
        <v>9</v>
      </c>
      <c r="B853" s="353">
        <v>1</v>
      </c>
      <c r="C853" s="325"/>
      <c r="D853" s="325"/>
      <c r="E853" s="325"/>
      <c r="F853" s="325"/>
      <c r="G853" s="325"/>
      <c r="H853" s="325"/>
      <c r="I853" s="325"/>
      <c r="J853" s="326"/>
      <c r="K853" s="327"/>
      <c r="L853" s="327"/>
      <c r="M853" s="327"/>
      <c r="N853" s="327"/>
      <c r="O853" s="327"/>
      <c r="P853" s="328"/>
      <c r="Q853" s="328"/>
      <c r="R853" s="328"/>
      <c r="S853" s="328"/>
      <c r="T853" s="328"/>
      <c r="U853" s="328"/>
      <c r="V853" s="328"/>
      <c r="W853" s="328"/>
      <c r="X853" s="328"/>
      <c r="Y853" s="329"/>
      <c r="Z853" s="330"/>
      <c r="AA853" s="330"/>
      <c r="AB853" s="331"/>
      <c r="AC853" s="332"/>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c r="AY853">
        <f>COUNTA($C$853)</f>
        <v>0</v>
      </c>
    </row>
    <row r="854" spans="1:51" ht="30" hidden="1" customHeight="1" x14ac:dyDescent="0.15">
      <c r="A854" s="353">
        <v>10</v>
      </c>
      <c r="B854" s="353">
        <v>1</v>
      </c>
      <c r="C854" s="325"/>
      <c r="D854" s="325"/>
      <c r="E854" s="325"/>
      <c r="F854" s="325"/>
      <c r="G854" s="325"/>
      <c r="H854" s="325"/>
      <c r="I854" s="325"/>
      <c r="J854" s="326"/>
      <c r="K854" s="327"/>
      <c r="L854" s="327"/>
      <c r="M854" s="327"/>
      <c r="N854" s="327"/>
      <c r="O854" s="327"/>
      <c r="P854" s="328"/>
      <c r="Q854" s="328"/>
      <c r="R854" s="328"/>
      <c r="S854" s="328"/>
      <c r="T854" s="328"/>
      <c r="U854" s="328"/>
      <c r="V854" s="328"/>
      <c r="W854" s="328"/>
      <c r="X854" s="328"/>
      <c r="Y854" s="329"/>
      <c r="Z854" s="330"/>
      <c r="AA854" s="330"/>
      <c r="AB854" s="331"/>
      <c r="AC854" s="332"/>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c r="AY854">
        <f>COUNTA($C$854)</f>
        <v>0</v>
      </c>
    </row>
    <row r="855" spans="1:51" ht="30" hidden="1" customHeight="1" x14ac:dyDescent="0.15">
      <c r="A855" s="353">
        <v>11</v>
      </c>
      <c r="B855" s="353">
        <v>1</v>
      </c>
      <c r="C855" s="325"/>
      <c r="D855" s="325"/>
      <c r="E855" s="325"/>
      <c r="F855" s="325"/>
      <c r="G855" s="325"/>
      <c r="H855" s="325"/>
      <c r="I855" s="325"/>
      <c r="J855" s="326"/>
      <c r="K855" s="327"/>
      <c r="L855" s="327"/>
      <c r="M855" s="327"/>
      <c r="N855" s="327"/>
      <c r="O855" s="327"/>
      <c r="P855" s="328"/>
      <c r="Q855" s="328"/>
      <c r="R855" s="328"/>
      <c r="S855" s="328"/>
      <c r="T855" s="328"/>
      <c r="U855" s="328"/>
      <c r="V855" s="328"/>
      <c r="W855" s="328"/>
      <c r="X855" s="328"/>
      <c r="Y855" s="329"/>
      <c r="Z855" s="330"/>
      <c r="AA855" s="330"/>
      <c r="AB855" s="331"/>
      <c r="AC855" s="332"/>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c r="AY855">
        <f>COUNTA($C$855)</f>
        <v>0</v>
      </c>
    </row>
    <row r="856" spans="1:51" ht="30" hidden="1" customHeight="1" x14ac:dyDescent="0.15">
      <c r="A856" s="353">
        <v>12</v>
      </c>
      <c r="B856" s="353">
        <v>1</v>
      </c>
      <c r="C856" s="325"/>
      <c r="D856" s="325"/>
      <c r="E856" s="325"/>
      <c r="F856" s="325"/>
      <c r="G856" s="325"/>
      <c r="H856" s="325"/>
      <c r="I856" s="325"/>
      <c r="J856" s="326"/>
      <c r="K856" s="327"/>
      <c r="L856" s="327"/>
      <c r="M856" s="327"/>
      <c r="N856" s="327"/>
      <c r="O856" s="327"/>
      <c r="P856" s="328"/>
      <c r="Q856" s="328"/>
      <c r="R856" s="328"/>
      <c r="S856" s="328"/>
      <c r="T856" s="328"/>
      <c r="U856" s="328"/>
      <c r="V856" s="328"/>
      <c r="W856" s="328"/>
      <c r="X856" s="328"/>
      <c r="Y856" s="329"/>
      <c r="Z856" s="330"/>
      <c r="AA856" s="330"/>
      <c r="AB856" s="331"/>
      <c r="AC856" s="332"/>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c r="AY856">
        <f>COUNTA($C$856)</f>
        <v>0</v>
      </c>
    </row>
    <row r="857" spans="1:51" ht="30" hidden="1" customHeight="1" x14ac:dyDescent="0.15">
      <c r="A857" s="353">
        <v>13</v>
      </c>
      <c r="B857" s="353">
        <v>1</v>
      </c>
      <c r="C857" s="325"/>
      <c r="D857" s="325"/>
      <c r="E857" s="325"/>
      <c r="F857" s="325"/>
      <c r="G857" s="325"/>
      <c r="H857" s="325"/>
      <c r="I857" s="325"/>
      <c r="J857" s="326"/>
      <c r="K857" s="327"/>
      <c r="L857" s="327"/>
      <c r="M857" s="327"/>
      <c r="N857" s="327"/>
      <c r="O857" s="327"/>
      <c r="P857" s="328"/>
      <c r="Q857" s="328"/>
      <c r="R857" s="328"/>
      <c r="S857" s="328"/>
      <c r="T857" s="328"/>
      <c r="U857" s="328"/>
      <c r="V857" s="328"/>
      <c r="W857" s="328"/>
      <c r="X857" s="328"/>
      <c r="Y857" s="329"/>
      <c r="Z857" s="330"/>
      <c r="AA857" s="330"/>
      <c r="AB857" s="331"/>
      <c r="AC857" s="332"/>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c r="AY857">
        <f>COUNTA($C$857)</f>
        <v>0</v>
      </c>
    </row>
    <row r="858" spans="1:51" ht="30" hidden="1" customHeight="1" x14ac:dyDescent="0.15">
      <c r="A858" s="353">
        <v>14</v>
      </c>
      <c r="B858" s="353">
        <v>1</v>
      </c>
      <c r="C858" s="325"/>
      <c r="D858" s="325"/>
      <c r="E858" s="325"/>
      <c r="F858" s="325"/>
      <c r="G858" s="325"/>
      <c r="H858" s="325"/>
      <c r="I858" s="325"/>
      <c r="J858" s="326"/>
      <c r="K858" s="327"/>
      <c r="L858" s="327"/>
      <c r="M858" s="327"/>
      <c r="N858" s="327"/>
      <c r="O858" s="327"/>
      <c r="P858" s="328"/>
      <c r="Q858" s="328"/>
      <c r="R858" s="328"/>
      <c r="S858" s="328"/>
      <c r="T858" s="328"/>
      <c r="U858" s="328"/>
      <c r="V858" s="328"/>
      <c r="W858" s="328"/>
      <c r="X858" s="328"/>
      <c r="Y858" s="329"/>
      <c r="Z858" s="330"/>
      <c r="AA858" s="330"/>
      <c r="AB858" s="331"/>
      <c r="AC858" s="332"/>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c r="AY858">
        <f>COUNTA($C$858)</f>
        <v>0</v>
      </c>
    </row>
    <row r="859" spans="1:51" ht="30" hidden="1" customHeight="1" x14ac:dyDescent="0.15">
      <c r="A859" s="353">
        <v>15</v>
      </c>
      <c r="B859" s="353">
        <v>1</v>
      </c>
      <c r="C859" s="325"/>
      <c r="D859" s="325"/>
      <c r="E859" s="325"/>
      <c r="F859" s="325"/>
      <c r="G859" s="325"/>
      <c r="H859" s="325"/>
      <c r="I859" s="325"/>
      <c r="J859" s="326"/>
      <c r="K859" s="327"/>
      <c r="L859" s="327"/>
      <c r="M859" s="327"/>
      <c r="N859" s="327"/>
      <c r="O859" s="327"/>
      <c r="P859" s="328"/>
      <c r="Q859" s="328"/>
      <c r="R859" s="328"/>
      <c r="S859" s="328"/>
      <c r="T859" s="328"/>
      <c r="U859" s="328"/>
      <c r="V859" s="328"/>
      <c r="W859" s="328"/>
      <c r="X859" s="328"/>
      <c r="Y859" s="329"/>
      <c r="Z859" s="330"/>
      <c r="AA859" s="330"/>
      <c r="AB859" s="331"/>
      <c r="AC859" s="332"/>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c r="AY859">
        <f>COUNTA($C$859)</f>
        <v>0</v>
      </c>
    </row>
    <row r="860" spans="1:51" ht="30" hidden="1" customHeight="1" x14ac:dyDescent="0.15">
      <c r="A860" s="353">
        <v>16</v>
      </c>
      <c r="B860" s="353">
        <v>1</v>
      </c>
      <c r="C860" s="325"/>
      <c r="D860" s="325"/>
      <c r="E860" s="325"/>
      <c r="F860" s="325"/>
      <c r="G860" s="325"/>
      <c r="H860" s="325"/>
      <c r="I860" s="325"/>
      <c r="J860" s="326"/>
      <c r="K860" s="327"/>
      <c r="L860" s="327"/>
      <c r="M860" s="327"/>
      <c r="N860" s="327"/>
      <c r="O860" s="327"/>
      <c r="P860" s="328"/>
      <c r="Q860" s="328"/>
      <c r="R860" s="328"/>
      <c r="S860" s="328"/>
      <c r="T860" s="328"/>
      <c r="U860" s="328"/>
      <c r="V860" s="328"/>
      <c r="W860" s="328"/>
      <c r="X860" s="328"/>
      <c r="Y860" s="329"/>
      <c r="Z860" s="330"/>
      <c r="AA860" s="330"/>
      <c r="AB860" s="331"/>
      <c r="AC860" s="332"/>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c r="AY860">
        <f>COUNTA($C$860)</f>
        <v>0</v>
      </c>
    </row>
    <row r="861" spans="1:51" s="16" customFormat="1" ht="30" hidden="1" customHeight="1" x14ac:dyDescent="0.15">
      <c r="A861" s="353">
        <v>17</v>
      </c>
      <c r="B861" s="353">
        <v>1</v>
      </c>
      <c r="C861" s="325"/>
      <c r="D861" s="325"/>
      <c r="E861" s="325"/>
      <c r="F861" s="325"/>
      <c r="G861" s="325"/>
      <c r="H861" s="325"/>
      <c r="I861" s="325"/>
      <c r="J861" s="326"/>
      <c r="K861" s="327"/>
      <c r="L861" s="327"/>
      <c r="M861" s="327"/>
      <c r="N861" s="327"/>
      <c r="O861" s="327"/>
      <c r="P861" s="328"/>
      <c r="Q861" s="328"/>
      <c r="R861" s="328"/>
      <c r="S861" s="328"/>
      <c r="T861" s="328"/>
      <c r="U861" s="328"/>
      <c r="V861" s="328"/>
      <c r="W861" s="328"/>
      <c r="X861" s="328"/>
      <c r="Y861" s="329"/>
      <c r="Z861" s="330"/>
      <c r="AA861" s="330"/>
      <c r="AB861" s="331"/>
      <c r="AC861" s="332"/>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c r="AY861">
        <f>COUNTA($C$861)</f>
        <v>0</v>
      </c>
    </row>
    <row r="862" spans="1:51" ht="30" hidden="1" customHeight="1" x14ac:dyDescent="0.15">
      <c r="A862" s="353">
        <v>18</v>
      </c>
      <c r="B862" s="353">
        <v>1</v>
      </c>
      <c r="C862" s="325"/>
      <c r="D862" s="325"/>
      <c r="E862" s="325"/>
      <c r="F862" s="325"/>
      <c r="G862" s="325"/>
      <c r="H862" s="325"/>
      <c r="I862" s="325"/>
      <c r="J862" s="326"/>
      <c r="K862" s="327"/>
      <c r="L862" s="327"/>
      <c r="M862" s="327"/>
      <c r="N862" s="327"/>
      <c r="O862" s="327"/>
      <c r="P862" s="328"/>
      <c r="Q862" s="328"/>
      <c r="R862" s="328"/>
      <c r="S862" s="328"/>
      <c r="T862" s="328"/>
      <c r="U862" s="328"/>
      <c r="V862" s="328"/>
      <c r="W862" s="328"/>
      <c r="X862" s="328"/>
      <c r="Y862" s="329"/>
      <c r="Z862" s="330"/>
      <c r="AA862" s="330"/>
      <c r="AB862" s="331"/>
      <c r="AC862" s="332"/>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c r="AY862">
        <f>COUNTA($C$862)</f>
        <v>0</v>
      </c>
    </row>
    <row r="863" spans="1:51" ht="30" hidden="1" customHeight="1" x14ac:dyDescent="0.15">
      <c r="A863" s="353">
        <v>19</v>
      </c>
      <c r="B863" s="353">
        <v>1</v>
      </c>
      <c r="C863" s="325"/>
      <c r="D863" s="325"/>
      <c r="E863" s="325"/>
      <c r="F863" s="325"/>
      <c r="G863" s="325"/>
      <c r="H863" s="325"/>
      <c r="I863" s="325"/>
      <c r="J863" s="326"/>
      <c r="K863" s="327"/>
      <c r="L863" s="327"/>
      <c r="M863" s="327"/>
      <c r="N863" s="327"/>
      <c r="O863" s="327"/>
      <c r="P863" s="328"/>
      <c r="Q863" s="328"/>
      <c r="R863" s="328"/>
      <c r="S863" s="328"/>
      <c r="T863" s="328"/>
      <c r="U863" s="328"/>
      <c r="V863" s="328"/>
      <c r="W863" s="328"/>
      <c r="X863" s="328"/>
      <c r="Y863" s="329"/>
      <c r="Z863" s="330"/>
      <c r="AA863" s="330"/>
      <c r="AB863" s="331"/>
      <c r="AC863" s="332"/>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c r="AY863">
        <f>COUNTA($C$863)</f>
        <v>0</v>
      </c>
    </row>
    <row r="864" spans="1:51" ht="30" hidden="1" customHeight="1" x14ac:dyDescent="0.15">
      <c r="A864" s="353">
        <v>20</v>
      </c>
      <c r="B864" s="353">
        <v>1</v>
      </c>
      <c r="C864" s="325"/>
      <c r="D864" s="325"/>
      <c r="E864" s="325"/>
      <c r="F864" s="325"/>
      <c r="G864" s="325"/>
      <c r="H864" s="325"/>
      <c r="I864" s="325"/>
      <c r="J864" s="326"/>
      <c r="K864" s="327"/>
      <c r="L864" s="327"/>
      <c r="M864" s="327"/>
      <c r="N864" s="327"/>
      <c r="O864" s="327"/>
      <c r="P864" s="328"/>
      <c r="Q864" s="328"/>
      <c r="R864" s="328"/>
      <c r="S864" s="328"/>
      <c r="T864" s="328"/>
      <c r="U864" s="328"/>
      <c r="V864" s="328"/>
      <c r="W864" s="328"/>
      <c r="X864" s="328"/>
      <c r="Y864" s="329"/>
      <c r="Z864" s="330"/>
      <c r="AA864" s="330"/>
      <c r="AB864" s="331"/>
      <c r="AC864" s="332"/>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c r="AY864">
        <f>COUNTA($C$864)</f>
        <v>0</v>
      </c>
    </row>
    <row r="865" spans="1:51" ht="30" hidden="1" customHeight="1" x14ac:dyDescent="0.15">
      <c r="A865" s="353">
        <v>21</v>
      </c>
      <c r="B865" s="353">
        <v>1</v>
      </c>
      <c r="C865" s="325"/>
      <c r="D865" s="325"/>
      <c r="E865" s="325"/>
      <c r="F865" s="325"/>
      <c r="G865" s="325"/>
      <c r="H865" s="325"/>
      <c r="I865" s="325"/>
      <c r="J865" s="326"/>
      <c r="K865" s="327"/>
      <c r="L865" s="327"/>
      <c r="M865" s="327"/>
      <c r="N865" s="327"/>
      <c r="O865" s="327"/>
      <c r="P865" s="328"/>
      <c r="Q865" s="328"/>
      <c r="R865" s="328"/>
      <c r="S865" s="328"/>
      <c r="T865" s="328"/>
      <c r="U865" s="328"/>
      <c r="V865" s="328"/>
      <c r="W865" s="328"/>
      <c r="X865" s="328"/>
      <c r="Y865" s="329"/>
      <c r="Z865" s="330"/>
      <c r="AA865" s="330"/>
      <c r="AB865" s="331"/>
      <c r="AC865" s="332"/>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c r="AY865">
        <f>COUNTA($C$865)</f>
        <v>0</v>
      </c>
    </row>
    <row r="866" spans="1:51" ht="30" hidden="1" customHeight="1" x14ac:dyDescent="0.15">
      <c r="A866" s="353">
        <v>22</v>
      </c>
      <c r="B866" s="353">
        <v>1</v>
      </c>
      <c r="C866" s="325"/>
      <c r="D866" s="325"/>
      <c r="E866" s="325"/>
      <c r="F866" s="325"/>
      <c r="G866" s="325"/>
      <c r="H866" s="325"/>
      <c r="I866" s="325"/>
      <c r="J866" s="326"/>
      <c r="K866" s="327"/>
      <c r="L866" s="327"/>
      <c r="M866" s="327"/>
      <c r="N866" s="327"/>
      <c r="O866" s="327"/>
      <c r="P866" s="328"/>
      <c r="Q866" s="328"/>
      <c r="R866" s="328"/>
      <c r="S866" s="328"/>
      <c r="T866" s="328"/>
      <c r="U866" s="328"/>
      <c r="V866" s="328"/>
      <c r="W866" s="328"/>
      <c r="X866" s="328"/>
      <c r="Y866" s="329"/>
      <c r="Z866" s="330"/>
      <c r="AA866" s="330"/>
      <c r="AB866" s="331"/>
      <c r="AC866" s="332"/>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c r="AY866">
        <f>COUNTA($C$866)</f>
        <v>0</v>
      </c>
    </row>
    <row r="867" spans="1:51" ht="30" hidden="1" customHeight="1" x14ac:dyDescent="0.15">
      <c r="A867" s="353">
        <v>23</v>
      </c>
      <c r="B867" s="353">
        <v>1</v>
      </c>
      <c r="C867" s="325"/>
      <c r="D867" s="325"/>
      <c r="E867" s="325"/>
      <c r="F867" s="325"/>
      <c r="G867" s="325"/>
      <c r="H867" s="325"/>
      <c r="I867" s="325"/>
      <c r="J867" s="326"/>
      <c r="K867" s="327"/>
      <c r="L867" s="327"/>
      <c r="M867" s="327"/>
      <c r="N867" s="327"/>
      <c r="O867" s="327"/>
      <c r="P867" s="328"/>
      <c r="Q867" s="328"/>
      <c r="R867" s="328"/>
      <c r="S867" s="328"/>
      <c r="T867" s="328"/>
      <c r="U867" s="328"/>
      <c r="V867" s="328"/>
      <c r="W867" s="328"/>
      <c r="X867" s="328"/>
      <c r="Y867" s="329"/>
      <c r="Z867" s="330"/>
      <c r="AA867" s="330"/>
      <c r="AB867" s="331"/>
      <c r="AC867" s="332"/>
      <c r="AD867" s="333"/>
      <c r="AE867" s="333"/>
      <c r="AF867" s="333"/>
      <c r="AG867" s="333"/>
      <c r="AH867" s="334"/>
      <c r="AI867" s="335"/>
      <c r="AJ867" s="335"/>
      <c r="AK867" s="335"/>
      <c r="AL867" s="336"/>
      <c r="AM867" s="337"/>
      <c r="AN867" s="337"/>
      <c r="AO867" s="338"/>
      <c r="AP867" s="339"/>
      <c r="AQ867" s="339"/>
      <c r="AR867" s="339"/>
      <c r="AS867" s="339"/>
      <c r="AT867" s="339"/>
      <c r="AU867" s="339"/>
      <c r="AV867" s="339"/>
      <c r="AW867" s="339"/>
      <c r="AX867" s="339"/>
      <c r="AY867">
        <f>COUNTA($C$867)</f>
        <v>0</v>
      </c>
    </row>
    <row r="868" spans="1:51" ht="30" hidden="1" customHeight="1" x14ac:dyDescent="0.15">
      <c r="A868" s="353">
        <v>24</v>
      </c>
      <c r="B868" s="353">
        <v>1</v>
      </c>
      <c r="C868" s="325"/>
      <c r="D868" s="325"/>
      <c r="E868" s="325"/>
      <c r="F868" s="325"/>
      <c r="G868" s="325"/>
      <c r="H868" s="325"/>
      <c r="I868" s="325"/>
      <c r="J868" s="326"/>
      <c r="K868" s="327"/>
      <c r="L868" s="327"/>
      <c r="M868" s="327"/>
      <c r="N868" s="327"/>
      <c r="O868" s="327"/>
      <c r="P868" s="328"/>
      <c r="Q868" s="328"/>
      <c r="R868" s="328"/>
      <c r="S868" s="328"/>
      <c r="T868" s="328"/>
      <c r="U868" s="328"/>
      <c r="V868" s="328"/>
      <c r="W868" s="328"/>
      <c r="X868" s="328"/>
      <c r="Y868" s="329"/>
      <c r="Z868" s="330"/>
      <c r="AA868" s="330"/>
      <c r="AB868" s="331"/>
      <c r="AC868" s="332"/>
      <c r="AD868" s="333"/>
      <c r="AE868" s="333"/>
      <c r="AF868" s="333"/>
      <c r="AG868" s="333"/>
      <c r="AH868" s="334"/>
      <c r="AI868" s="335"/>
      <c r="AJ868" s="335"/>
      <c r="AK868" s="335"/>
      <c r="AL868" s="336"/>
      <c r="AM868" s="337"/>
      <c r="AN868" s="337"/>
      <c r="AO868" s="338"/>
      <c r="AP868" s="339"/>
      <c r="AQ868" s="339"/>
      <c r="AR868" s="339"/>
      <c r="AS868" s="339"/>
      <c r="AT868" s="339"/>
      <c r="AU868" s="339"/>
      <c r="AV868" s="339"/>
      <c r="AW868" s="339"/>
      <c r="AX868" s="339"/>
      <c r="AY868">
        <f>COUNTA($C$868)</f>
        <v>0</v>
      </c>
    </row>
    <row r="869" spans="1:51" ht="30" hidden="1" customHeight="1" x14ac:dyDescent="0.15">
      <c r="A869" s="353">
        <v>25</v>
      </c>
      <c r="B869" s="353">
        <v>1</v>
      </c>
      <c r="C869" s="325"/>
      <c r="D869" s="325"/>
      <c r="E869" s="325"/>
      <c r="F869" s="325"/>
      <c r="G869" s="325"/>
      <c r="H869" s="325"/>
      <c r="I869" s="325"/>
      <c r="J869" s="326"/>
      <c r="K869" s="327"/>
      <c r="L869" s="327"/>
      <c r="M869" s="327"/>
      <c r="N869" s="327"/>
      <c r="O869" s="327"/>
      <c r="P869" s="328"/>
      <c r="Q869" s="328"/>
      <c r="R869" s="328"/>
      <c r="S869" s="328"/>
      <c r="T869" s="328"/>
      <c r="U869" s="328"/>
      <c r="V869" s="328"/>
      <c r="W869" s="328"/>
      <c r="X869" s="328"/>
      <c r="Y869" s="329"/>
      <c r="Z869" s="330"/>
      <c r="AA869" s="330"/>
      <c r="AB869" s="331"/>
      <c r="AC869" s="332"/>
      <c r="AD869" s="333"/>
      <c r="AE869" s="333"/>
      <c r="AF869" s="333"/>
      <c r="AG869" s="333"/>
      <c r="AH869" s="334"/>
      <c r="AI869" s="335"/>
      <c r="AJ869" s="335"/>
      <c r="AK869" s="335"/>
      <c r="AL869" s="336"/>
      <c r="AM869" s="337"/>
      <c r="AN869" s="337"/>
      <c r="AO869" s="338"/>
      <c r="AP869" s="339"/>
      <c r="AQ869" s="339"/>
      <c r="AR869" s="339"/>
      <c r="AS869" s="339"/>
      <c r="AT869" s="339"/>
      <c r="AU869" s="339"/>
      <c r="AV869" s="339"/>
      <c r="AW869" s="339"/>
      <c r="AX869" s="339"/>
      <c r="AY869">
        <f>COUNTA($C$869)</f>
        <v>0</v>
      </c>
    </row>
    <row r="870" spans="1:51" ht="30" hidden="1" customHeight="1" x14ac:dyDescent="0.15">
      <c r="A870" s="353">
        <v>26</v>
      </c>
      <c r="B870" s="353">
        <v>1</v>
      </c>
      <c r="C870" s="325"/>
      <c r="D870" s="325"/>
      <c r="E870" s="325"/>
      <c r="F870" s="325"/>
      <c r="G870" s="325"/>
      <c r="H870" s="325"/>
      <c r="I870" s="325"/>
      <c r="J870" s="326"/>
      <c r="K870" s="327"/>
      <c r="L870" s="327"/>
      <c r="M870" s="327"/>
      <c r="N870" s="327"/>
      <c r="O870" s="327"/>
      <c r="P870" s="328"/>
      <c r="Q870" s="328"/>
      <c r="R870" s="328"/>
      <c r="S870" s="328"/>
      <c r="T870" s="328"/>
      <c r="U870" s="328"/>
      <c r="V870" s="328"/>
      <c r="W870" s="328"/>
      <c r="X870" s="328"/>
      <c r="Y870" s="329"/>
      <c r="Z870" s="330"/>
      <c r="AA870" s="330"/>
      <c r="AB870" s="331"/>
      <c r="AC870" s="332"/>
      <c r="AD870" s="333"/>
      <c r="AE870" s="333"/>
      <c r="AF870" s="333"/>
      <c r="AG870" s="333"/>
      <c r="AH870" s="334"/>
      <c r="AI870" s="335"/>
      <c r="AJ870" s="335"/>
      <c r="AK870" s="335"/>
      <c r="AL870" s="336"/>
      <c r="AM870" s="337"/>
      <c r="AN870" s="337"/>
      <c r="AO870" s="338"/>
      <c r="AP870" s="339"/>
      <c r="AQ870" s="339"/>
      <c r="AR870" s="339"/>
      <c r="AS870" s="339"/>
      <c r="AT870" s="339"/>
      <c r="AU870" s="339"/>
      <c r="AV870" s="339"/>
      <c r="AW870" s="339"/>
      <c r="AX870" s="339"/>
      <c r="AY870">
        <f>COUNTA($C$870)</f>
        <v>0</v>
      </c>
    </row>
    <row r="871" spans="1:51" ht="30" hidden="1" customHeight="1" x14ac:dyDescent="0.15">
      <c r="A871" s="353">
        <v>27</v>
      </c>
      <c r="B871" s="353">
        <v>1</v>
      </c>
      <c r="C871" s="325"/>
      <c r="D871" s="325"/>
      <c r="E871" s="325"/>
      <c r="F871" s="325"/>
      <c r="G871" s="325"/>
      <c r="H871" s="325"/>
      <c r="I871" s="325"/>
      <c r="J871" s="326"/>
      <c r="K871" s="327"/>
      <c r="L871" s="327"/>
      <c r="M871" s="327"/>
      <c r="N871" s="327"/>
      <c r="O871" s="327"/>
      <c r="P871" s="328"/>
      <c r="Q871" s="328"/>
      <c r="R871" s="328"/>
      <c r="S871" s="328"/>
      <c r="T871" s="328"/>
      <c r="U871" s="328"/>
      <c r="V871" s="328"/>
      <c r="W871" s="328"/>
      <c r="X871" s="328"/>
      <c r="Y871" s="329"/>
      <c r="Z871" s="330"/>
      <c r="AA871" s="330"/>
      <c r="AB871" s="331"/>
      <c r="AC871" s="332"/>
      <c r="AD871" s="333"/>
      <c r="AE871" s="333"/>
      <c r="AF871" s="333"/>
      <c r="AG871" s="333"/>
      <c r="AH871" s="334"/>
      <c r="AI871" s="335"/>
      <c r="AJ871" s="335"/>
      <c r="AK871" s="335"/>
      <c r="AL871" s="336"/>
      <c r="AM871" s="337"/>
      <c r="AN871" s="337"/>
      <c r="AO871" s="338"/>
      <c r="AP871" s="339"/>
      <c r="AQ871" s="339"/>
      <c r="AR871" s="339"/>
      <c r="AS871" s="339"/>
      <c r="AT871" s="339"/>
      <c r="AU871" s="339"/>
      <c r="AV871" s="339"/>
      <c r="AW871" s="339"/>
      <c r="AX871" s="339"/>
      <c r="AY871">
        <f>COUNTA($C$871)</f>
        <v>0</v>
      </c>
    </row>
    <row r="872" spans="1:51" ht="30" hidden="1" customHeight="1" x14ac:dyDescent="0.15">
      <c r="A872" s="353">
        <v>28</v>
      </c>
      <c r="B872" s="353">
        <v>1</v>
      </c>
      <c r="C872" s="325"/>
      <c r="D872" s="325"/>
      <c r="E872" s="325"/>
      <c r="F872" s="325"/>
      <c r="G872" s="325"/>
      <c r="H872" s="325"/>
      <c r="I872" s="325"/>
      <c r="J872" s="326"/>
      <c r="K872" s="327"/>
      <c r="L872" s="327"/>
      <c r="M872" s="327"/>
      <c r="N872" s="327"/>
      <c r="O872" s="327"/>
      <c r="P872" s="328"/>
      <c r="Q872" s="328"/>
      <c r="R872" s="328"/>
      <c r="S872" s="328"/>
      <c r="T872" s="328"/>
      <c r="U872" s="328"/>
      <c r="V872" s="328"/>
      <c r="W872" s="328"/>
      <c r="X872" s="328"/>
      <c r="Y872" s="329"/>
      <c r="Z872" s="330"/>
      <c r="AA872" s="330"/>
      <c r="AB872" s="331"/>
      <c r="AC872" s="332"/>
      <c r="AD872" s="333"/>
      <c r="AE872" s="333"/>
      <c r="AF872" s="333"/>
      <c r="AG872" s="333"/>
      <c r="AH872" s="334"/>
      <c r="AI872" s="335"/>
      <c r="AJ872" s="335"/>
      <c r="AK872" s="335"/>
      <c r="AL872" s="336"/>
      <c r="AM872" s="337"/>
      <c r="AN872" s="337"/>
      <c r="AO872" s="338"/>
      <c r="AP872" s="339"/>
      <c r="AQ872" s="339"/>
      <c r="AR872" s="339"/>
      <c r="AS872" s="339"/>
      <c r="AT872" s="339"/>
      <c r="AU872" s="339"/>
      <c r="AV872" s="339"/>
      <c r="AW872" s="339"/>
      <c r="AX872" s="339"/>
      <c r="AY872">
        <f>COUNTA($C$872)</f>
        <v>0</v>
      </c>
    </row>
    <row r="873" spans="1:51" ht="30" hidden="1" customHeight="1" x14ac:dyDescent="0.15">
      <c r="A873" s="353">
        <v>29</v>
      </c>
      <c r="B873" s="353">
        <v>1</v>
      </c>
      <c r="C873" s="325"/>
      <c r="D873" s="325"/>
      <c r="E873" s="325"/>
      <c r="F873" s="325"/>
      <c r="G873" s="325"/>
      <c r="H873" s="325"/>
      <c r="I873" s="325"/>
      <c r="J873" s="326"/>
      <c r="K873" s="327"/>
      <c r="L873" s="327"/>
      <c r="M873" s="327"/>
      <c r="N873" s="327"/>
      <c r="O873" s="327"/>
      <c r="P873" s="328"/>
      <c r="Q873" s="328"/>
      <c r="R873" s="328"/>
      <c r="S873" s="328"/>
      <c r="T873" s="328"/>
      <c r="U873" s="328"/>
      <c r="V873" s="328"/>
      <c r="W873" s="328"/>
      <c r="X873" s="328"/>
      <c r="Y873" s="329"/>
      <c r="Z873" s="330"/>
      <c r="AA873" s="330"/>
      <c r="AB873" s="331"/>
      <c r="AC873" s="332"/>
      <c r="AD873" s="333"/>
      <c r="AE873" s="333"/>
      <c r="AF873" s="333"/>
      <c r="AG873" s="333"/>
      <c r="AH873" s="334"/>
      <c r="AI873" s="335"/>
      <c r="AJ873" s="335"/>
      <c r="AK873" s="335"/>
      <c r="AL873" s="336"/>
      <c r="AM873" s="337"/>
      <c r="AN873" s="337"/>
      <c r="AO873" s="338"/>
      <c r="AP873" s="339"/>
      <c r="AQ873" s="339"/>
      <c r="AR873" s="339"/>
      <c r="AS873" s="339"/>
      <c r="AT873" s="339"/>
      <c r="AU873" s="339"/>
      <c r="AV873" s="339"/>
      <c r="AW873" s="339"/>
      <c r="AX873" s="339"/>
      <c r="AY873">
        <f>COUNTA($C$873)</f>
        <v>0</v>
      </c>
    </row>
    <row r="874" spans="1:51" ht="30" hidden="1" customHeight="1" x14ac:dyDescent="0.15">
      <c r="A874" s="353">
        <v>30</v>
      </c>
      <c r="B874" s="353">
        <v>1</v>
      </c>
      <c r="C874" s="325"/>
      <c r="D874" s="325"/>
      <c r="E874" s="325"/>
      <c r="F874" s="325"/>
      <c r="G874" s="325"/>
      <c r="H874" s="325"/>
      <c r="I874" s="325"/>
      <c r="J874" s="326"/>
      <c r="K874" s="327"/>
      <c r="L874" s="327"/>
      <c r="M874" s="327"/>
      <c r="N874" s="327"/>
      <c r="O874" s="327"/>
      <c r="P874" s="328"/>
      <c r="Q874" s="328"/>
      <c r="R874" s="328"/>
      <c r="S874" s="328"/>
      <c r="T874" s="328"/>
      <c r="U874" s="328"/>
      <c r="V874" s="328"/>
      <c r="W874" s="328"/>
      <c r="X874" s="328"/>
      <c r="Y874" s="329"/>
      <c r="Z874" s="330"/>
      <c r="AA874" s="330"/>
      <c r="AB874" s="331"/>
      <c r="AC874" s="332"/>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2"/>
      <c r="B877" s="342"/>
      <c r="C877" s="342" t="s">
        <v>26</v>
      </c>
      <c r="D877" s="342"/>
      <c r="E877" s="342"/>
      <c r="F877" s="342"/>
      <c r="G877" s="342"/>
      <c r="H877" s="342"/>
      <c r="I877" s="342"/>
      <c r="J877" s="137" t="s">
        <v>220</v>
      </c>
      <c r="K877" s="343"/>
      <c r="L877" s="343"/>
      <c r="M877" s="343"/>
      <c r="N877" s="343"/>
      <c r="O877" s="343"/>
      <c r="P877" s="232" t="s">
        <v>196</v>
      </c>
      <c r="Q877" s="232"/>
      <c r="R877" s="232"/>
      <c r="S877" s="232"/>
      <c r="T877" s="232"/>
      <c r="U877" s="232"/>
      <c r="V877" s="232"/>
      <c r="W877" s="232"/>
      <c r="X877" s="232"/>
      <c r="Y877" s="344" t="s">
        <v>218</v>
      </c>
      <c r="Z877" s="345"/>
      <c r="AA877" s="345"/>
      <c r="AB877" s="345"/>
      <c r="AC877" s="137" t="s">
        <v>254</v>
      </c>
      <c r="AD877" s="137"/>
      <c r="AE877" s="137"/>
      <c r="AF877" s="137"/>
      <c r="AG877" s="137"/>
      <c r="AH877" s="344" t="s">
        <v>280</v>
      </c>
      <c r="AI877" s="342"/>
      <c r="AJ877" s="342"/>
      <c r="AK877" s="342"/>
      <c r="AL877" s="342" t="s">
        <v>21</v>
      </c>
      <c r="AM877" s="342"/>
      <c r="AN877" s="342"/>
      <c r="AO877" s="346"/>
      <c r="AP877" s="347" t="s">
        <v>221</v>
      </c>
      <c r="AQ877" s="347"/>
      <c r="AR877" s="347"/>
      <c r="AS877" s="347"/>
      <c r="AT877" s="347"/>
      <c r="AU877" s="347"/>
      <c r="AV877" s="347"/>
      <c r="AW877" s="347"/>
      <c r="AX877" s="347"/>
      <c r="AY877">
        <f t="shared" ref="AY877:AY878" si="118">$AY$875</f>
        <v>1</v>
      </c>
    </row>
    <row r="878" spans="1:51" ht="30" customHeight="1" x14ac:dyDescent="0.15">
      <c r="A878" s="353">
        <v>1</v>
      </c>
      <c r="B878" s="353">
        <v>1</v>
      </c>
      <c r="C878" s="354" t="s">
        <v>744</v>
      </c>
      <c r="D878" s="355"/>
      <c r="E878" s="355"/>
      <c r="F878" s="355"/>
      <c r="G878" s="355"/>
      <c r="H878" s="355"/>
      <c r="I878" s="356"/>
      <c r="J878" s="326">
        <v>3130005004484</v>
      </c>
      <c r="K878" s="327"/>
      <c r="L878" s="327"/>
      <c r="M878" s="327"/>
      <c r="N878" s="327"/>
      <c r="O878" s="327"/>
      <c r="P878" s="341" t="s">
        <v>745</v>
      </c>
      <c r="Q878" s="328"/>
      <c r="R878" s="328"/>
      <c r="S878" s="328"/>
      <c r="T878" s="328"/>
      <c r="U878" s="328"/>
      <c r="V878" s="328"/>
      <c r="W878" s="328"/>
      <c r="X878" s="328"/>
      <c r="Y878" s="329">
        <v>22</v>
      </c>
      <c r="Z878" s="330"/>
      <c r="AA878" s="330"/>
      <c r="AB878" s="331"/>
      <c r="AC878" s="332" t="s">
        <v>742</v>
      </c>
      <c r="AD878" s="333"/>
      <c r="AE878" s="333"/>
      <c r="AF878" s="333"/>
      <c r="AG878" s="333"/>
      <c r="AH878" s="904" t="s">
        <v>698</v>
      </c>
      <c r="AI878" s="904"/>
      <c r="AJ878" s="904"/>
      <c r="AK878" s="904"/>
      <c r="AL878" s="358" t="s">
        <v>698</v>
      </c>
      <c r="AM878" s="359"/>
      <c r="AN878" s="359"/>
      <c r="AO878" s="360"/>
      <c r="AP878" s="350" t="s">
        <v>698</v>
      </c>
      <c r="AQ878" s="350"/>
      <c r="AR878" s="350"/>
      <c r="AS878" s="350"/>
      <c r="AT878" s="350"/>
      <c r="AU878" s="350"/>
      <c r="AV878" s="350"/>
      <c r="AW878" s="350"/>
      <c r="AX878" s="350"/>
      <c r="AY878">
        <f t="shared" si="118"/>
        <v>1</v>
      </c>
    </row>
    <row r="879" spans="1:51" ht="30" customHeight="1" x14ac:dyDescent="0.15">
      <c r="A879" s="353">
        <v>2</v>
      </c>
      <c r="B879" s="353">
        <v>1</v>
      </c>
      <c r="C879" s="354" t="s">
        <v>746</v>
      </c>
      <c r="D879" s="902"/>
      <c r="E879" s="902"/>
      <c r="F879" s="902"/>
      <c r="G879" s="902"/>
      <c r="H879" s="902"/>
      <c r="I879" s="903"/>
      <c r="J879" s="326">
        <v>5010401072079</v>
      </c>
      <c r="K879" s="327"/>
      <c r="L879" s="327"/>
      <c r="M879" s="327"/>
      <c r="N879" s="327"/>
      <c r="O879" s="327"/>
      <c r="P879" s="341" t="s">
        <v>745</v>
      </c>
      <c r="Q879" s="328"/>
      <c r="R879" s="328"/>
      <c r="S879" s="328"/>
      <c r="T879" s="328"/>
      <c r="U879" s="328"/>
      <c r="V879" s="328"/>
      <c r="W879" s="328"/>
      <c r="X879" s="328"/>
      <c r="Y879" s="329">
        <v>20</v>
      </c>
      <c r="Z879" s="330"/>
      <c r="AA879" s="330"/>
      <c r="AB879" s="331"/>
      <c r="AC879" s="332" t="s">
        <v>742</v>
      </c>
      <c r="AD879" s="333"/>
      <c r="AE879" s="333"/>
      <c r="AF879" s="333"/>
      <c r="AG879" s="333"/>
      <c r="AH879" s="904" t="s">
        <v>633</v>
      </c>
      <c r="AI879" s="904"/>
      <c r="AJ879" s="904"/>
      <c r="AK879" s="904"/>
      <c r="AL879" s="358" t="s">
        <v>633</v>
      </c>
      <c r="AM879" s="359"/>
      <c r="AN879" s="359"/>
      <c r="AO879" s="360"/>
      <c r="AP879" s="350" t="s">
        <v>633</v>
      </c>
      <c r="AQ879" s="350"/>
      <c r="AR879" s="350"/>
      <c r="AS879" s="350"/>
      <c r="AT879" s="350"/>
      <c r="AU879" s="350"/>
      <c r="AV879" s="350"/>
      <c r="AW879" s="350"/>
      <c r="AX879" s="350"/>
      <c r="AY879">
        <f>COUNTA($C$879)</f>
        <v>1</v>
      </c>
    </row>
    <row r="880" spans="1:51" ht="30" customHeight="1" x14ac:dyDescent="0.15">
      <c r="A880" s="353">
        <v>3</v>
      </c>
      <c r="B880" s="353">
        <v>1</v>
      </c>
      <c r="C880" s="354" t="s">
        <v>747</v>
      </c>
      <c r="D880" s="902"/>
      <c r="E880" s="902"/>
      <c r="F880" s="902"/>
      <c r="G880" s="902"/>
      <c r="H880" s="902"/>
      <c r="I880" s="903"/>
      <c r="J880" s="326">
        <v>6310005004843</v>
      </c>
      <c r="K880" s="327"/>
      <c r="L880" s="327"/>
      <c r="M880" s="327"/>
      <c r="N880" s="327"/>
      <c r="O880" s="327"/>
      <c r="P880" s="341" t="s">
        <v>745</v>
      </c>
      <c r="Q880" s="328"/>
      <c r="R880" s="328"/>
      <c r="S880" s="328"/>
      <c r="T880" s="328"/>
      <c r="U880" s="328"/>
      <c r="V880" s="328"/>
      <c r="W880" s="328"/>
      <c r="X880" s="328"/>
      <c r="Y880" s="329">
        <v>20</v>
      </c>
      <c r="Z880" s="330"/>
      <c r="AA880" s="330"/>
      <c r="AB880" s="331"/>
      <c r="AC880" s="332" t="s">
        <v>742</v>
      </c>
      <c r="AD880" s="333"/>
      <c r="AE880" s="333"/>
      <c r="AF880" s="333"/>
      <c r="AG880" s="333"/>
      <c r="AH880" s="357" t="s">
        <v>633</v>
      </c>
      <c r="AI880" s="357"/>
      <c r="AJ880" s="357"/>
      <c r="AK880" s="357"/>
      <c r="AL880" s="358" t="s">
        <v>633</v>
      </c>
      <c r="AM880" s="359"/>
      <c r="AN880" s="359"/>
      <c r="AO880" s="360"/>
      <c r="AP880" s="350" t="s">
        <v>633</v>
      </c>
      <c r="AQ880" s="350"/>
      <c r="AR880" s="350"/>
      <c r="AS880" s="350"/>
      <c r="AT880" s="350"/>
      <c r="AU880" s="350"/>
      <c r="AV880" s="350"/>
      <c r="AW880" s="350"/>
      <c r="AX880" s="350"/>
      <c r="AY880">
        <f>COUNTA($C$880)</f>
        <v>1</v>
      </c>
    </row>
    <row r="881" spans="1:51" ht="30" customHeight="1" x14ac:dyDescent="0.15">
      <c r="A881" s="353">
        <v>4</v>
      </c>
      <c r="B881" s="353">
        <v>1</v>
      </c>
      <c r="C881" s="354" t="s">
        <v>748</v>
      </c>
      <c r="D881" s="902"/>
      <c r="E881" s="902"/>
      <c r="F881" s="902"/>
      <c r="G881" s="902"/>
      <c r="H881" s="902"/>
      <c r="I881" s="903"/>
      <c r="J881" s="326">
        <v>8410001001956</v>
      </c>
      <c r="K881" s="327"/>
      <c r="L881" s="327"/>
      <c r="M881" s="327"/>
      <c r="N881" s="327"/>
      <c r="O881" s="327"/>
      <c r="P881" s="341" t="s">
        <v>745</v>
      </c>
      <c r="Q881" s="328"/>
      <c r="R881" s="328"/>
      <c r="S881" s="328"/>
      <c r="T881" s="328"/>
      <c r="U881" s="328"/>
      <c r="V881" s="328"/>
      <c r="W881" s="328"/>
      <c r="X881" s="328"/>
      <c r="Y881" s="329">
        <v>20</v>
      </c>
      <c r="Z881" s="330"/>
      <c r="AA881" s="330"/>
      <c r="AB881" s="331"/>
      <c r="AC881" s="332" t="s">
        <v>742</v>
      </c>
      <c r="AD881" s="333"/>
      <c r="AE881" s="333"/>
      <c r="AF881" s="333"/>
      <c r="AG881" s="333"/>
      <c r="AH881" s="357" t="s">
        <v>633</v>
      </c>
      <c r="AI881" s="357"/>
      <c r="AJ881" s="357"/>
      <c r="AK881" s="357"/>
      <c r="AL881" s="358" t="s">
        <v>633</v>
      </c>
      <c r="AM881" s="359"/>
      <c r="AN881" s="359"/>
      <c r="AO881" s="360"/>
      <c r="AP881" s="350" t="s">
        <v>633</v>
      </c>
      <c r="AQ881" s="350"/>
      <c r="AR881" s="350"/>
      <c r="AS881" s="350"/>
      <c r="AT881" s="350"/>
      <c r="AU881" s="350"/>
      <c r="AV881" s="350"/>
      <c r="AW881" s="350"/>
      <c r="AX881" s="350"/>
      <c r="AY881">
        <f>COUNTA($C$881)</f>
        <v>1</v>
      </c>
    </row>
    <row r="882" spans="1:51" ht="30" customHeight="1" x14ac:dyDescent="0.15">
      <c r="A882" s="353">
        <v>5</v>
      </c>
      <c r="B882" s="353">
        <v>1</v>
      </c>
      <c r="C882" s="372" t="s">
        <v>749</v>
      </c>
      <c r="D882" s="355"/>
      <c r="E882" s="355"/>
      <c r="F882" s="355"/>
      <c r="G882" s="355"/>
      <c r="H882" s="355"/>
      <c r="I882" s="356"/>
      <c r="J882" s="326">
        <v>5070001008097</v>
      </c>
      <c r="K882" s="327"/>
      <c r="L882" s="327"/>
      <c r="M882" s="327"/>
      <c r="N882" s="327"/>
      <c r="O882" s="327"/>
      <c r="P882" s="341" t="s">
        <v>745</v>
      </c>
      <c r="Q882" s="328"/>
      <c r="R882" s="328"/>
      <c r="S882" s="328"/>
      <c r="T882" s="328"/>
      <c r="U882" s="328"/>
      <c r="V882" s="328"/>
      <c r="W882" s="328"/>
      <c r="X882" s="328"/>
      <c r="Y882" s="329">
        <v>20</v>
      </c>
      <c r="Z882" s="330"/>
      <c r="AA882" s="330"/>
      <c r="AB882" s="331"/>
      <c r="AC882" s="332" t="s">
        <v>742</v>
      </c>
      <c r="AD882" s="333"/>
      <c r="AE882" s="333"/>
      <c r="AF882" s="333"/>
      <c r="AG882" s="333"/>
      <c r="AH882" s="357" t="s">
        <v>633</v>
      </c>
      <c r="AI882" s="357"/>
      <c r="AJ882" s="357"/>
      <c r="AK882" s="357"/>
      <c r="AL882" s="358" t="s">
        <v>633</v>
      </c>
      <c r="AM882" s="359"/>
      <c r="AN882" s="359"/>
      <c r="AO882" s="360"/>
      <c r="AP882" s="350" t="s">
        <v>633</v>
      </c>
      <c r="AQ882" s="350"/>
      <c r="AR882" s="350"/>
      <c r="AS882" s="350"/>
      <c r="AT882" s="350"/>
      <c r="AU882" s="350"/>
      <c r="AV882" s="350"/>
      <c r="AW882" s="350"/>
      <c r="AX882" s="350"/>
      <c r="AY882">
        <f>COUNTA($C$882)</f>
        <v>1</v>
      </c>
    </row>
    <row r="883" spans="1:51" ht="30" customHeight="1" x14ac:dyDescent="0.15">
      <c r="A883" s="353">
        <v>6</v>
      </c>
      <c r="B883" s="353">
        <v>1</v>
      </c>
      <c r="C883" s="372" t="s">
        <v>750</v>
      </c>
      <c r="D883" s="355"/>
      <c r="E883" s="355"/>
      <c r="F883" s="355"/>
      <c r="G883" s="355"/>
      <c r="H883" s="355"/>
      <c r="I883" s="356"/>
      <c r="J883" s="326">
        <v>9490001000140</v>
      </c>
      <c r="K883" s="327"/>
      <c r="L883" s="327"/>
      <c r="M883" s="327"/>
      <c r="N883" s="327"/>
      <c r="O883" s="327"/>
      <c r="P883" s="341" t="s">
        <v>745</v>
      </c>
      <c r="Q883" s="328"/>
      <c r="R883" s="328"/>
      <c r="S883" s="328"/>
      <c r="T883" s="328"/>
      <c r="U883" s="328"/>
      <c r="V883" s="328"/>
      <c r="W883" s="328"/>
      <c r="X883" s="328"/>
      <c r="Y883" s="329">
        <v>20</v>
      </c>
      <c r="Z883" s="330"/>
      <c r="AA883" s="330"/>
      <c r="AB883" s="331"/>
      <c r="AC883" s="332" t="s">
        <v>742</v>
      </c>
      <c r="AD883" s="333"/>
      <c r="AE883" s="333"/>
      <c r="AF883" s="333"/>
      <c r="AG883" s="333"/>
      <c r="AH883" s="357" t="s">
        <v>633</v>
      </c>
      <c r="AI883" s="357"/>
      <c r="AJ883" s="357"/>
      <c r="AK883" s="357"/>
      <c r="AL883" s="358" t="s">
        <v>633</v>
      </c>
      <c r="AM883" s="359"/>
      <c r="AN883" s="359"/>
      <c r="AO883" s="360"/>
      <c r="AP883" s="350" t="s">
        <v>633</v>
      </c>
      <c r="AQ883" s="350"/>
      <c r="AR883" s="350"/>
      <c r="AS883" s="350"/>
      <c r="AT883" s="350"/>
      <c r="AU883" s="350"/>
      <c r="AV883" s="350"/>
      <c r="AW883" s="350"/>
      <c r="AX883" s="350"/>
      <c r="AY883">
        <f>COUNTA($C$883)</f>
        <v>1</v>
      </c>
    </row>
    <row r="884" spans="1:51" ht="30" customHeight="1" x14ac:dyDescent="0.15">
      <c r="A884" s="353">
        <v>7</v>
      </c>
      <c r="B884" s="353">
        <v>1</v>
      </c>
      <c r="C884" s="325" t="s">
        <v>751</v>
      </c>
      <c r="D884" s="325"/>
      <c r="E884" s="325"/>
      <c r="F884" s="325"/>
      <c r="G884" s="325"/>
      <c r="H884" s="325"/>
      <c r="I884" s="325"/>
      <c r="J884" s="326">
        <v>2050001020206</v>
      </c>
      <c r="K884" s="327"/>
      <c r="L884" s="327"/>
      <c r="M884" s="327"/>
      <c r="N884" s="327"/>
      <c r="O884" s="327"/>
      <c r="P884" s="341" t="s">
        <v>745</v>
      </c>
      <c r="Q884" s="328"/>
      <c r="R884" s="328"/>
      <c r="S884" s="328"/>
      <c r="T884" s="328"/>
      <c r="U884" s="328"/>
      <c r="V884" s="328"/>
      <c r="W884" s="328"/>
      <c r="X884" s="328"/>
      <c r="Y884" s="329">
        <v>20</v>
      </c>
      <c r="Z884" s="330"/>
      <c r="AA884" s="330"/>
      <c r="AB884" s="331"/>
      <c r="AC884" s="332" t="s">
        <v>742</v>
      </c>
      <c r="AD884" s="333"/>
      <c r="AE884" s="333"/>
      <c r="AF884" s="333"/>
      <c r="AG884" s="333"/>
      <c r="AH884" s="357" t="s">
        <v>633</v>
      </c>
      <c r="AI884" s="357"/>
      <c r="AJ884" s="357"/>
      <c r="AK884" s="357"/>
      <c r="AL884" s="358" t="s">
        <v>633</v>
      </c>
      <c r="AM884" s="359"/>
      <c r="AN884" s="359"/>
      <c r="AO884" s="360"/>
      <c r="AP884" s="350" t="s">
        <v>633</v>
      </c>
      <c r="AQ884" s="350"/>
      <c r="AR884" s="350"/>
      <c r="AS884" s="350"/>
      <c r="AT884" s="350"/>
      <c r="AU884" s="350"/>
      <c r="AV884" s="350"/>
      <c r="AW884" s="350"/>
      <c r="AX884" s="350"/>
      <c r="AY884">
        <f>COUNTA($C$884)</f>
        <v>1</v>
      </c>
    </row>
    <row r="885" spans="1:51" ht="30" customHeight="1" x14ac:dyDescent="0.15">
      <c r="A885" s="353">
        <v>8</v>
      </c>
      <c r="B885" s="353">
        <v>1</v>
      </c>
      <c r="C885" s="325" t="s">
        <v>752</v>
      </c>
      <c r="D885" s="325"/>
      <c r="E885" s="325"/>
      <c r="F885" s="325"/>
      <c r="G885" s="325"/>
      <c r="H885" s="325"/>
      <c r="I885" s="325"/>
      <c r="J885" s="326">
        <v>2011301007177</v>
      </c>
      <c r="K885" s="327"/>
      <c r="L885" s="327"/>
      <c r="M885" s="327"/>
      <c r="N885" s="327"/>
      <c r="O885" s="327"/>
      <c r="P885" s="341" t="s">
        <v>745</v>
      </c>
      <c r="Q885" s="328"/>
      <c r="R885" s="328"/>
      <c r="S885" s="328"/>
      <c r="T885" s="328"/>
      <c r="U885" s="328"/>
      <c r="V885" s="328"/>
      <c r="W885" s="328"/>
      <c r="X885" s="328"/>
      <c r="Y885" s="329">
        <v>20</v>
      </c>
      <c r="Z885" s="330"/>
      <c r="AA885" s="330"/>
      <c r="AB885" s="331"/>
      <c r="AC885" s="332" t="s">
        <v>742</v>
      </c>
      <c r="AD885" s="333"/>
      <c r="AE885" s="333"/>
      <c r="AF885" s="333"/>
      <c r="AG885" s="333"/>
      <c r="AH885" s="357" t="s">
        <v>633</v>
      </c>
      <c r="AI885" s="357"/>
      <c r="AJ885" s="357"/>
      <c r="AK885" s="357"/>
      <c r="AL885" s="358" t="s">
        <v>633</v>
      </c>
      <c r="AM885" s="359"/>
      <c r="AN885" s="359"/>
      <c r="AO885" s="360"/>
      <c r="AP885" s="350" t="s">
        <v>633</v>
      </c>
      <c r="AQ885" s="350"/>
      <c r="AR885" s="350"/>
      <c r="AS885" s="350"/>
      <c r="AT885" s="350"/>
      <c r="AU885" s="350"/>
      <c r="AV885" s="350"/>
      <c r="AW885" s="350"/>
      <c r="AX885" s="350"/>
      <c r="AY885">
        <f>COUNTA($C$885)</f>
        <v>1</v>
      </c>
    </row>
    <row r="886" spans="1:51" ht="30" customHeight="1" x14ac:dyDescent="0.15">
      <c r="A886" s="353">
        <v>9</v>
      </c>
      <c r="B886" s="353">
        <v>1</v>
      </c>
      <c r="C886" s="325" t="s">
        <v>753</v>
      </c>
      <c r="D886" s="325"/>
      <c r="E886" s="325"/>
      <c r="F886" s="325"/>
      <c r="G886" s="325"/>
      <c r="H886" s="325"/>
      <c r="I886" s="325"/>
      <c r="J886" s="326" t="s">
        <v>754</v>
      </c>
      <c r="K886" s="327"/>
      <c r="L886" s="327"/>
      <c r="M886" s="327"/>
      <c r="N886" s="327"/>
      <c r="O886" s="327"/>
      <c r="P886" s="341" t="s">
        <v>745</v>
      </c>
      <c r="Q886" s="328"/>
      <c r="R886" s="328"/>
      <c r="S886" s="328"/>
      <c r="T886" s="328"/>
      <c r="U886" s="328"/>
      <c r="V886" s="328"/>
      <c r="W886" s="328"/>
      <c r="X886" s="328"/>
      <c r="Y886" s="329">
        <v>20</v>
      </c>
      <c r="Z886" s="330"/>
      <c r="AA886" s="330"/>
      <c r="AB886" s="331"/>
      <c r="AC886" s="332" t="s">
        <v>742</v>
      </c>
      <c r="AD886" s="333"/>
      <c r="AE886" s="333"/>
      <c r="AF886" s="333"/>
      <c r="AG886" s="333"/>
      <c r="AH886" s="357" t="s">
        <v>633</v>
      </c>
      <c r="AI886" s="357"/>
      <c r="AJ886" s="357"/>
      <c r="AK886" s="357"/>
      <c r="AL886" s="358" t="s">
        <v>633</v>
      </c>
      <c r="AM886" s="359"/>
      <c r="AN886" s="359"/>
      <c r="AO886" s="360"/>
      <c r="AP886" s="350" t="s">
        <v>633</v>
      </c>
      <c r="AQ886" s="350"/>
      <c r="AR886" s="350"/>
      <c r="AS886" s="350"/>
      <c r="AT886" s="350"/>
      <c r="AU886" s="350"/>
      <c r="AV886" s="350"/>
      <c r="AW886" s="350"/>
      <c r="AX886" s="350"/>
      <c r="AY886">
        <f>COUNTA($C$886)</f>
        <v>1</v>
      </c>
    </row>
    <row r="887" spans="1:51" ht="30" customHeight="1" x14ac:dyDescent="0.15">
      <c r="A887" s="353">
        <v>10</v>
      </c>
      <c r="B887" s="353">
        <v>1</v>
      </c>
      <c r="C887" s="325" t="s">
        <v>755</v>
      </c>
      <c r="D887" s="325"/>
      <c r="E887" s="325"/>
      <c r="F887" s="325"/>
      <c r="G887" s="325"/>
      <c r="H887" s="325"/>
      <c r="I887" s="325"/>
      <c r="J887" s="326" t="s">
        <v>756</v>
      </c>
      <c r="K887" s="327"/>
      <c r="L887" s="327"/>
      <c r="M887" s="327"/>
      <c r="N887" s="327"/>
      <c r="O887" s="327"/>
      <c r="P887" s="341" t="s">
        <v>745</v>
      </c>
      <c r="Q887" s="328"/>
      <c r="R887" s="328"/>
      <c r="S887" s="328"/>
      <c r="T887" s="328"/>
      <c r="U887" s="328"/>
      <c r="V887" s="328"/>
      <c r="W887" s="328"/>
      <c r="X887" s="328"/>
      <c r="Y887" s="329">
        <v>20</v>
      </c>
      <c r="Z887" s="330"/>
      <c r="AA887" s="330"/>
      <c r="AB887" s="331"/>
      <c r="AC887" s="332" t="s">
        <v>742</v>
      </c>
      <c r="AD887" s="333"/>
      <c r="AE887" s="333"/>
      <c r="AF887" s="333"/>
      <c r="AG887" s="333"/>
      <c r="AH887" s="357" t="s">
        <v>633</v>
      </c>
      <c r="AI887" s="357"/>
      <c r="AJ887" s="357"/>
      <c r="AK887" s="357"/>
      <c r="AL887" s="358" t="s">
        <v>633</v>
      </c>
      <c r="AM887" s="359"/>
      <c r="AN887" s="359"/>
      <c r="AO887" s="360"/>
      <c r="AP887" s="350" t="s">
        <v>633</v>
      </c>
      <c r="AQ887" s="350"/>
      <c r="AR887" s="350"/>
      <c r="AS887" s="350"/>
      <c r="AT887" s="350"/>
      <c r="AU887" s="350"/>
      <c r="AV887" s="350"/>
      <c r="AW887" s="350"/>
      <c r="AX887" s="350"/>
      <c r="AY887">
        <f>COUNTA($C$887)</f>
        <v>1</v>
      </c>
    </row>
    <row r="888" spans="1:51" ht="30" hidden="1" customHeight="1" x14ac:dyDescent="0.15">
      <c r="A888" s="353">
        <v>11</v>
      </c>
      <c r="B888" s="353">
        <v>1</v>
      </c>
      <c r="C888" s="325"/>
      <c r="D888" s="325"/>
      <c r="E888" s="325"/>
      <c r="F888" s="325"/>
      <c r="G888" s="325"/>
      <c r="H888" s="325"/>
      <c r="I888" s="325"/>
      <c r="J888" s="326"/>
      <c r="K888" s="327"/>
      <c r="L888" s="327"/>
      <c r="M888" s="327"/>
      <c r="N888" s="327"/>
      <c r="O888" s="327"/>
      <c r="P888" s="328"/>
      <c r="Q888" s="328"/>
      <c r="R888" s="328"/>
      <c r="S888" s="328"/>
      <c r="T888" s="328"/>
      <c r="U888" s="328"/>
      <c r="V888" s="328"/>
      <c r="W888" s="328"/>
      <c r="X888" s="328"/>
      <c r="Y888" s="329"/>
      <c r="Z888" s="330"/>
      <c r="AA888" s="330"/>
      <c r="AB888" s="331"/>
      <c r="AC888" s="332"/>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c r="AY888">
        <f>COUNTA($C$888)</f>
        <v>0</v>
      </c>
    </row>
    <row r="889" spans="1:51" ht="30" hidden="1" customHeight="1" x14ac:dyDescent="0.15">
      <c r="A889" s="353">
        <v>12</v>
      </c>
      <c r="B889" s="353">
        <v>1</v>
      </c>
      <c r="C889" s="325"/>
      <c r="D889" s="325"/>
      <c r="E889" s="325"/>
      <c r="F889" s="325"/>
      <c r="G889" s="325"/>
      <c r="H889" s="325"/>
      <c r="I889" s="325"/>
      <c r="J889" s="326"/>
      <c r="K889" s="327"/>
      <c r="L889" s="327"/>
      <c r="M889" s="327"/>
      <c r="N889" s="327"/>
      <c r="O889" s="327"/>
      <c r="P889" s="328"/>
      <c r="Q889" s="328"/>
      <c r="R889" s="328"/>
      <c r="S889" s="328"/>
      <c r="T889" s="328"/>
      <c r="U889" s="328"/>
      <c r="V889" s="328"/>
      <c r="W889" s="328"/>
      <c r="X889" s="328"/>
      <c r="Y889" s="329"/>
      <c r="Z889" s="330"/>
      <c r="AA889" s="330"/>
      <c r="AB889" s="331"/>
      <c r="AC889" s="332"/>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c r="AY889">
        <f>COUNTA($C$889)</f>
        <v>0</v>
      </c>
    </row>
    <row r="890" spans="1:51" ht="30" hidden="1" customHeight="1" x14ac:dyDescent="0.15">
      <c r="A890" s="353">
        <v>13</v>
      </c>
      <c r="B890" s="353">
        <v>1</v>
      </c>
      <c r="C890" s="325"/>
      <c r="D890" s="325"/>
      <c r="E890" s="325"/>
      <c r="F890" s="325"/>
      <c r="G890" s="325"/>
      <c r="H890" s="325"/>
      <c r="I890" s="325"/>
      <c r="J890" s="326"/>
      <c r="K890" s="327"/>
      <c r="L890" s="327"/>
      <c r="M890" s="327"/>
      <c r="N890" s="327"/>
      <c r="O890" s="327"/>
      <c r="P890" s="328"/>
      <c r="Q890" s="328"/>
      <c r="R890" s="328"/>
      <c r="S890" s="328"/>
      <c r="T890" s="328"/>
      <c r="U890" s="328"/>
      <c r="V890" s="328"/>
      <c r="W890" s="328"/>
      <c r="X890" s="328"/>
      <c r="Y890" s="329"/>
      <c r="Z890" s="330"/>
      <c r="AA890" s="330"/>
      <c r="AB890" s="331"/>
      <c r="AC890" s="332"/>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c r="AY890">
        <f>COUNTA($C$890)</f>
        <v>0</v>
      </c>
    </row>
    <row r="891" spans="1:51" ht="30" hidden="1" customHeight="1" x14ac:dyDescent="0.15">
      <c r="A891" s="353">
        <v>14</v>
      </c>
      <c r="B891" s="353">
        <v>1</v>
      </c>
      <c r="C891" s="325"/>
      <c r="D891" s="325"/>
      <c r="E891" s="325"/>
      <c r="F891" s="325"/>
      <c r="G891" s="325"/>
      <c r="H891" s="325"/>
      <c r="I891" s="325"/>
      <c r="J891" s="326"/>
      <c r="K891" s="327"/>
      <c r="L891" s="327"/>
      <c r="M891" s="327"/>
      <c r="N891" s="327"/>
      <c r="O891" s="327"/>
      <c r="P891" s="328"/>
      <c r="Q891" s="328"/>
      <c r="R891" s="328"/>
      <c r="S891" s="328"/>
      <c r="T891" s="328"/>
      <c r="U891" s="328"/>
      <c r="V891" s="328"/>
      <c r="W891" s="328"/>
      <c r="X891" s="328"/>
      <c r="Y891" s="329"/>
      <c r="Z891" s="330"/>
      <c r="AA891" s="330"/>
      <c r="AB891" s="331"/>
      <c r="AC891" s="332"/>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c r="AY891">
        <f>COUNTA($C$891)</f>
        <v>0</v>
      </c>
    </row>
    <row r="892" spans="1:51" ht="30" hidden="1" customHeight="1" x14ac:dyDescent="0.15">
      <c r="A892" s="353">
        <v>15</v>
      </c>
      <c r="B892" s="353">
        <v>1</v>
      </c>
      <c r="C892" s="325"/>
      <c r="D892" s="325"/>
      <c r="E892" s="325"/>
      <c r="F892" s="325"/>
      <c r="G892" s="325"/>
      <c r="H892" s="325"/>
      <c r="I892" s="325"/>
      <c r="J892" s="326"/>
      <c r="K892" s="327"/>
      <c r="L892" s="327"/>
      <c r="M892" s="327"/>
      <c r="N892" s="327"/>
      <c r="O892" s="327"/>
      <c r="P892" s="328"/>
      <c r="Q892" s="328"/>
      <c r="R892" s="328"/>
      <c r="S892" s="328"/>
      <c r="T892" s="328"/>
      <c r="U892" s="328"/>
      <c r="V892" s="328"/>
      <c r="W892" s="328"/>
      <c r="X892" s="328"/>
      <c r="Y892" s="329"/>
      <c r="Z892" s="330"/>
      <c r="AA892" s="330"/>
      <c r="AB892" s="331"/>
      <c r="AC892" s="332"/>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c r="AY892">
        <f>COUNTA($C$892)</f>
        <v>0</v>
      </c>
    </row>
    <row r="893" spans="1:51" ht="30" hidden="1" customHeight="1" x14ac:dyDescent="0.15">
      <c r="A893" s="353">
        <v>16</v>
      </c>
      <c r="B893" s="353">
        <v>1</v>
      </c>
      <c r="C893" s="325"/>
      <c r="D893" s="325"/>
      <c r="E893" s="325"/>
      <c r="F893" s="325"/>
      <c r="G893" s="325"/>
      <c r="H893" s="325"/>
      <c r="I893" s="325"/>
      <c r="J893" s="326"/>
      <c r="K893" s="327"/>
      <c r="L893" s="327"/>
      <c r="M893" s="327"/>
      <c r="N893" s="327"/>
      <c r="O893" s="327"/>
      <c r="P893" s="328"/>
      <c r="Q893" s="328"/>
      <c r="R893" s="328"/>
      <c r="S893" s="328"/>
      <c r="T893" s="328"/>
      <c r="U893" s="328"/>
      <c r="V893" s="328"/>
      <c r="W893" s="328"/>
      <c r="X893" s="328"/>
      <c r="Y893" s="329"/>
      <c r="Z893" s="330"/>
      <c r="AA893" s="330"/>
      <c r="AB893" s="331"/>
      <c r="AC893" s="332"/>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c r="AY893">
        <f>COUNTA($C$893)</f>
        <v>0</v>
      </c>
    </row>
    <row r="894" spans="1:51" s="16" customFormat="1" ht="30" hidden="1" customHeight="1" x14ac:dyDescent="0.15">
      <c r="A894" s="353">
        <v>17</v>
      </c>
      <c r="B894" s="353">
        <v>1</v>
      </c>
      <c r="C894" s="325"/>
      <c r="D894" s="325"/>
      <c r="E894" s="325"/>
      <c r="F894" s="325"/>
      <c r="G894" s="325"/>
      <c r="H894" s="325"/>
      <c r="I894" s="325"/>
      <c r="J894" s="326"/>
      <c r="K894" s="327"/>
      <c r="L894" s="327"/>
      <c r="M894" s="327"/>
      <c r="N894" s="327"/>
      <c r="O894" s="327"/>
      <c r="P894" s="328"/>
      <c r="Q894" s="328"/>
      <c r="R894" s="328"/>
      <c r="S894" s="328"/>
      <c r="T894" s="328"/>
      <c r="U894" s="328"/>
      <c r="V894" s="328"/>
      <c r="W894" s="328"/>
      <c r="X894" s="328"/>
      <c r="Y894" s="329"/>
      <c r="Z894" s="330"/>
      <c r="AA894" s="330"/>
      <c r="AB894" s="331"/>
      <c r="AC894" s="332"/>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c r="AY894">
        <f>COUNTA($C$894)</f>
        <v>0</v>
      </c>
    </row>
    <row r="895" spans="1:51" ht="30" hidden="1" customHeight="1" x14ac:dyDescent="0.15">
      <c r="A895" s="353">
        <v>18</v>
      </c>
      <c r="B895" s="353">
        <v>1</v>
      </c>
      <c r="C895" s="325"/>
      <c r="D895" s="325"/>
      <c r="E895" s="325"/>
      <c r="F895" s="325"/>
      <c r="G895" s="325"/>
      <c r="H895" s="325"/>
      <c r="I895" s="325"/>
      <c r="J895" s="326"/>
      <c r="K895" s="327"/>
      <c r="L895" s="327"/>
      <c r="M895" s="327"/>
      <c r="N895" s="327"/>
      <c r="O895" s="327"/>
      <c r="P895" s="328"/>
      <c r="Q895" s="328"/>
      <c r="R895" s="328"/>
      <c r="S895" s="328"/>
      <c r="T895" s="328"/>
      <c r="U895" s="328"/>
      <c r="V895" s="328"/>
      <c r="W895" s="328"/>
      <c r="X895" s="328"/>
      <c r="Y895" s="329"/>
      <c r="Z895" s="330"/>
      <c r="AA895" s="330"/>
      <c r="AB895" s="331"/>
      <c r="AC895" s="332"/>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c r="AY895">
        <f>COUNTA($C$895)</f>
        <v>0</v>
      </c>
    </row>
    <row r="896" spans="1:51" ht="30" hidden="1" customHeight="1" x14ac:dyDescent="0.15">
      <c r="A896" s="353">
        <v>19</v>
      </c>
      <c r="B896" s="353">
        <v>1</v>
      </c>
      <c r="C896" s="325"/>
      <c r="D896" s="325"/>
      <c r="E896" s="325"/>
      <c r="F896" s="325"/>
      <c r="G896" s="325"/>
      <c r="H896" s="325"/>
      <c r="I896" s="325"/>
      <c r="J896" s="326"/>
      <c r="K896" s="327"/>
      <c r="L896" s="327"/>
      <c r="M896" s="327"/>
      <c r="N896" s="327"/>
      <c r="O896" s="327"/>
      <c r="P896" s="328"/>
      <c r="Q896" s="328"/>
      <c r="R896" s="328"/>
      <c r="S896" s="328"/>
      <c r="T896" s="328"/>
      <c r="U896" s="328"/>
      <c r="V896" s="328"/>
      <c r="W896" s="328"/>
      <c r="X896" s="328"/>
      <c r="Y896" s="329"/>
      <c r="Z896" s="330"/>
      <c r="AA896" s="330"/>
      <c r="AB896" s="331"/>
      <c r="AC896" s="332"/>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c r="AY896">
        <f>COUNTA($C$896)</f>
        <v>0</v>
      </c>
    </row>
    <row r="897" spans="1:51" ht="30" hidden="1" customHeight="1" x14ac:dyDescent="0.15">
      <c r="A897" s="353">
        <v>20</v>
      </c>
      <c r="B897" s="353">
        <v>1</v>
      </c>
      <c r="C897" s="325"/>
      <c r="D897" s="325"/>
      <c r="E897" s="325"/>
      <c r="F897" s="325"/>
      <c r="G897" s="325"/>
      <c r="H897" s="325"/>
      <c r="I897" s="325"/>
      <c r="J897" s="326"/>
      <c r="K897" s="327"/>
      <c r="L897" s="327"/>
      <c r="M897" s="327"/>
      <c r="N897" s="327"/>
      <c r="O897" s="327"/>
      <c r="P897" s="328"/>
      <c r="Q897" s="328"/>
      <c r="R897" s="328"/>
      <c r="S897" s="328"/>
      <c r="T897" s="328"/>
      <c r="U897" s="328"/>
      <c r="V897" s="328"/>
      <c r="W897" s="328"/>
      <c r="X897" s="328"/>
      <c r="Y897" s="329"/>
      <c r="Z897" s="330"/>
      <c r="AA897" s="330"/>
      <c r="AB897" s="331"/>
      <c r="AC897" s="332"/>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c r="AY897">
        <f>COUNTA($C$897)</f>
        <v>0</v>
      </c>
    </row>
    <row r="898" spans="1:51" ht="30" hidden="1" customHeight="1" x14ac:dyDescent="0.15">
      <c r="A898" s="353">
        <v>21</v>
      </c>
      <c r="B898" s="353">
        <v>1</v>
      </c>
      <c r="C898" s="325"/>
      <c r="D898" s="325"/>
      <c r="E898" s="325"/>
      <c r="F898" s="325"/>
      <c r="G898" s="325"/>
      <c r="H898" s="325"/>
      <c r="I898" s="325"/>
      <c r="J898" s="326"/>
      <c r="K898" s="327"/>
      <c r="L898" s="327"/>
      <c r="M898" s="327"/>
      <c r="N898" s="327"/>
      <c r="O898" s="327"/>
      <c r="P898" s="328"/>
      <c r="Q898" s="328"/>
      <c r="R898" s="328"/>
      <c r="S898" s="328"/>
      <c r="T898" s="328"/>
      <c r="U898" s="328"/>
      <c r="V898" s="328"/>
      <c r="W898" s="328"/>
      <c r="X898" s="328"/>
      <c r="Y898" s="329"/>
      <c r="Z898" s="330"/>
      <c r="AA898" s="330"/>
      <c r="AB898" s="331"/>
      <c r="AC898" s="332"/>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c r="AY898">
        <f>COUNTA($C$898)</f>
        <v>0</v>
      </c>
    </row>
    <row r="899" spans="1:51" ht="30" hidden="1" customHeight="1" x14ac:dyDescent="0.15">
      <c r="A899" s="353">
        <v>22</v>
      </c>
      <c r="B899" s="353">
        <v>1</v>
      </c>
      <c r="C899" s="325"/>
      <c r="D899" s="325"/>
      <c r="E899" s="325"/>
      <c r="F899" s="325"/>
      <c r="G899" s="325"/>
      <c r="H899" s="325"/>
      <c r="I899" s="325"/>
      <c r="J899" s="326"/>
      <c r="K899" s="327"/>
      <c r="L899" s="327"/>
      <c r="M899" s="327"/>
      <c r="N899" s="327"/>
      <c r="O899" s="327"/>
      <c r="P899" s="328"/>
      <c r="Q899" s="328"/>
      <c r="R899" s="328"/>
      <c r="S899" s="328"/>
      <c r="T899" s="328"/>
      <c r="U899" s="328"/>
      <c r="V899" s="328"/>
      <c r="W899" s="328"/>
      <c r="X899" s="328"/>
      <c r="Y899" s="329"/>
      <c r="Z899" s="330"/>
      <c r="AA899" s="330"/>
      <c r="AB899" s="331"/>
      <c r="AC899" s="332"/>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c r="AY899">
        <f>COUNTA($C$899)</f>
        <v>0</v>
      </c>
    </row>
    <row r="900" spans="1:51" ht="30" hidden="1" customHeight="1" x14ac:dyDescent="0.15">
      <c r="A900" s="353">
        <v>23</v>
      </c>
      <c r="B900" s="353">
        <v>1</v>
      </c>
      <c r="C900" s="325"/>
      <c r="D900" s="325"/>
      <c r="E900" s="325"/>
      <c r="F900" s="325"/>
      <c r="G900" s="325"/>
      <c r="H900" s="325"/>
      <c r="I900" s="325"/>
      <c r="J900" s="326"/>
      <c r="K900" s="327"/>
      <c r="L900" s="327"/>
      <c r="M900" s="327"/>
      <c r="N900" s="327"/>
      <c r="O900" s="327"/>
      <c r="P900" s="328"/>
      <c r="Q900" s="328"/>
      <c r="R900" s="328"/>
      <c r="S900" s="328"/>
      <c r="T900" s="328"/>
      <c r="U900" s="328"/>
      <c r="V900" s="328"/>
      <c r="W900" s="328"/>
      <c r="X900" s="328"/>
      <c r="Y900" s="329"/>
      <c r="Z900" s="330"/>
      <c r="AA900" s="330"/>
      <c r="AB900" s="331"/>
      <c r="AC900" s="332"/>
      <c r="AD900" s="333"/>
      <c r="AE900" s="333"/>
      <c r="AF900" s="333"/>
      <c r="AG900" s="333"/>
      <c r="AH900" s="334"/>
      <c r="AI900" s="335"/>
      <c r="AJ900" s="335"/>
      <c r="AK900" s="335"/>
      <c r="AL900" s="336"/>
      <c r="AM900" s="337"/>
      <c r="AN900" s="337"/>
      <c r="AO900" s="338"/>
      <c r="AP900" s="339"/>
      <c r="AQ900" s="339"/>
      <c r="AR900" s="339"/>
      <c r="AS900" s="339"/>
      <c r="AT900" s="339"/>
      <c r="AU900" s="339"/>
      <c r="AV900" s="339"/>
      <c r="AW900" s="339"/>
      <c r="AX900" s="339"/>
      <c r="AY900">
        <f>COUNTA($C$900)</f>
        <v>0</v>
      </c>
    </row>
    <row r="901" spans="1:51" ht="30" hidden="1" customHeight="1" x14ac:dyDescent="0.15">
      <c r="A901" s="353">
        <v>24</v>
      </c>
      <c r="B901" s="353">
        <v>1</v>
      </c>
      <c r="C901" s="325"/>
      <c r="D901" s="325"/>
      <c r="E901" s="325"/>
      <c r="F901" s="325"/>
      <c r="G901" s="325"/>
      <c r="H901" s="325"/>
      <c r="I901" s="325"/>
      <c r="J901" s="326"/>
      <c r="K901" s="327"/>
      <c r="L901" s="327"/>
      <c r="M901" s="327"/>
      <c r="N901" s="327"/>
      <c r="O901" s="327"/>
      <c r="P901" s="328"/>
      <c r="Q901" s="328"/>
      <c r="R901" s="328"/>
      <c r="S901" s="328"/>
      <c r="T901" s="328"/>
      <c r="U901" s="328"/>
      <c r="V901" s="328"/>
      <c r="W901" s="328"/>
      <c r="X901" s="328"/>
      <c r="Y901" s="329"/>
      <c r="Z901" s="330"/>
      <c r="AA901" s="330"/>
      <c r="AB901" s="331"/>
      <c r="AC901" s="332"/>
      <c r="AD901" s="333"/>
      <c r="AE901" s="333"/>
      <c r="AF901" s="333"/>
      <c r="AG901" s="333"/>
      <c r="AH901" s="334"/>
      <c r="AI901" s="335"/>
      <c r="AJ901" s="335"/>
      <c r="AK901" s="335"/>
      <c r="AL901" s="336"/>
      <c r="AM901" s="337"/>
      <c r="AN901" s="337"/>
      <c r="AO901" s="338"/>
      <c r="AP901" s="339"/>
      <c r="AQ901" s="339"/>
      <c r="AR901" s="339"/>
      <c r="AS901" s="339"/>
      <c r="AT901" s="339"/>
      <c r="AU901" s="339"/>
      <c r="AV901" s="339"/>
      <c r="AW901" s="339"/>
      <c r="AX901" s="339"/>
      <c r="AY901">
        <f>COUNTA($C$901)</f>
        <v>0</v>
      </c>
    </row>
    <row r="902" spans="1:51" ht="30" hidden="1" customHeight="1" x14ac:dyDescent="0.15">
      <c r="A902" s="353">
        <v>25</v>
      </c>
      <c r="B902" s="353">
        <v>1</v>
      </c>
      <c r="C902" s="325"/>
      <c r="D902" s="325"/>
      <c r="E902" s="325"/>
      <c r="F902" s="325"/>
      <c r="G902" s="325"/>
      <c r="H902" s="325"/>
      <c r="I902" s="325"/>
      <c r="J902" s="326"/>
      <c r="K902" s="327"/>
      <c r="L902" s="327"/>
      <c r="M902" s="327"/>
      <c r="N902" s="327"/>
      <c r="O902" s="327"/>
      <c r="P902" s="328"/>
      <c r="Q902" s="328"/>
      <c r="R902" s="328"/>
      <c r="S902" s="328"/>
      <c r="T902" s="328"/>
      <c r="U902" s="328"/>
      <c r="V902" s="328"/>
      <c r="W902" s="328"/>
      <c r="X902" s="328"/>
      <c r="Y902" s="329"/>
      <c r="Z902" s="330"/>
      <c r="AA902" s="330"/>
      <c r="AB902" s="331"/>
      <c r="AC902" s="332"/>
      <c r="AD902" s="333"/>
      <c r="AE902" s="333"/>
      <c r="AF902" s="333"/>
      <c r="AG902" s="333"/>
      <c r="AH902" s="334"/>
      <c r="AI902" s="335"/>
      <c r="AJ902" s="335"/>
      <c r="AK902" s="335"/>
      <c r="AL902" s="336"/>
      <c r="AM902" s="337"/>
      <c r="AN902" s="337"/>
      <c r="AO902" s="338"/>
      <c r="AP902" s="339"/>
      <c r="AQ902" s="339"/>
      <c r="AR902" s="339"/>
      <c r="AS902" s="339"/>
      <c r="AT902" s="339"/>
      <c r="AU902" s="339"/>
      <c r="AV902" s="339"/>
      <c r="AW902" s="339"/>
      <c r="AX902" s="339"/>
      <c r="AY902">
        <f>COUNTA($C$902)</f>
        <v>0</v>
      </c>
    </row>
    <row r="903" spans="1:51" ht="30" hidden="1" customHeight="1" x14ac:dyDescent="0.15">
      <c r="A903" s="353">
        <v>26</v>
      </c>
      <c r="B903" s="353">
        <v>1</v>
      </c>
      <c r="C903" s="325"/>
      <c r="D903" s="325"/>
      <c r="E903" s="325"/>
      <c r="F903" s="325"/>
      <c r="G903" s="325"/>
      <c r="H903" s="325"/>
      <c r="I903" s="325"/>
      <c r="J903" s="326"/>
      <c r="K903" s="327"/>
      <c r="L903" s="327"/>
      <c r="M903" s="327"/>
      <c r="N903" s="327"/>
      <c r="O903" s="327"/>
      <c r="P903" s="328"/>
      <c r="Q903" s="328"/>
      <c r="R903" s="328"/>
      <c r="S903" s="328"/>
      <c r="T903" s="328"/>
      <c r="U903" s="328"/>
      <c r="V903" s="328"/>
      <c r="W903" s="328"/>
      <c r="X903" s="328"/>
      <c r="Y903" s="329"/>
      <c r="Z903" s="330"/>
      <c r="AA903" s="330"/>
      <c r="AB903" s="331"/>
      <c r="AC903" s="332"/>
      <c r="AD903" s="333"/>
      <c r="AE903" s="333"/>
      <c r="AF903" s="333"/>
      <c r="AG903" s="333"/>
      <c r="AH903" s="334"/>
      <c r="AI903" s="335"/>
      <c r="AJ903" s="335"/>
      <c r="AK903" s="335"/>
      <c r="AL903" s="336"/>
      <c r="AM903" s="337"/>
      <c r="AN903" s="337"/>
      <c r="AO903" s="338"/>
      <c r="AP903" s="339"/>
      <c r="AQ903" s="339"/>
      <c r="AR903" s="339"/>
      <c r="AS903" s="339"/>
      <c r="AT903" s="339"/>
      <c r="AU903" s="339"/>
      <c r="AV903" s="339"/>
      <c r="AW903" s="339"/>
      <c r="AX903" s="339"/>
      <c r="AY903">
        <f>COUNTA($C$903)</f>
        <v>0</v>
      </c>
    </row>
    <row r="904" spans="1:51" ht="30" hidden="1" customHeight="1" x14ac:dyDescent="0.15">
      <c r="A904" s="353">
        <v>27</v>
      </c>
      <c r="B904" s="353">
        <v>1</v>
      </c>
      <c r="C904" s="325"/>
      <c r="D904" s="325"/>
      <c r="E904" s="325"/>
      <c r="F904" s="325"/>
      <c r="G904" s="325"/>
      <c r="H904" s="325"/>
      <c r="I904" s="325"/>
      <c r="J904" s="326"/>
      <c r="K904" s="327"/>
      <c r="L904" s="327"/>
      <c r="M904" s="327"/>
      <c r="N904" s="327"/>
      <c r="O904" s="327"/>
      <c r="P904" s="328"/>
      <c r="Q904" s="328"/>
      <c r="R904" s="328"/>
      <c r="S904" s="328"/>
      <c r="T904" s="328"/>
      <c r="U904" s="328"/>
      <c r="V904" s="328"/>
      <c r="W904" s="328"/>
      <c r="X904" s="328"/>
      <c r="Y904" s="329"/>
      <c r="Z904" s="330"/>
      <c r="AA904" s="330"/>
      <c r="AB904" s="331"/>
      <c r="AC904" s="332"/>
      <c r="AD904" s="333"/>
      <c r="AE904" s="333"/>
      <c r="AF904" s="333"/>
      <c r="AG904" s="333"/>
      <c r="AH904" s="334"/>
      <c r="AI904" s="335"/>
      <c r="AJ904" s="335"/>
      <c r="AK904" s="335"/>
      <c r="AL904" s="336"/>
      <c r="AM904" s="337"/>
      <c r="AN904" s="337"/>
      <c r="AO904" s="338"/>
      <c r="AP904" s="339"/>
      <c r="AQ904" s="339"/>
      <c r="AR904" s="339"/>
      <c r="AS904" s="339"/>
      <c r="AT904" s="339"/>
      <c r="AU904" s="339"/>
      <c r="AV904" s="339"/>
      <c r="AW904" s="339"/>
      <c r="AX904" s="339"/>
      <c r="AY904">
        <f>COUNTA($C$904)</f>
        <v>0</v>
      </c>
    </row>
    <row r="905" spans="1:51" ht="30" hidden="1" customHeight="1" x14ac:dyDescent="0.15">
      <c r="A905" s="353">
        <v>28</v>
      </c>
      <c r="B905" s="353">
        <v>1</v>
      </c>
      <c r="C905" s="325"/>
      <c r="D905" s="325"/>
      <c r="E905" s="325"/>
      <c r="F905" s="325"/>
      <c r="G905" s="325"/>
      <c r="H905" s="325"/>
      <c r="I905" s="325"/>
      <c r="J905" s="326"/>
      <c r="K905" s="327"/>
      <c r="L905" s="327"/>
      <c r="M905" s="327"/>
      <c r="N905" s="327"/>
      <c r="O905" s="327"/>
      <c r="P905" s="328"/>
      <c r="Q905" s="328"/>
      <c r="R905" s="328"/>
      <c r="S905" s="328"/>
      <c r="T905" s="328"/>
      <c r="U905" s="328"/>
      <c r="V905" s="328"/>
      <c r="W905" s="328"/>
      <c r="X905" s="328"/>
      <c r="Y905" s="329"/>
      <c r="Z905" s="330"/>
      <c r="AA905" s="330"/>
      <c r="AB905" s="331"/>
      <c r="AC905" s="332"/>
      <c r="AD905" s="333"/>
      <c r="AE905" s="333"/>
      <c r="AF905" s="333"/>
      <c r="AG905" s="333"/>
      <c r="AH905" s="334"/>
      <c r="AI905" s="335"/>
      <c r="AJ905" s="335"/>
      <c r="AK905" s="335"/>
      <c r="AL905" s="336"/>
      <c r="AM905" s="337"/>
      <c r="AN905" s="337"/>
      <c r="AO905" s="338"/>
      <c r="AP905" s="339"/>
      <c r="AQ905" s="339"/>
      <c r="AR905" s="339"/>
      <c r="AS905" s="339"/>
      <c r="AT905" s="339"/>
      <c r="AU905" s="339"/>
      <c r="AV905" s="339"/>
      <c r="AW905" s="339"/>
      <c r="AX905" s="339"/>
      <c r="AY905">
        <f>COUNTA($C$905)</f>
        <v>0</v>
      </c>
    </row>
    <row r="906" spans="1:51" ht="30" hidden="1" customHeight="1" x14ac:dyDescent="0.15">
      <c r="A906" s="353">
        <v>29</v>
      </c>
      <c r="B906" s="353">
        <v>1</v>
      </c>
      <c r="C906" s="325"/>
      <c r="D906" s="325"/>
      <c r="E906" s="325"/>
      <c r="F906" s="325"/>
      <c r="G906" s="325"/>
      <c r="H906" s="325"/>
      <c r="I906" s="325"/>
      <c r="J906" s="326"/>
      <c r="K906" s="327"/>
      <c r="L906" s="327"/>
      <c r="M906" s="327"/>
      <c r="N906" s="327"/>
      <c r="O906" s="327"/>
      <c r="P906" s="328"/>
      <c r="Q906" s="328"/>
      <c r="R906" s="328"/>
      <c r="S906" s="328"/>
      <c r="T906" s="328"/>
      <c r="U906" s="328"/>
      <c r="V906" s="328"/>
      <c r="W906" s="328"/>
      <c r="X906" s="328"/>
      <c r="Y906" s="329"/>
      <c r="Z906" s="330"/>
      <c r="AA906" s="330"/>
      <c r="AB906" s="331"/>
      <c r="AC906" s="332"/>
      <c r="AD906" s="333"/>
      <c r="AE906" s="333"/>
      <c r="AF906" s="333"/>
      <c r="AG906" s="333"/>
      <c r="AH906" s="334"/>
      <c r="AI906" s="335"/>
      <c r="AJ906" s="335"/>
      <c r="AK906" s="335"/>
      <c r="AL906" s="336"/>
      <c r="AM906" s="337"/>
      <c r="AN906" s="337"/>
      <c r="AO906" s="338"/>
      <c r="AP906" s="339"/>
      <c r="AQ906" s="339"/>
      <c r="AR906" s="339"/>
      <c r="AS906" s="339"/>
      <c r="AT906" s="339"/>
      <c r="AU906" s="339"/>
      <c r="AV906" s="339"/>
      <c r="AW906" s="339"/>
      <c r="AX906" s="339"/>
      <c r="AY906">
        <f>COUNTA($C$906)</f>
        <v>0</v>
      </c>
    </row>
    <row r="907" spans="1:51" ht="30" hidden="1" customHeight="1" x14ac:dyDescent="0.15">
      <c r="A907" s="353">
        <v>30</v>
      </c>
      <c r="B907" s="353">
        <v>1</v>
      </c>
      <c r="C907" s="325"/>
      <c r="D907" s="325"/>
      <c r="E907" s="325"/>
      <c r="F907" s="325"/>
      <c r="G907" s="325"/>
      <c r="H907" s="325"/>
      <c r="I907" s="325"/>
      <c r="J907" s="326"/>
      <c r="K907" s="327"/>
      <c r="L907" s="327"/>
      <c r="M907" s="327"/>
      <c r="N907" s="327"/>
      <c r="O907" s="327"/>
      <c r="P907" s="328"/>
      <c r="Q907" s="328"/>
      <c r="R907" s="328"/>
      <c r="S907" s="328"/>
      <c r="T907" s="328"/>
      <c r="U907" s="328"/>
      <c r="V907" s="328"/>
      <c r="W907" s="328"/>
      <c r="X907" s="328"/>
      <c r="Y907" s="329"/>
      <c r="Z907" s="330"/>
      <c r="AA907" s="330"/>
      <c r="AB907" s="331"/>
      <c r="AC907" s="332"/>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2"/>
      <c r="B910" s="342"/>
      <c r="C910" s="342" t="s">
        <v>26</v>
      </c>
      <c r="D910" s="342"/>
      <c r="E910" s="342"/>
      <c r="F910" s="342"/>
      <c r="G910" s="342"/>
      <c r="H910" s="342"/>
      <c r="I910" s="342"/>
      <c r="J910" s="137" t="s">
        <v>220</v>
      </c>
      <c r="K910" s="343"/>
      <c r="L910" s="343"/>
      <c r="M910" s="343"/>
      <c r="N910" s="343"/>
      <c r="O910" s="343"/>
      <c r="P910" s="232" t="s">
        <v>196</v>
      </c>
      <c r="Q910" s="232"/>
      <c r="R910" s="232"/>
      <c r="S910" s="232"/>
      <c r="T910" s="232"/>
      <c r="U910" s="232"/>
      <c r="V910" s="232"/>
      <c r="W910" s="232"/>
      <c r="X910" s="232"/>
      <c r="Y910" s="344" t="s">
        <v>218</v>
      </c>
      <c r="Z910" s="345"/>
      <c r="AA910" s="345"/>
      <c r="AB910" s="345"/>
      <c r="AC910" s="137" t="s">
        <v>254</v>
      </c>
      <c r="AD910" s="137"/>
      <c r="AE910" s="137"/>
      <c r="AF910" s="137"/>
      <c r="AG910" s="137"/>
      <c r="AH910" s="344" t="s">
        <v>280</v>
      </c>
      <c r="AI910" s="342"/>
      <c r="AJ910" s="342"/>
      <c r="AK910" s="342"/>
      <c r="AL910" s="342" t="s">
        <v>21</v>
      </c>
      <c r="AM910" s="342"/>
      <c r="AN910" s="342"/>
      <c r="AO910" s="346"/>
      <c r="AP910" s="347" t="s">
        <v>221</v>
      </c>
      <c r="AQ910" s="347"/>
      <c r="AR910" s="347"/>
      <c r="AS910" s="347"/>
      <c r="AT910" s="347"/>
      <c r="AU910" s="347"/>
      <c r="AV910" s="347"/>
      <c r="AW910" s="347"/>
      <c r="AX910" s="347"/>
      <c r="AY910">
        <f t="shared" ref="AY910:AY911" si="119">$AY$908</f>
        <v>1</v>
      </c>
    </row>
    <row r="911" spans="1:51" ht="47.45" customHeight="1" x14ac:dyDescent="0.15">
      <c r="A911" s="353">
        <v>1</v>
      </c>
      <c r="B911" s="353">
        <v>1</v>
      </c>
      <c r="C911" s="340" t="s">
        <v>694</v>
      </c>
      <c r="D911" s="325"/>
      <c r="E911" s="325"/>
      <c r="F911" s="325"/>
      <c r="G911" s="325"/>
      <c r="H911" s="325"/>
      <c r="I911" s="325"/>
      <c r="J911" s="326">
        <v>5010005018908</v>
      </c>
      <c r="K911" s="327"/>
      <c r="L911" s="327"/>
      <c r="M911" s="327"/>
      <c r="N911" s="327"/>
      <c r="O911" s="327"/>
      <c r="P911" s="341" t="s">
        <v>695</v>
      </c>
      <c r="Q911" s="328"/>
      <c r="R911" s="328"/>
      <c r="S911" s="328"/>
      <c r="T911" s="328"/>
      <c r="U911" s="328"/>
      <c r="V911" s="328"/>
      <c r="W911" s="328"/>
      <c r="X911" s="328"/>
      <c r="Y911" s="329">
        <v>51</v>
      </c>
      <c r="Z911" s="330"/>
      <c r="AA911" s="330"/>
      <c r="AB911" s="331"/>
      <c r="AC911" s="332" t="s">
        <v>285</v>
      </c>
      <c r="AD911" s="333"/>
      <c r="AE911" s="333"/>
      <c r="AF911" s="333"/>
      <c r="AG911" s="333"/>
      <c r="AH911" s="348">
        <v>2</v>
      </c>
      <c r="AI911" s="349"/>
      <c r="AJ911" s="349"/>
      <c r="AK911" s="349"/>
      <c r="AL911" s="336">
        <v>52</v>
      </c>
      <c r="AM911" s="337"/>
      <c r="AN911" s="337"/>
      <c r="AO911" s="338"/>
      <c r="AP911" s="350" t="s">
        <v>633</v>
      </c>
      <c r="AQ911" s="350"/>
      <c r="AR911" s="350"/>
      <c r="AS911" s="350"/>
      <c r="AT911" s="350"/>
      <c r="AU911" s="350"/>
      <c r="AV911" s="350"/>
      <c r="AW911" s="350"/>
      <c r="AX911" s="350"/>
      <c r="AY911">
        <f t="shared" si="119"/>
        <v>1</v>
      </c>
    </row>
    <row r="912" spans="1:51" ht="30" hidden="1" customHeight="1" x14ac:dyDescent="0.15">
      <c r="A912" s="353">
        <v>2</v>
      </c>
      <c r="B912" s="353">
        <v>1</v>
      </c>
      <c r="C912" s="325"/>
      <c r="D912" s="325"/>
      <c r="E912" s="325"/>
      <c r="F912" s="325"/>
      <c r="G912" s="325"/>
      <c r="H912" s="325"/>
      <c r="I912" s="325"/>
      <c r="J912" s="326"/>
      <c r="K912" s="327"/>
      <c r="L912" s="327"/>
      <c r="M912" s="327"/>
      <c r="N912" s="327"/>
      <c r="O912" s="327"/>
      <c r="P912" s="328"/>
      <c r="Q912" s="328"/>
      <c r="R912" s="328"/>
      <c r="S912" s="328"/>
      <c r="T912" s="328"/>
      <c r="U912" s="328"/>
      <c r="V912" s="328"/>
      <c r="W912" s="328"/>
      <c r="X912" s="328"/>
      <c r="Y912" s="329"/>
      <c r="Z912" s="330"/>
      <c r="AA912" s="330"/>
      <c r="AB912" s="331"/>
      <c r="AC912" s="332"/>
      <c r="AD912" s="333"/>
      <c r="AE912" s="333"/>
      <c r="AF912" s="333"/>
      <c r="AG912" s="333"/>
      <c r="AH912" s="348"/>
      <c r="AI912" s="349"/>
      <c r="AJ912" s="349"/>
      <c r="AK912" s="349"/>
      <c r="AL912" s="336"/>
      <c r="AM912" s="337"/>
      <c r="AN912" s="337"/>
      <c r="AO912" s="338"/>
      <c r="AP912" s="339"/>
      <c r="AQ912" s="339"/>
      <c r="AR912" s="339"/>
      <c r="AS912" s="339"/>
      <c r="AT912" s="339"/>
      <c r="AU912" s="339"/>
      <c r="AV912" s="339"/>
      <c r="AW912" s="339"/>
      <c r="AX912" s="339"/>
      <c r="AY912">
        <f>COUNTA($C$912)</f>
        <v>0</v>
      </c>
    </row>
    <row r="913" spans="1:51" ht="30" hidden="1" customHeight="1" x14ac:dyDescent="0.15">
      <c r="A913" s="353">
        <v>3</v>
      </c>
      <c r="B913" s="353">
        <v>1</v>
      </c>
      <c r="C913" s="340"/>
      <c r="D913" s="325"/>
      <c r="E913" s="325"/>
      <c r="F913" s="325"/>
      <c r="G913" s="325"/>
      <c r="H913" s="325"/>
      <c r="I913" s="325"/>
      <c r="J913" s="326"/>
      <c r="K913" s="327"/>
      <c r="L913" s="327"/>
      <c r="M913" s="327"/>
      <c r="N913" s="327"/>
      <c r="O913" s="327"/>
      <c r="P913" s="341"/>
      <c r="Q913" s="328"/>
      <c r="R913" s="328"/>
      <c r="S913" s="328"/>
      <c r="T913" s="328"/>
      <c r="U913" s="328"/>
      <c r="V913" s="328"/>
      <c r="W913" s="328"/>
      <c r="X913" s="328"/>
      <c r="Y913" s="329"/>
      <c r="Z913" s="330"/>
      <c r="AA913" s="330"/>
      <c r="AB913" s="331"/>
      <c r="AC913" s="332"/>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c r="AY913">
        <f>COUNTA($C$913)</f>
        <v>0</v>
      </c>
    </row>
    <row r="914" spans="1:51" ht="30" hidden="1" customHeight="1" x14ac:dyDescent="0.15">
      <c r="A914" s="353">
        <v>4</v>
      </c>
      <c r="B914" s="353">
        <v>1</v>
      </c>
      <c r="C914" s="340"/>
      <c r="D914" s="325"/>
      <c r="E914" s="325"/>
      <c r="F914" s="325"/>
      <c r="G914" s="325"/>
      <c r="H914" s="325"/>
      <c r="I914" s="325"/>
      <c r="J914" s="326"/>
      <c r="K914" s="327"/>
      <c r="L914" s="327"/>
      <c r="M914" s="327"/>
      <c r="N914" s="327"/>
      <c r="O914" s="327"/>
      <c r="P914" s="341"/>
      <c r="Q914" s="328"/>
      <c r="R914" s="328"/>
      <c r="S914" s="328"/>
      <c r="T914" s="328"/>
      <c r="U914" s="328"/>
      <c r="V914" s="328"/>
      <c r="W914" s="328"/>
      <c r="X914" s="328"/>
      <c r="Y914" s="329"/>
      <c r="Z914" s="330"/>
      <c r="AA914" s="330"/>
      <c r="AB914" s="331"/>
      <c r="AC914" s="332"/>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c r="AY914">
        <f>COUNTA($C$914)</f>
        <v>0</v>
      </c>
    </row>
    <row r="915" spans="1:51" ht="30" hidden="1" customHeight="1" x14ac:dyDescent="0.15">
      <c r="A915" s="353">
        <v>5</v>
      </c>
      <c r="B915" s="353">
        <v>1</v>
      </c>
      <c r="C915" s="325"/>
      <c r="D915" s="325"/>
      <c r="E915" s="325"/>
      <c r="F915" s="325"/>
      <c r="G915" s="325"/>
      <c r="H915" s="325"/>
      <c r="I915" s="325"/>
      <c r="J915" s="326"/>
      <c r="K915" s="327"/>
      <c r="L915" s="327"/>
      <c r="M915" s="327"/>
      <c r="N915" s="327"/>
      <c r="O915" s="327"/>
      <c r="P915" s="328"/>
      <c r="Q915" s="328"/>
      <c r="R915" s="328"/>
      <c r="S915" s="328"/>
      <c r="T915" s="328"/>
      <c r="U915" s="328"/>
      <c r="V915" s="328"/>
      <c r="W915" s="328"/>
      <c r="X915" s="328"/>
      <c r="Y915" s="329"/>
      <c r="Z915" s="330"/>
      <c r="AA915" s="330"/>
      <c r="AB915" s="331"/>
      <c r="AC915" s="332"/>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c r="AY915">
        <f>COUNTA($C$915)</f>
        <v>0</v>
      </c>
    </row>
    <row r="916" spans="1:51" ht="30" hidden="1" customHeight="1" x14ac:dyDescent="0.15">
      <c r="A916" s="353">
        <v>6</v>
      </c>
      <c r="B916" s="353">
        <v>1</v>
      </c>
      <c r="C916" s="325"/>
      <c r="D916" s="325"/>
      <c r="E916" s="325"/>
      <c r="F916" s="325"/>
      <c r="G916" s="325"/>
      <c r="H916" s="325"/>
      <c r="I916" s="325"/>
      <c r="J916" s="326"/>
      <c r="K916" s="327"/>
      <c r="L916" s="327"/>
      <c r="M916" s="327"/>
      <c r="N916" s="327"/>
      <c r="O916" s="327"/>
      <c r="P916" s="328"/>
      <c r="Q916" s="328"/>
      <c r="R916" s="328"/>
      <c r="S916" s="328"/>
      <c r="T916" s="328"/>
      <c r="U916" s="328"/>
      <c r="V916" s="328"/>
      <c r="W916" s="328"/>
      <c r="X916" s="328"/>
      <c r="Y916" s="329"/>
      <c r="Z916" s="330"/>
      <c r="AA916" s="330"/>
      <c r="AB916" s="331"/>
      <c r="AC916" s="332"/>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c r="AY916">
        <f>COUNTA($C$916)</f>
        <v>0</v>
      </c>
    </row>
    <row r="917" spans="1:51" ht="30" hidden="1" customHeight="1" x14ac:dyDescent="0.15">
      <c r="A917" s="353">
        <v>7</v>
      </c>
      <c r="B917" s="353">
        <v>1</v>
      </c>
      <c r="C917" s="325"/>
      <c r="D917" s="325"/>
      <c r="E917" s="325"/>
      <c r="F917" s="325"/>
      <c r="G917" s="325"/>
      <c r="H917" s="325"/>
      <c r="I917" s="325"/>
      <c r="J917" s="326"/>
      <c r="K917" s="327"/>
      <c r="L917" s="327"/>
      <c r="M917" s="327"/>
      <c r="N917" s="327"/>
      <c r="O917" s="327"/>
      <c r="P917" s="328"/>
      <c r="Q917" s="328"/>
      <c r="R917" s="328"/>
      <c r="S917" s="328"/>
      <c r="T917" s="328"/>
      <c r="U917" s="328"/>
      <c r="V917" s="328"/>
      <c r="W917" s="328"/>
      <c r="X917" s="328"/>
      <c r="Y917" s="329"/>
      <c r="Z917" s="330"/>
      <c r="AA917" s="330"/>
      <c r="AB917" s="331"/>
      <c r="AC917" s="332"/>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c r="AY917">
        <f>COUNTA($C$917)</f>
        <v>0</v>
      </c>
    </row>
    <row r="918" spans="1:51" ht="30" hidden="1" customHeight="1" x14ac:dyDescent="0.15">
      <c r="A918" s="353">
        <v>8</v>
      </c>
      <c r="B918" s="353">
        <v>1</v>
      </c>
      <c r="C918" s="325"/>
      <c r="D918" s="325"/>
      <c r="E918" s="325"/>
      <c r="F918" s="325"/>
      <c r="G918" s="325"/>
      <c r="H918" s="325"/>
      <c r="I918" s="325"/>
      <c r="J918" s="326"/>
      <c r="K918" s="327"/>
      <c r="L918" s="327"/>
      <c r="M918" s="327"/>
      <c r="N918" s="327"/>
      <c r="O918" s="327"/>
      <c r="P918" s="328"/>
      <c r="Q918" s="328"/>
      <c r="R918" s="328"/>
      <c r="S918" s="328"/>
      <c r="T918" s="328"/>
      <c r="U918" s="328"/>
      <c r="V918" s="328"/>
      <c r="W918" s="328"/>
      <c r="X918" s="328"/>
      <c r="Y918" s="329"/>
      <c r="Z918" s="330"/>
      <c r="AA918" s="330"/>
      <c r="AB918" s="331"/>
      <c r="AC918" s="332"/>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c r="AY918">
        <f>COUNTA($C$918)</f>
        <v>0</v>
      </c>
    </row>
    <row r="919" spans="1:51" ht="30" hidden="1" customHeight="1" x14ac:dyDescent="0.15">
      <c r="A919" s="353">
        <v>9</v>
      </c>
      <c r="B919" s="353">
        <v>1</v>
      </c>
      <c r="C919" s="325"/>
      <c r="D919" s="325"/>
      <c r="E919" s="325"/>
      <c r="F919" s="325"/>
      <c r="G919" s="325"/>
      <c r="H919" s="325"/>
      <c r="I919" s="325"/>
      <c r="J919" s="326"/>
      <c r="K919" s="327"/>
      <c r="L919" s="327"/>
      <c r="M919" s="327"/>
      <c r="N919" s="327"/>
      <c r="O919" s="327"/>
      <c r="P919" s="328"/>
      <c r="Q919" s="328"/>
      <c r="R919" s="328"/>
      <c r="S919" s="328"/>
      <c r="T919" s="328"/>
      <c r="U919" s="328"/>
      <c r="V919" s="328"/>
      <c r="W919" s="328"/>
      <c r="X919" s="328"/>
      <c r="Y919" s="329"/>
      <c r="Z919" s="330"/>
      <c r="AA919" s="330"/>
      <c r="AB919" s="331"/>
      <c r="AC919" s="332"/>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c r="AY919">
        <f>COUNTA($C$919)</f>
        <v>0</v>
      </c>
    </row>
    <row r="920" spans="1:51" ht="30" hidden="1" customHeight="1" x14ac:dyDescent="0.15">
      <c r="A920" s="353">
        <v>10</v>
      </c>
      <c r="B920" s="353">
        <v>1</v>
      </c>
      <c r="C920" s="325"/>
      <c r="D920" s="325"/>
      <c r="E920" s="325"/>
      <c r="F920" s="325"/>
      <c r="G920" s="325"/>
      <c r="H920" s="325"/>
      <c r="I920" s="325"/>
      <c r="J920" s="326"/>
      <c r="K920" s="327"/>
      <c r="L920" s="327"/>
      <c r="M920" s="327"/>
      <c r="N920" s="327"/>
      <c r="O920" s="327"/>
      <c r="P920" s="328"/>
      <c r="Q920" s="328"/>
      <c r="R920" s="328"/>
      <c r="S920" s="328"/>
      <c r="T920" s="328"/>
      <c r="U920" s="328"/>
      <c r="V920" s="328"/>
      <c r="W920" s="328"/>
      <c r="X920" s="328"/>
      <c r="Y920" s="329"/>
      <c r="Z920" s="330"/>
      <c r="AA920" s="330"/>
      <c r="AB920" s="331"/>
      <c r="AC920" s="332"/>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c r="AY920">
        <f>COUNTA($C$920)</f>
        <v>0</v>
      </c>
    </row>
    <row r="921" spans="1:51" ht="30" hidden="1" customHeight="1" x14ac:dyDescent="0.15">
      <c r="A921" s="353">
        <v>11</v>
      </c>
      <c r="B921" s="353">
        <v>1</v>
      </c>
      <c r="C921" s="325"/>
      <c r="D921" s="325"/>
      <c r="E921" s="325"/>
      <c r="F921" s="325"/>
      <c r="G921" s="325"/>
      <c r="H921" s="325"/>
      <c r="I921" s="325"/>
      <c r="J921" s="326"/>
      <c r="K921" s="327"/>
      <c r="L921" s="327"/>
      <c r="M921" s="327"/>
      <c r="N921" s="327"/>
      <c r="O921" s="327"/>
      <c r="P921" s="328"/>
      <c r="Q921" s="328"/>
      <c r="R921" s="328"/>
      <c r="S921" s="328"/>
      <c r="T921" s="328"/>
      <c r="U921" s="328"/>
      <c r="V921" s="328"/>
      <c r="W921" s="328"/>
      <c r="X921" s="328"/>
      <c r="Y921" s="329"/>
      <c r="Z921" s="330"/>
      <c r="AA921" s="330"/>
      <c r="AB921" s="331"/>
      <c r="AC921" s="332"/>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c r="AY921">
        <f>COUNTA($C$921)</f>
        <v>0</v>
      </c>
    </row>
    <row r="922" spans="1:51" ht="30" hidden="1" customHeight="1" x14ac:dyDescent="0.15">
      <c r="A922" s="353">
        <v>12</v>
      </c>
      <c r="B922" s="353">
        <v>1</v>
      </c>
      <c r="C922" s="325"/>
      <c r="D922" s="325"/>
      <c r="E922" s="325"/>
      <c r="F922" s="325"/>
      <c r="G922" s="325"/>
      <c r="H922" s="325"/>
      <c r="I922" s="325"/>
      <c r="J922" s="326"/>
      <c r="K922" s="327"/>
      <c r="L922" s="327"/>
      <c r="M922" s="327"/>
      <c r="N922" s="327"/>
      <c r="O922" s="327"/>
      <c r="P922" s="328"/>
      <c r="Q922" s="328"/>
      <c r="R922" s="328"/>
      <c r="S922" s="328"/>
      <c r="T922" s="328"/>
      <c r="U922" s="328"/>
      <c r="V922" s="328"/>
      <c r="W922" s="328"/>
      <c r="X922" s="328"/>
      <c r="Y922" s="329"/>
      <c r="Z922" s="330"/>
      <c r="AA922" s="330"/>
      <c r="AB922" s="331"/>
      <c r="AC922" s="332"/>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c r="AY922">
        <f>COUNTA($C$922)</f>
        <v>0</v>
      </c>
    </row>
    <row r="923" spans="1:51" ht="30" hidden="1" customHeight="1" x14ac:dyDescent="0.15">
      <c r="A923" s="353">
        <v>13</v>
      </c>
      <c r="B923" s="353">
        <v>1</v>
      </c>
      <c r="C923" s="325"/>
      <c r="D923" s="325"/>
      <c r="E923" s="325"/>
      <c r="F923" s="325"/>
      <c r="G923" s="325"/>
      <c r="H923" s="325"/>
      <c r="I923" s="325"/>
      <c r="J923" s="326"/>
      <c r="K923" s="327"/>
      <c r="L923" s="327"/>
      <c r="M923" s="327"/>
      <c r="N923" s="327"/>
      <c r="O923" s="327"/>
      <c r="P923" s="328"/>
      <c r="Q923" s="328"/>
      <c r="R923" s="328"/>
      <c r="S923" s="328"/>
      <c r="T923" s="328"/>
      <c r="U923" s="328"/>
      <c r="V923" s="328"/>
      <c r="W923" s="328"/>
      <c r="X923" s="328"/>
      <c r="Y923" s="329"/>
      <c r="Z923" s="330"/>
      <c r="AA923" s="330"/>
      <c r="AB923" s="331"/>
      <c r="AC923" s="332"/>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c r="AY923">
        <f>COUNTA($C$923)</f>
        <v>0</v>
      </c>
    </row>
    <row r="924" spans="1:51" ht="30" hidden="1" customHeight="1" x14ac:dyDescent="0.15">
      <c r="A924" s="353">
        <v>14</v>
      </c>
      <c r="B924" s="353">
        <v>1</v>
      </c>
      <c r="C924" s="325"/>
      <c r="D924" s="325"/>
      <c r="E924" s="325"/>
      <c r="F924" s="325"/>
      <c r="G924" s="325"/>
      <c r="H924" s="325"/>
      <c r="I924" s="325"/>
      <c r="J924" s="326"/>
      <c r="K924" s="327"/>
      <c r="L924" s="327"/>
      <c r="M924" s="327"/>
      <c r="N924" s="327"/>
      <c r="O924" s="327"/>
      <c r="P924" s="328"/>
      <c r="Q924" s="328"/>
      <c r="R924" s="328"/>
      <c r="S924" s="328"/>
      <c r="T924" s="328"/>
      <c r="U924" s="328"/>
      <c r="V924" s="328"/>
      <c r="W924" s="328"/>
      <c r="X924" s="328"/>
      <c r="Y924" s="329"/>
      <c r="Z924" s="330"/>
      <c r="AA924" s="330"/>
      <c r="AB924" s="331"/>
      <c r="AC924" s="332"/>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c r="AY924">
        <f>COUNTA($C$924)</f>
        <v>0</v>
      </c>
    </row>
    <row r="925" spans="1:51" ht="30" hidden="1" customHeight="1" x14ac:dyDescent="0.15">
      <c r="A925" s="353">
        <v>15</v>
      </c>
      <c r="B925" s="353">
        <v>1</v>
      </c>
      <c r="C925" s="325"/>
      <c r="D925" s="325"/>
      <c r="E925" s="325"/>
      <c r="F925" s="325"/>
      <c r="G925" s="325"/>
      <c r="H925" s="325"/>
      <c r="I925" s="325"/>
      <c r="J925" s="326"/>
      <c r="K925" s="327"/>
      <c r="L925" s="327"/>
      <c r="M925" s="327"/>
      <c r="N925" s="327"/>
      <c r="O925" s="327"/>
      <c r="P925" s="328"/>
      <c r="Q925" s="328"/>
      <c r="R925" s="328"/>
      <c r="S925" s="328"/>
      <c r="T925" s="328"/>
      <c r="U925" s="328"/>
      <c r="V925" s="328"/>
      <c r="W925" s="328"/>
      <c r="X925" s="328"/>
      <c r="Y925" s="329"/>
      <c r="Z925" s="330"/>
      <c r="AA925" s="330"/>
      <c r="AB925" s="331"/>
      <c r="AC925" s="332"/>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c r="AY925">
        <f>COUNTA($C$925)</f>
        <v>0</v>
      </c>
    </row>
    <row r="926" spans="1:51" ht="30" hidden="1" customHeight="1" x14ac:dyDescent="0.15">
      <c r="A926" s="353">
        <v>16</v>
      </c>
      <c r="B926" s="353">
        <v>1</v>
      </c>
      <c r="C926" s="325"/>
      <c r="D926" s="325"/>
      <c r="E926" s="325"/>
      <c r="F926" s="325"/>
      <c r="G926" s="325"/>
      <c r="H926" s="325"/>
      <c r="I926" s="325"/>
      <c r="J926" s="326"/>
      <c r="K926" s="327"/>
      <c r="L926" s="327"/>
      <c r="M926" s="327"/>
      <c r="N926" s="327"/>
      <c r="O926" s="327"/>
      <c r="P926" s="328"/>
      <c r="Q926" s="328"/>
      <c r="R926" s="328"/>
      <c r="S926" s="328"/>
      <c r="T926" s="328"/>
      <c r="U926" s="328"/>
      <c r="V926" s="328"/>
      <c r="W926" s="328"/>
      <c r="X926" s="328"/>
      <c r="Y926" s="329"/>
      <c r="Z926" s="330"/>
      <c r="AA926" s="330"/>
      <c r="AB926" s="331"/>
      <c r="AC926" s="332"/>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c r="AY926">
        <f>COUNTA($C$926)</f>
        <v>0</v>
      </c>
    </row>
    <row r="927" spans="1:51" s="16" customFormat="1" ht="30" hidden="1" customHeight="1" x14ac:dyDescent="0.15">
      <c r="A927" s="353">
        <v>17</v>
      </c>
      <c r="B927" s="353">
        <v>1</v>
      </c>
      <c r="C927" s="325"/>
      <c r="D927" s="325"/>
      <c r="E927" s="325"/>
      <c r="F927" s="325"/>
      <c r="G927" s="325"/>
      <c r="H927" s="325"/>
      <c r="I927" s="325"/>
      <c r="J927" s="326"/>
      <c r="K927" s="327"/>
      <c r="L927" s="327"/>
      <c r="M927" s="327"/>
      <c r="N927" s="327"/>
      <c r="O927" s="327"/>
      <c r="P927" s="328"/>
      <c r="Q927" s="328"/>
      <c r="R927" s="328"/>
      <c r="S927" s="328"/>
      <c r="T927" s="328"/>
      <c r="U927" s="328"/>
      <c r="V927" s="328"/>
      <c r="W927" s="328"/>
      <c r="X927" s="328"/>
      <c r="Y927" s="329"/>
      <c r="Z927" s="330"/>
      <c r="AA927" s="330"/>
      <c r="AB927" s="331"/>
      <c r="AC927" s="332"/>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c r="AY927">
        <f>COUNTA($C$927)</f>
        <v>0</v>
      </c>
    </row>
    <row r="928" spans="1:51" ht="30" hidden="1" customHeight="1" x14ac:dyDescent="0.15">
      <c r="A928" s="353">
        <v>18</v>
      </c>
      <c r="B928" s="353">
        <v>1</v>
      </c>
      <c r="C928" s="325"/>
      <c r="D928" s="325"/>
      <c r="E928" s="325"/>
      <c r="F928" s="325"/>
      <c r="G928" s="325"/>
      <c r="H928" s="325"/>
      <c r="I928" s="325"/>
      <c r="J928" s="326"/>
      <c r="K928" s="327"/>
      <c r="L928" s="327"/>
      <c r="M928" s="327"/>
      <c r="N928" s="327"/>
      <c r="O928" s="327"/>
      <c r="P928" s="328"/>
      <c r="Q928" s="328"/>
      <c r="R928" s="328"/>
      <c r="S928" s="328"/>
      <c r="T928" s="328"/>
      <c r="U928" s="328"/>
      <c r="V928" s="328"/>
      <c r="W928" s="328"/>
      <c r="X928" s="328"/>
      <c r="Y928" s="329"/>
      <c r="Z928" s="330"/>
      <c r="AA928" s="330"/>
      <c r="AB928" s="331"/>
      <c r="AC928" s="332"/>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c r="AY928">
        <f>COUNTA($C$928)</f>
        <v>0</v>
      </c>
    </row>
    <row r="929" spans="1:51" ht="30" hidden="1" customHeight="1" x14ac:dyDescent="0.15">
      <c r="A929" s="353">
        <v>19</v>
      </c>
      <c r="B929" s="353">
        <v>1</v>
      </c>
      <c r="C929" s="325"/>
      <c r="D929" s="325"/>
      <c r="E929" s="325"/>
      <c r="F929" s="325"/>
      <c r="G929" s="325"/>
      <c r="H929" s="325"/>
      <c r="I929" s="325"/>
      <c r="J929" s="326"/>
      <c r="K929" s="327"/>
      <c r="L929" s="327"/>
      <c r="M929" s="327"/>
      <c r="N929" s="327"/>
      <c r="O929" s="327"/>
      <c r="P929" s="328"/>
      <c r="Q929" s="328"/>
      <c r="R929" s="328"/>
      <c r="S929" s="328"/>
      <c r="T929" s="328"/>
      <c r="U929" s="328"/>
      <c r="V929" s="328"/>
      <c r="W929" s="328"/>
      <c r="X929" s="328"/>
      <c r="Y929" s="329"/>
      <c r="Z929" s="330"/>
      <c r="AA929" s="330"/>
      <c r="AB929" s="331"/>
      <c r="AC929" s="332"/>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c r="AY929">
        <f>COUNTA($C$929)</f>
        <v>0</v>
      </c>
    </row>
    <row r="930" spans="1:51" ht="30" hidden="1" customHeight="1" x14ac:dyDescent="0.15">
      <c r="A930" s="353">
        <v>20</v>
      </c>
      <c r="B930" s="353">
        <v>1</v>
      </c>
      <c r="C930" s="325"/>
      <c r="D930" s="325"/>
      <c r="E930" s="325"/>
      <c r="F930" s="325"/>
      <c r="G930" s="325"/>
      <c r="H930" s="325"/>
      <c r="I930" s="325"/>
      <c r="J930" s="326"/>
      <c r="K930" s="327"/>
      <c r="L930" s="327"/>
      <c r="M930" s="327"/>
      <c r="N930" s="327"/>
      <c r="O930" s="327"/>
      <c r="P930" s="328"/>
      <c r="Q930" s="328"/>
      <c r="R930" s="328"/>
      <c r="S930" s="328"/>
      <c r="T930" s="328"/>
      <c r="U930" s="328"/>
      <c r="V930" s="328"/>
      <c r="W930" s="328"/>
      <c r="X930" s="328"/>
      <c r="Y930" s="329"/>
      <c r="Z930" s="330"/>
      <c r="AA930" s="330"/>
      <c r="AB930" s="331"/>
      <c r="AC930" s="332"/>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c r="AY930">
        <f>COUNTA($C$930)</f>
        <v>0</v>
      </c>
    </row>
    <row r="931" spans="1:51" ht="30" hidden="1" customHeight="1" x14ac:dyDescent="0.15">
      <c r="A931" s="353">
        <v>21</v>
      </c>
      <c r="B931" s="353">
        <v>1</v>
      </c>
      <c r="C931" s="325"/>
      <c r="D931" s="325"/>
      <c r="E931" s="325"/>
      <c r="F931" s="325"/>
      <c r="G931" s="325"/>
      <c r="H931" s="325"/>
      <c r="I931" s="325"/>
      <c r="J931" s="326"/>
      <c r="K931" s="327"/>
      <c r="L931" s="327"/>
      <c r="M931" s="327"/>
      <c r="N931" s="327"/>
      <c r="O931" s="327"/>
      <c r="P931" s="328"/>
      <c r="Q931" s="328"/>
      <c r="R931" s="328"/>
      <c r="S931" s="328"/>
      <c r="T931" s="328"/>
      <c r="U931" s="328"/>
      <c r="V931" s="328"/>
      <c r="W931" s="328"/>
      <c r="X931" s="328"/>
      <c r="Y931" s="329"/>
      <c r="Z931" s="330"/>
      <c r="AA931" s="330"/>
      <c r="AB931" s="331"/>
      <c r="AC931" s="332"/>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c r="AY931">
        <f>COUNTA($C$931)</f>
        <v>0</v>
      </c>
    </row>
    <row r="932" spans="1:51" ht="30" hidden="1" customHeight="1" x14ac:dyDescent="0.15">
      <c r="A932" s="353">
        <v>22</v>
      </c>
      <c r="B932" s="353">
        <v>1</v>
      </c>
      <c r="C932" s="325"/>
      <c r="D932" s="325"/>
      <c r="E932" s="325"/>
      <c r="F932" s="325"/>
      <c r="G932" s="325"/>
      <c r="H932" s="325"/>
      <c r="I932" s="325"/>
      <c r="J932" s="326"/>
      <c r="K932" s="327"/>
      <c r="L932" s="327"/>
      <c r="M932" s="327"/>
      <c r="N932" s="327"/>
      <c r="O932" s="327"/>
      <c r="P932" s="328"/>
      <c r="Q932" s="328"/>
      <c r="R932" s="328"/>
      <c r="S932" s="328"/>
      <c r="T932" s="328"/>
      <c r="U932" s="328"/>
      <c r="V932" s="328"/>
      <c r="W932" s="328"/>
      <c r="X932" s="328"/>
      <c r="Y932" s="329"/>
      <c r="Z932" s="330"/>
      <c r="AA932" s="330"/>
      <c r="AB932" s="331"/>
      <c r="AC932" s="332"/>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c r="AY932">
        <f>COUNTA($C$932)</f>
        <v>0</v>
      </c>
    </row>
    <row r="933" spans="1:51" ht="30" hidden="1" customHeight="1" x14ac:dyDescent="0.15">
      <c r="A933" s="353">
        <v>23</v>
      </c>
      <c r="B933" s="353">
        <v>1</v>
      </c>
      <c r="C933" s="325"/>
      <c r="D933" s="325"/>
      <c r="E933" s="325"/>
      <c r="F933" s="325"/>
      <c r="G933" s="325"/>
      <c r="H933" s="325"/>
      <c r="I933" s="325"/>
      <c r="J933" s="326"/>
      <c r="K933" s="327"/>
      <c r="L933" s="327"/>
      <c r="M933" s="327"/>
      <c r="N933" s="327"/>
      <c r="O933" s="327"/>
      <c r="P933" s="328"/>
      <c r="Q933" s="328"/>
      <c r="R933" s="328"/>
      <c r="S933" s="328"/>
      <c r="T933" s="328"/>
      <c r="U933" s="328"/>
      <c r="V933" s="328"/>
      <c r="W933" s="328"/>
      <c r="X933" s="328"/>
      <c r="Y933" s="329"/>
      <c r="Z933" s="330"/>
      <c r="AA933" s="330"/>
      <c r="AB933" s="331"/>
      <c r="AC933" s="332"/>
      <c r="AD933" s="333"/>
      <c r="AE933" s="333"/>
      <c r="AF933" s="333"/>
      <c r="AG933" s="333"/>
      <c r="AH933" s="334"/>
      <c r="AI933" s="335"/>
      <c r="AJ933" s="335"/>
      <c r="AK933" s="335"/>
      <c r="AL933" s="336"/>
      <c r="AM933" s="337"/>
      <c r="AN933" s="337"/>
      <c r="AO933" s="338"/>
      <c r="AP933" s="339"/>
      <c r="AQ933" s="339"/>
      <c r="AR933" s="339"/>
      <c r="AS933" s="339"/>
      <c r="AT933" s="339"/>
      <c r="AU933" s="339"/>
      <c r="AV933" s="339"/>
      <c r="AW933" s="339"/>
      <c r="AX933" s="339"/>
      <c r="AY933">
        <f>COUNTA($C$933)</f>
        <v>0</v>
      </c>
    </row>
    <row r="934" spans="1:51" ht="30" hidden="1" customHeight="1" x14ac:dyDescent="0.15">
      <c r="A934" s="353">
        <v>24</v>
      </c>
      <c r="B934" s="353">
        <v>1</v>
      </c>
      <c r="C934" s="325"/>
      <c r="D934" s="325"/>
      <c r="E934" s="325"/>
      <c r="F934" s="325"/>
      <c r="G934" s="325"/>
      <c r="H934" s="325"/>
      <c r="I934" s="325"/>
      <c r="J934" s="326"/>
      <c r="K934" s="327"/>
      <c r="L934" s="327"/>
      <c r="M934" s="327"/>
      <c r="N934" s="327"/>
      <c r="O934" s="327"/>
      <c r="P934" s="328"/>
      <c r="Q934" s="328"/>
      <c r="R934" s="328"/>
      <c r="S934" s="328"/>
      <c r="T934" s="328"/>
      <c r="U934" s="328"/>
      <c r="V934" s="328"/>
      <c r="W934" s="328"/>
      <c r="X934" s="328"/>
      <c r="Y934" s="329"/>
      <c r="Z934" s="330"/>
      <c r="AA934" s="330"/>
      <c r="AB934" s="331"/>
      <c r="AC934" s="332"/>
      <c r="AD934" s="333"/>
      <c r="AE934" s="333"/>
      <c r="AF934" s="333"/>
      <c r="AG934" s="333"/>
      <c r="AH934" s="334"/>
      <c r="AI934" s="335"/>
      <c r="AJ934" s="335"/>
      <c r="AK934" s="335"/>
      <c r="AL934" s="336"/>
      <c r="AM934" s="337"/>
      <c r="AN934" s="337"/>
      <c r="AO934" s="338"/>
      <c r="AP934" s="339"/>
      <c r="AQ934" s="339"/>
      <c r="AR934" s="339"/>
      <c r="AS934" s="339"/>
      <c r="AT934" s="339"/>
      <c r="AU934" s="339"/>
      <c r="AV934" s="339"/>
      <c r="AW934" s="339"/>
      <c r="AX934" s="339"/>
      <c r="AY934">
        <f>COUNTA($C$934)</f>
        <v>0</v>
      </c>
    </row>
    <row r="935" spans="1:51" ht="30" hidden="1" customHeight="1" x14ac:dyDescent="0.15">
      <c r="A935" s="353">
        <v>25</v>
      </c>
      <c r="B935" s="353">
        <v>1</v>
      </c>
      <c r="C935" s="325"/>
      <c r="D935" s="325"/>
      <c r="E935" s="325"/>
      <c r="F935" s="325"/>
      <c r="G935" s="325"/>
      <c r="H935" s="325"/>
      <c r="I935" s="325"/>
      <c r="J935" s="326"/>
      <c r="K935" s="327"/>
      <c r="L935" s="327"/>
      <c r="M935" s="327"/>
      <c r="N935" s="327"/>
      <c r="O935" s="327"/>
      <c r="P935" s="328"/>
      <c r="Q935" s="328"/>
      <c r="R935" s="328"/>
      <c r="S935" s="328"/>
      <c r="T935" s="328"/>
      <c r="U935" s="328"/>
      <c r="V935" s="328"/>
      <c r="W935" s="328"/>
      <c r="X935" s="328"/>
      <c r="Y935" s="329"/>
      <c r="Z935" s="330"/>
      <c r="AA935" s="330"/>
      <c r="AB935" s="331"/>
      <c r="AC935" s="332"/>
      <c r="AD935" s="333"/>
      <c r="AE935" s="333"/>
      <c r="AF935" s="333"/>
      <c r="AG935" s="333"/>
      <c r="AH935" s="334"/>
      <c r="AI935" s="335"/>
      <c r="AJ935" s="335"/>
      <c r="AK935" s="335"/>
      <c r="AL935" s="336"/>
      <c r="AM935" s="337"/>
      <c r="AN935" s="337"/>
      <c r="AO935" s="338"/>
      <c r="AP935" s="339"/>
      <c r="AQ935" s="339"/>
      <c r="AR935" s="339"/>
      <c r="AS935" s="339"/>
      <c r="AT935" s="339"/>
      <c r="AU935" s="339"/>
      <c r="AV935" s="339"/>
      <c r="AW935" s="339"/>
      <c r="AX935" s="339"/>
      <c r="AY935">
        <f>COUNTA($C$935)</f>
        <v>0</v>
      </c>
    </row>
    <row r="936" spans="1:51" ht="30" hidden="1" customHeight="1" x14ac:dyDescent="0.15">
      <c r="A936" s="353">
        <v>26</v>
      </c>
      <c r="B936" s="353">
        <v>1</v>
      </c>
      <c r="C936" s="325"/>
      <c r="D936" s="325"/>
      <c r="E936" s="325"/>
      <c r="F936" s="325"/>
      <c r="G936" s="325"/>
      <c r="H936" s="325"/>
      <c r="I936" s="325"/>
      <c r="J936" s="326"/>
      <c r="K936" s="327"/>
      <c r="L936" s="327"/>
      <c r="M936" s="327"/>
      <c r="N936" s="327"/>
      <c r="O936" s="327"/>
      <c r="P936" s="328"/>
      <c r="Q936" s="328"/>
      <c r="R936" s="328"/>
      <c r="S936" s="328"/>
      <c r="T936" s="328"/>
      <c r="U936" s="328"/>
      <c r="V936" s="328"/>
      <c r="W936" s="328"/>
      <c r="X936" s="328"/>
      <c r="Y936" s="329"/>
      <c r="Z936" s="330"/>
      <c r="AA936" s="330"/>
      <c r="AB936" s="331"/>
      <c r="AC936" s="332"/>
      <c r="AD936" s="333"/>
      <c r="AE936" s="333"/>
      <c r="AF936" s="333"/>
      <c r="AG936" s="333"/>
      <c r="AH936" s="334"/>
      <c r="AI936" s="335"/>
      <c r="AJ936" s="335"/>
      <c r="AK936" s="335"/>
      <c r="AL936" s="336"/>
      <c r="AM936" s="337"/>
      <c r="AN936" s="337"/>
      <c r="AO936" s="338"/>
      <c r="AP936" s="339"/>
      <c r="AQ936" s="339"/>
      <c r="AR936" s="339"/>
      <c r="AS936" s="339"/>
      <c r="AT936" s="339"/>
      <c r="AU936" s="339"/>
      <c r="AV936" s="339"/>
      <c r="AW936" s="339"/>
      <c r="AX936" s="339"/>
      <c r="AY936">
        <f>COUNTA($C$936)</f>
        <v>0</v>
      </c>
    </row>
    <row r="937" spans="1:51" ht="30" hidden="1" customHeight="1" x14ac:dyDescent="0.15">
      <c r="A937" s="353">
        <v>27</v>
      </c>
      <c r="B937" s="353">
        <v>1</v>
      </c>
      <c r="C937" s="325"/>
      <c r="D937" s="325"/>
      <c r="E937" s="325"/>
      <c r="F937" s="325"/>
      <c r="G937" s="325"/>
      <c r="H937" s="325"/>
      <c r="I937" s="325"/>
      <c r="J937" s="326"/>
      <c r="K937" s="327"/>
      <c r="L937" s="327"/>
      <c r="M937" s="327"/>
      <c r="N937" s="327"/>
      <c r="O937" s="327"/>
      <c r="P937" s="328"/>
      <c r="Q937" s="328"/>
      <c r="R937" s="328"/>
      <c r="S937" s="328"/>
      <c r="T937" s="328"/>
      <c r="U937" s="328"/>
      <c r="V937" s="328"/>
      <c r="W937" s="328"/>
      <c r="X937" s="328"/>
      <c r="Y937" s="329"/>
      <c r="Z937" s="330"/>
      <c r="AA937" s="330"/>
      <c r="AB937" s="331"/>
      <c r="AC937" s="332"/>
      <c r="AD937" s="333"/>
      <c r="AE937" s="333"/>
      <c r="AF937" s="333"/>
      <c r="AG937" s="333"/>
      <c r="AH937" s="334"/>
      <c r="AI937" s="335"/>
      <c r="AJ937" s="335"/>
      <c r="AK937" s="335"/>
      <c r="AL937" s="336"/>
      <c r="AM937" s="337"/>
      <c r="AN937" s="337"/>
      <c r="AO937" s="338"/>
      <c r="AP937" s="339"/>
      <c r="AQ937" s="339"/>
      <c r="AR937" s="339"/>
      <c r="AS937" s="339"/>
      <c r="AT937" s="339"/>
      <c r="AU937" s="339"/>
      <c r="AV937" s="339"/>
      <c r="AW937" s="339"/>
      <c r="AX937" s="339"/>
      <c r="AY937">
        <f>COUNTA($C$937)</f>
        <v>0</v>
      </c>
    </row>
    <row r="938" spans="1:51" ht="30" hidden="1" customHeight="1" x14ac:dyDescent="0.15">
      <c r="A938" s="353">
        <v>28</v>
      </c>
      <c r="B938" s="353">
        <v>1</v>
      </c>
      <c r="C938" s="325"/>
      <c r="D938" s="325"/>
      <c r="E938" s="325"/>
      <c r="F938" s="325"/>
      <c r="G938" s="325"/>
      <c r="H938" s="325"/>
      <c r="I938" s="325"/>
      <c r="J938" s="326"/>
      <c r="K938" s="327"/>
      <c r="L938" s="327"/>
      <c r="M938" s="327"/>
      <c r="N938" s="327"/>
      <c r="O938" s="327"/>
      <c r="P938" s="328"/>
      <c r="Q938" s="328"/>
      <c r="R938" s="328"/>
      <c r="S938" s="328"/>
      <c r="T938" s="328"/>
      <c r="U938" s="328"/>
      <c r="V938" s="328"/>
      <c r="W938" s="328"/>
      <c r="X938" s="328"/>
      <c r="Y938" s="329"/>
      <c r="Z938" s="330"/>
      <c r="AA938" s="330"/>
      <c r="AB938" s="331"/>
      <c r="AC938" s="332"/>
      <c r="AD938" s="333"/>
      <c r="AE938" s="333"/>
      <c r="AF938" s="333"/>
      <c r="AG938" s="333"/>
      <c r="AH938" s="334"/>
      <c r="AI938" s="335"/>
      <c r="AJ938" s="335"/>
      <c r="AK938" s="335"/>
      <c r="AL938" s="336"/>
      <c r="AM938" s="337"/>
      <c r="AN938" s="337"/>
      <c r="AO938" s="338"/>
      <c r="AP938" s="339"/>
      <c r="AQ938" s="339"/>
      <c r="AR938" s="339"/>
      <c r="AS938" s="339"/>
      <c r="AT938" s="339"/>
      <c r="AU938" s="339"/>
      <c r="AV938" s="339"/>
      <c r="AW938" s="339"/>
      <c r="AX938" s="339"/>
      <c r="AY938">
        <f>COUNTA($C$938)</f>
        <v>0</v>
      </c>
    </row>
    <row r="939" spans="1:51" ht="30" hidden="1" customHeight="1" x14ac:dyDescent="0.15">
      <c r="A939" s="353">
        <v>29</v>
      </c>
      <c r="B939" s="353">
        <v>1</v>
      </c>
      <c r="C939" s="325"/>
      <c r="D939" s="325"/>
      <c r="E939" s="325"/>
      <c r="F939" s="325"/>
      <c r="G939" s="325"/>
      <c r="H939" s="325"/>
      <c r="I939" s="325"/>
      <c r="J939" s="326"/>
      <c r="K939" s="327"/>
      <c r="L939" s="327"/>
      <c r="M939" s="327"/>
      <c r="N939" s="327"/>
      <c r="O939" s="327"/>
      <c r="P939" s="328"/>
      <c r="Q939" s="328"/>
      <c r="R939" s="328"/>
      <c r="S939" s="328"/>
      <c r="T939" s="328"/>
      <c r="U939" s="328"/>
      <c r="V939" s="328"/>
      <c r="W939" s="328"/>
      <c r="X939" s="328"/>
      <c r="Y939" s="329"/>
      <c r="Z939" s="330"/>
      <c r="AA939" s="330"/>
      <c r="AB939" s="331"/>
      <c r="AC939" s="332"/>
      <c r="AD939" s="333"/>
      <c r="AE939" s="333"/>
      <c r="AF939" s="333"/>
      <c r="AG939" s="333"/>
      <c r="AH939" s="334"/>
      <c r="AI939" s="335"/>
      <c r="AJ939" s="335"/>
      <c r="AK939" s="335"/>
      <c r="AL939" s="336"/>
      <c r="AM939" s="337"/>
      <c r="AN939" s="337"/>
      <c r="AO939" s="338"/>
      <c r="AP939" s="339"/>
      <c r="AQ939" s="339"/>
      <c r="AR939" s="339"/>
      <c r="AS939" s="339"/>
      <c r="AT939" s="339"/>
      <c r="AU939" s="339"/>
      <c r="AV939" s="339"/>
      <c r="AW939" s="339"/>
      <c r="AX939" s="339"/>
      <c r="AY939">
        <f>COUNTA($C$939)</f>
        <v>0</v>
      </c>
    </row>
    <row r="940" spans="1:51" ht="30" hidden="1" customHeight="1" x14ac:dyDescent="0.15">
      <c r="A940" s="353">
        <v>30</v>
      </c>
      <c r="B940" s="353">
        <v>1</v>
      </c>
      <c r="C940" s="325"/>
      <c r="D940" s="325"/>
      <c r="E940" s="325"/>
      <c r="F940" s="325"/>
      <c r="G940" s="325"/>
      <c r="H940" s="325"/>
      <c r="I940" s="325"/>
      <c r="J940" s="326"/>
      <c r="K940" s="327"/>
      <c r="L940" s="327"/>
      <c r="M940" s="327"/>
      <c r="N940" s="327"/>
      <c r="O940" s="327"/>
      <c r="P940" s="328"/>
      <c r="Q940" s="328"/>
      <c r="R940" s="328"/>
      <c r="S940" s="328"/>
      <c r="T940" s="328"/>
      <c r="U940" s="328"/>
      <c r="V940" s="328"/>
      <c r="W940" s="328"/>
      <c r="X940" s="328"/>
      <c r="Y940" s="329"/>
      <c r="Z940" s="330"/>
      <c r="AA940" s="330"/>
      <c r="AB940" s="331"/>
      <c r="AC940" s="332"/>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2"/>
      <c r="B943" s="342"/>
      <c r="C943" s="342" t="s">
        <v>26</v>
      </c>
      <c r="D943" s="342"/>
      <c r="E943" s="342"/>
      <c r="F943" s="342"/>
      <c r="G943" s="342"/>
      <c r="H943" s="342"/>
      <c r="I943" s="342"/>
      <c r="J943" s="137" t="s">
        <v>220</v>
      </c>
      <c r="K943" s="343"/>
      <c r="L943" s="343"/>
      <c r="M943" s="343"/>
      <c r="N943" s="343"/>
      <c r="O943" s="343"/>
      <c r="P943" s="232" t="s">
        <v>196</v>
      </c>
      <c r="Q943" s="232"/>
      <c r="R943" s="232"/>
      <c r="S943" s="232"/>
      <c r="T943" s="232"/>
      <c r="U943" s="232"/>
      <c r="V943" s="232"/>
      <c r="W943" s="232"/>
      <c r="X943" s="232"/>
      <c r="Y943" s="344" t="s">
        <v>218</v>
      </c>
      <c r="Z943" s="345"/>
      <c r="AA943" s="345"/>
      <c r="AB943" s="345"/>
      <c r="AC943" s="137" t="s">
        <v>254</v>
      </c>
      <c r="AD943" s="137"/>
      <c r="AE943" s="137"/>
      <c r="AF943" s="137"/>
      <c r="AG943" s="137"/>
      <c r="AH943" s="344" t="s">
        <v>280</v>
      </c>
      <c r="AI943" s="342"/>
      <c r="AJ943" s="342"/>
      <c r="AK943" s="342"/>
      <c r="AL943" s="342" t="s">
        <v>21</v>
      </c>
      <c r="AM943" s="342"/>
      <c r="AN943" s="342"/>
      <c r="AO943" s="346"/>
      <c r="AP943" s="347" t="s">
        <v>221</v>
      </c>
      <c r="AQ943" s="347"/>
      <c r="AR943" s="347"/>
      <c r="AS943" s="347"/>
      <c r="AT943" s="347"/>
      <c r="AU943" s="347"/>
      <c r="AV943" s="347"/>
      <c r="AW943" s="347"/>
      <c r="AX943" s="347"/>
      <c r="AY943">
        <f t="shared" ref="AY943:AY944" si="120">$AY$941</f>
        <v>1</v>
      </c>
    </row>
    <row r="944" spans="1:51" ht="47.45" customHeight="1" x14ac:dyDescent="0.15">
      <c r="A944" s="353">
        <v>1</v>
      </c>
      <c r="B944" s="353">
        <v>1</v>
      </c>
      <c r="C944" s="340" t="s">
        <v>696</v>
      </c>
      <c r="D944" s="325"/>
      <c r="E944" s="325"/>
      <c r="F944" s="325"/>
      <c r="G944" s="325"/>
      <c r="H944" s="325"/>
      <c r="I944" s="325"/>
      <c r="J944" s="326">
        <v>1011105006723</v>
      </c>
      <c r="K944" s="327"/>
      <c r="L944" s="327"/>
      <c r="M944" s="327"/>
      <c r="N944" s="327"/>
      <c r="O944" s="327"/>
      <c r="P944" s="341" t="s">
        <v>697</v>
      </c>
      <c r="Q944" s="328"/>
      <c r="R944" s="328"/>
      <c r="S944" s="328"/>
      <c r="T944" s="328"/>
      <c r="U944" s="328"/>
      <c r="V944" s="328"/>
      <c r="W944" s="328"/>
      <c r="X944" s="328"/>
      <c r="Y944" s="329">
        <v>1</v>
      </c>
      <c r="Z944" s="330"/>
      <c r="AA944" s="330"/>
      <c r="AB944" s="331"/>
      <c r="AC944" s="332" t="s">
        <v>291</v>
      </c>
      <c r="AD944" s="333"/>
      <c r="AE944" s="333"/>
      <c r="AF944" s="333"/>
      <c r="AG944" s="333"/>
      <c r="AH944" s="348" t="s">
        <v>698</v>
      </c>
      <c r="AI944" s="349"/>
      <c r="AJ944" s="349"/>
      <c r="AK944" s="349"/>
      <c r="AL944" s="336" t="s">
        <v>698</v>
      </c>
      <c r="AM944" s="337"/>
      <c r="AN944" s="337"/>
      <c r="AO944" s="338"/>
      <c r="AP944" s="350" t="s">
        <v>633</v>
      </c>
      <c r="AQ944" s="350"/>
      <c r="AR944" s="350"/>
      <c r="AS944" s="350"/>
      <c r="AT944" s="350"/>
      <c r="AU944" s="350"/>
      <c r="AV944" s="350"/>
      <c r="AW944" s="350"/>
      <c r="AX944" s="350"/>
      <c r="AY944">
        <f t="shared" si="120"/>
        <v>1</v>
      </c>
    </row>
    <row r="945" spans="1:51" ht="30" hidden="1" customHeight="1" x14ac:dyDescent="0.15">
      <c r="A945" s="353">
        <v>2</v>
      </c>
      <c r="B945" s="353">
        <v>1</v>
      </c>
      <c r="C945" s="325"/>
      <c r="D945" s="325"/>
      <c r="E945" s="325"/>
      <c r="F945" s="325"/>
      <c r="G945" s="325"/>
      <c r="H945" s="325"/>
      <c r="I945" s="325"/>
      <c r="J945" s="326"/>
      <c r="K945" s="327"/>
      <c r="L945" s="327"/>
      <c r="M945" s="327"/>
      <c r="N945" s="327"/>
      <c r="O945" s="327"/>
      <c r="P945" s="328"/>
      <c r="Q945" s="328"/>
      <c r="R945" s="328"/>
      <c r="S945" s="328"/>
      <c r="T945" s="328"/>
      <c r="U945" s="328"/>
      <c r="V945" s="328"/>
      <c r="W945" s="328"/>
      <c r="X945" s="328"/>
      <c r="Y945" s="329"/>
      <c r="Z945" s="330"/>
      <c r="AA945" s="330"/>
      <c r="AB945" s="331"/>
      <c r="AC945" s="332"/>
      <c r="AD945" s="333"/>
      <c r="AE945" s="333"/>
      <c r="AF945" s="333"/>
      <c r="AG945" s="333"/>
      <c r="AH945" s="348"/>
      <c r="AI945" s="349"/>
      <c r="AJ945" s="349"/>
      <c r="AK945" s="349"/>
      <c r="AL945" s="336"/>
      <c r="AM945" s="337"/>
      <c r="AN945" s="337"/>
      <c r="AO945" s="338"/>
      <c r="AP945" s="339"/>
      <c r="AQ945" s="339"/>
      <c r="AR945" s="339"/>
      <c r="AS945" s="339"/>
      <c r="AT945" s="339"/>
      <c r="AU945" s="339"/>
      <c r="AV945" s="339"/>
      <c r="AW945" s="339"/>
      <c r="AX945" s="339"/>
      <c r="AY945">
        <f>COUNTA($C$945)</f>
        <v>0</v>
      </c>
    </row>
    <row r="946" spans="1:51" ht="30" hidden="1" customHeight="1" x14ac:dyDescent="0.15">
      <c r="A946" s="353">
        <v>3</v>
      </c>
      <c r="B946" s="353">
        <v>1</v>
      </c>
      <c r="C946" s="340"/>
      <c r="D946" s="325"/>
      <c r="E946" s="325"/>
      <c r="F946" s="325"/>
      <c r="G946" s="325"/>
      <c r="H946" s="325"/>
      <c r="I946" s="325"/>
      <c r="J946" s="326"/>
      <c r="K946" s="327"/>
      <c r="L946" s="327"/>
      <c r="M946" s="327"/>
      <c r="N946" s="327"/>
      <c r="O946" s="327"/>
      <c r="P946" s="341"/>
      <c r="Q946" s="328"/>
      <c r="R946" s="328"/>
      <c r="S946" s="328"/>
      <c r="T946" s="328"/>
      <c r="U946" s="328"/>
      <c r="V946" s="328"/>
      <c r="W946" s="328"/>
      <c r="X946" s="328"/>
      <c r="Y946" s="329"/>
      <c r="Z946" s="330"/>
      <c r="AA946" s="330"/>
      <c r="AB946" s="331"/>
      <c r="AC946" s="332"/>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c r="AY946">
        <f>COUNTA($C$946)</f>
        <v>0</v>
      </c>
    </row>
    <row r="947" spans="1:51" ht="30" hidden="1" customHeight="1" x14ac:dyDescent="0.15">
      <c r="A947" s="353">
        <v>4</v>
      </c>
      <c r="B947" s="353">
        <v>1</v>
      </c>
      <c r="C947" s="340"/>
      <c r="D947" s="325"/>
      <c r="E947" s="325"/>
      <c r="F947" s="325"/>
      <c r="G947" s="325"/>
      <c r="H947" s="325"/>
      <c r="I947" s="325"/>
      <c r="J947" s="326"/>
      <c r="K947" s="327"/>
      <c r="L947" s="327"/>
      <c r="M947" s="327"/>
      <c r="N947" s="327"/>
      <c r="O947" s="327"/>
      <c r="P947" s="341"/>
      <c r="Q947" s="328"/>
      <c r="R947" s="328"/>
      <c r="S947" s="328"/>
      <c r="T947" s="328"/>
      <c r="U947" s="328"/>
      <c r="V947" s="328"/>
      <c r="W947" s="328"/>
      <c r="X947" s="328"/>
      <c r="Y947" s="329"/>
      <c r="Z947" s="330"/>
      <c r="AA947" s="330"/>
      <c r="AB947" s="331"/>
      <c r="AC947" s="332"/>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c r="AY947">
        <f>COUNTA($C$947)</f>
        <v>0</v>
      </c>
    </row>
    <row r="948" spans="1:51" ht="30" hidden="1" customHeight="1" x14ac:dyDescent="0.15">
      <c r="A948" s="353">
        <v>5</v>
      </c>
      <c r="B948" s="353">
        <v>1</v>
      </c>
      <c r="C948" s="325"/>
      <c r="D948" s="325"/>
      <c r="E948" s="325"/>
      <c r="F948" s="325"/>
      <c r="G948" s="325"/>
      <c r="H948" s="325"/>
      <c r="I948" s="325"/>
      <c r="J948" s="326"/>
      <c r="K948" s="327"/>
      <c r="L948" s="327"/>
      <c r="M948" s="327"/>
      <c r="N948" s="327"/>
      <c r="O948" s="327"/>
      <c r="P948" s="328"/>
      <c r="Q948" s="328"/>
      <c r="R948" s="328"/>
      <c r="S948" s="328"/>
      <c r="T948" s="328"/>
      <c r="U948" s="328"/>
      <c r="V948" s="328"/>
      <c r="W948" s="328"/>
      <c r="X948" s="328"/>
      <c r="Y948" s="329"/>
      <c r="Z948" s="330"/>
      <c r="AA948" s="330"/>
      <c r="AB948" s="331"/>
      <c r="AC948" s="332"/>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c r="AY948">
        <f>COUNTA($C$948)</f>
        <v>0</v>
      </c>
    </row>
    <row r="949" spans="1:51" ht="30" hidden="1" customHeight="1" x14ac:dyDescent="0.15">
      <c r="A949" s="353">
        <v>6</v>
      </c>
      <c r="B949" s="353">
        <v>1</v>
      </c>
      <c r="C949" s="325"/>
      <c r="D949" s="325"/>
      <c r="E949" s="325"/>
      <c r="F949" s="325"/>
      <c r="G949" s="325"/>
      <c r="H949" s="325"/>
      <c r="I949" s="325"/>
      <c r="J949" s="326"/>
      <c r="K949" s="327"/>
      <c r="L949" s="327"/>
      <c r="M949" s="327"/>
      <c r="N949" s="327"/>
      <c r="O949" s="327"/>
      <c r="P949" s="328"/>
      <c r="Q949" s="328"/>
      <c r="R949" s="328"/>
      <c r="S949" s="328"/>
      <c r="T949" s="328"/>
      <c r="U949" s="328"/>
      <c r="V949" s="328"/>
      <c r="W949" s="328"/>
      <c r="X949" s="328"/>
      <c r="Y949" s="329"/>
      <c r="Z949" s="330"/>
      <c r="AA949" s="330"/>
      <c r="AB949" s="331"/>
      <c r="AC949" s="332"/>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c r="AY949">
        <f>COUNTA($C$949)</f>
        <v>0</v>
      </c>
    </row>
    <row r="950" spans="1:51" ht="30" hidden="1" customHeight="1" x14ac:dyDescent="0.15">
      <c r="A950" s="353">
        <v>7</v>
      </c>
      <c r="B950" s="353">
        <v>1</v>
      </c>
      <c r="C950" s="325"/>
      <c r="D950" s="325"/>
      <c r="E950" s="325"/>
      <c r="F950" s="325"/>
      <c r="G950" s="325"/>
      <c r="H950" s="325"/>
      <c r="I950" s="325"/>
      <c r="J950" s="326"/>
      <c r="K950" s="327"/>
      <c r="L950" s="327"/>
      <c r="M950" s="327"/>
      <c r="N950" s="327"/>
      <c r="O950" s="327"/>
      <c r="P950" s="328"/>
      <c r="Q950" s="328"/>
      <c r="R950" s="328"/>
      <c r="S950" s="328"/>
      <c r="T950" s="328"/>
      <c r="U950" s="328"/>
      <c r="V950" s="328"/>
      <c r="W950" s="328"/>
      <c r="X950" s="328"/>
      <c r="Y950" s="329"/>
      <c r="Z950" s="330"/>
      <c r="AA950" s="330"/>
      <c r="AB950" s="331"/>
      <c r="AC950" s="332"/>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c r="AY950">
        <f>COUNTA($C$950)</f>
        <v>0</v>
      </c>
    </row>
    <row r="951" spans="1:51" ht="30" hidden="1" customHeight="1" x14ac:dyDescent="0.15">
      <c r="A951" s="353">
        <v>8</v>
      </c>
      <c r="B951" s="353">
        <v>1</v>
      </c>
      <c r="C951" s="325"/>
      <c r="D951" s="325"/>
      <c r="E951" s="325"/>
      <c r="F951" s="325"/>
      <c r="G951" s="325"/>
      <c r="H951" s="325"/>
      <c r="I951" s="325"/>
      <c r="J951" s="326"/>
      <c r="K951" s="327"/>
      <c r="L951" s="327"/>
      <c r="M951" s="327"/>
      <c r="N951" s="327"/>
      <c r="O951" s="327"/>
      <c r="P951" s="328"/>
      <c r="Q951" s="328"/>
      <c r="R951" s="328"/>
      <c r="S951" s="328"/>
      <c r="T951" s="328"/>
      <c r="U951" s="328"/>
      <c r="V951" s="328"/>
      <c r="W951" s="328"/>
      <c r="X951" s="328"/>
      <c r="Y951" s="329"/>
      <c r="Z951" s="330"/>
      <c r="AA951" s="330"/>
      <c r="AB951" s="331"/>
      <c r="AC951" s="332"/>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c r="AY951">
        <f>COUNTA($C$951)</f>
        <v>0</v>
      </c>
    </row>
    <row r="952" spans="1:51" ht="30" hidden="1" customHeight="1" x14ac:dyDescent="0.15">
      <c r="A952" s="353">
        <v>9</v>
      </c>
      <c r="B952" s="353">
        <v>1</v>
      </c>
      <c r="C952" s="325"/>
      <c r="D952" s="325"/>
      <c r="E952" s="325"/>
      <c r="F952" s="325"/>
      <c r="G952" s="325"/>
      <c r="H952" s="325"/>
      <c r="I952" s="325"/>
      <c r="J952" s="326"/>
      <c r="K952" s="327"/>
      <c r="L952" s="327"/>
      <c r="M952" s="327"/>
      <c r="N952" s="327"/>
      <c r="O952" s="327"/>
      <c r="P952" s="328"/>
      <c r="Q952" s="328"/>
      <c r="R952" s="328"/>
      <c r="S952" s="328"/>
      <c r="T952" s="328"/>
      <c r="U952" s="328"/>
      <c r="V952" s="328"/>
      <c r="W952" s="328"/>
      <c r="X952" s="328"/>
      <c r="Y952" s="329"/>
      <c r="Z952" s="330"/>
      <c r="AA952" s="330"/>
      <c r="AB952" s="331"/>
      <c r="AC952" s="332"/>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c r="AY952">
        <f>COUNTA($C$952)</f>
        <v>0</v>
      </c>
    </row>
    <row r="953" spans="1:51" ht="30" hidden="1" customHeight="1" x14ac:dyDescent="0.15">
      <c r="A953" s="353">
        <v>10</v>
      </c>
      <c r="B953" s="353">
        <v>1</v>
      </c>
      <c r="C953" s="325"/>
      <c r="D953" s="325"/>
      <c r="E953" s="325"/>
      <c r="F953" s="325"/>
      <c r="G953" s="325"/>
      <c r="H953" s="325"/>
      <c r="I953" s="325"/>
      <c r="J953" s="326"/>
      <c r="K953" s="327"/>
      <c r="L953" s="327"/>
      <c r="M953" s="327"/>
      <c r="N953" s="327"/>
      <c r="O953" s="327"/>
      <c r="P953" s="328"/>
      <c r="Q953" s="328"/>
      <c r="R953" s="328"/>
      <c r="S953" s="328"/>
      <c r="T953" s="328"/>
      <c r="U953" s="328"/>
      <c r="V953" s="328"/>
      <c r="W953" s="328"/>
      <c r="X953" s="328"/>
      <c r="Y953" s="329"/>
      <c r="Z953" s="330"/>
      <c r="AA953" s="330"/>
      <c r="AB953" s="331"/>
      <c r="AC953" s="332"/>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c r="AY953">
        <f>COUNTA($C$953)</f>
        <v>0</v>
      </c>
    </row>
    <row r="954" spans="1:51" ht="30" hidden="1" customHeight="1" x14ac:dyDescent="0.15">
      <c r="A954" s="353">
        <v>11</v>
      </c>
      <c r="B954" s="353">
        <v>1</v>
      </c>
      <c r="C954" s="325"/>
      <c r="D954" s="325"/>
      <c r="E954" s="325"/>
      <c r="F954" s="325"/>
      <c r="G954" s="325"/>
      <c r="H954" s="325"/>
      <c r="I954" s="325"/>
      <c r="J954" s="326"/>
      <c r="K954" s="327"/>
      <c r="L954" s="327"/>
      <c r="M954" s="327"/>
      <c r="N954" s="327"/>
      <c r="O954" s="327"/>
      <c r="P954" s="328"/>
      <c r="Q954" s="328"/>
      <c r="R954" s="328"/>
      <c r="S954" s="328"/>
      <c r="T954" s="328"/>
      <c r="U954" s="328"/>
      <c r="V954" s="328"/>
      <c r="W954" s="328"/>
      <c r="X954" s="328"/>
      <c r="Y954" s="329"/>
      <c r="Z954" s="330"/>
      <c r="AA954" s="330"/>
      <c r="AB954" s="331"/>
      <c r="AC954" s="332"/>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c r="AY954">
        <f>COUNTA($C$954)</f>
        <v>0</v>
      </c>
    </row>
    <row r="955" spans="1:51" ht="30" hidden="1" customHeight="1" x14ac:dyDescent="0.15">
      <c r="A955" s="353">
        <v>12</v>
      </c>
      <c r="B955" s="353">
        <v>1</v>
      </c>
      <c r="C955" s="325"/>
      <c r="D955" s="325"/>
      <c r="E955" s="325"/>
      <c r="F955" s="325"/>
      <c r="G955" s="325"/>
      <c r="H955" s="325"/>
      <c r="I955" s="325"/>
      <c r="J955" s="326"/>
      <c r="K955" s="327"/>
      <c r="L955" s="327"/>
      <c r="M955" s="327"/>
      <c r="N955" s="327"/>
      <c r="O955" s="327"/>
      <c r="P955" s="328"/>
      <c r="Q955" s="328"/>
      <c r="R955" s="328"/>
      <c r="S955" s="328"/>
      <c r="T955" s="328"/>
      <c r="U955" s="328"/>
      <c r="V955" s="328"/>
      <c r="W955" s="328"/>
      <c r="X955" s="328"/>
      <c r="Y955" s="329"/>
      <c r="Z955" s="330"/>
      <c r="AA955" s="330"/>
      <c r="AB955" s="331"/>
      <c r="AC955" s="332"/>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c r="AY955">
        <f>COUNTA($C$955)</f>
        <v>0</v>
      </c>
    </row>
    <row r="956" spans="1:51" ht="30" hidden="1" customHeight="1" x14ac:dyDescent="0.15">
      <c r="A956" s="353">
        <v>13</v>
      </c>
      <c r="B956" s="353">
        <v>1</v>
      </c>
      <c r="C956" s="325"/>
      <c r="D956" s="325"/>
      <c r="E956" s="325"/>
      <c r="F956" s="325"/>
      <c r="G956" s="325"/>
      <c r="H956" s="325"/>
      <c r="I956" s="325"/>
      <c r="J956" s="326"/>
      <c r="K956" s="327"/>
      <c r="L956" s="327"/>
      <c r="M956" s="327"/>
      <c r="N956" s="327"/>
      <c r="O956" s="327"/>
      <c r="P956" s="328"/>
      <c r="Q956" s="328"/>
      <c r="R956" s="328"/>
      <c r="S956" s="328"/>
      <c r="T956" s="328"/>
      <c r="U956" s="328"/>
      <c r="V956" s="328"/>
      <c r="W956" s="328"/>
      <c r="X956" s="328"/>
      <c r="Y956" s="329"/>
      <c r="Z956" s="330"/>
      <c r="AA956" s="330"/>
      <c r="AB956" s="331"/>
      <c r="AC956" s="332"/>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c r="AY956">
        <f>COUNTA($C$956)</f>
        <v>0</v>
      </c>
    </row>
    <row r="957" spans="1:51" ht="30" hidden="1" customHeight="1" x14ac:dyDescent="0.15">
      <c r="A957" s="353">
        <v>14</v>
      </c>
      <c r="B957" s="353">
        <v>1</v>
      </c>
      <c r="C957" s="325"/>
      <c r="D957" s="325"/>
      <c r="E957" s="325"/>
      <c r="F957" s="325"/>
      <c r="G957" s="325"/>
      <c r="H957" s="325"/>
      <c r="I957" s="325"/>
      <c r="J957" s="326"/>
      <c r="K957" s="327"/>
      <c r="L957" s="327"/>
      <c r="M957" s="327"/>
      <c r="N957" s="327"/>
      <c r="O957" s="327"/>
      <c r="P957" s="328"/>
      <c r="Q957" s="328"/>
      <c r="R957" s="328"/>
      <c r="S957" s="328"/>
      <c r="T957" s="328"/>
      <c r="U957" s="328"/>
      <c r="V957" s="328"/>
      <c r="W957" s="328"/>
      <c r="X957" s="328"/>
      <c r="Y957" s="329"/>
      <c r="Z957" s="330"/>
      <c r="AA957" s="330"/>
      <c r="AB957" s="331"/>
      <c r="AC957" s="332"/>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c r="AY957">
        <f>COUNTA($C$957)</f>
        <v>0</v>
      </c>
    </row>
    <row r="958" spans="1:51" ht="30" hidden="1" customHeight="1" x14ac:dyDescent="0.15">
      <c r="A958" s="353">
        <v>15</v>
      </c>
      <c r="B958" s="353">
        <v>1</v>
      </c>
      <c r="C958" s="325"/>
      <c r="D958" s="325"/>
      <c r="E958" s="325"/>
      <c r="F958" s="325"/>
      <c r="G958" s="325"/>
      <c r="H958" s="325"/>
      <c r="I958" s="325"/>
      <c r="J958" s="326"/>
      <c r="K958" s="327"/>
      <c r="L958" s="327"/>
      <c r="M958" s="327"/>
      <c r="N958" s="327"/>
      <c r="O958" s="327"/>
      <c r="P958" s="328"/>
      <c r="Q958" s="328"/>
      <c r="R958" s="328"/>
      <c r="S958" s="328"/>
      <c r="T958" s="328"/>
      <c r="U958" s="328"/>
      <c r="V958" s="328"/>
      <c r="W958" s="328"/>
      <c r="X958" s="328"/>
      <c r="Y958" s="329"/>
      <c r="Z958" s="330"/>
      <c r="AA958" s="330"/>
      <c r="AB958" s="331"/>
      <c r="AC958" s="332"/>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c r="AY958">
        <f>COUNTA($C$958)</f>
        <v>0</v>
      </c>
    </row>
    <row r="959" spans="1:51" ht="30" hidden="1" customHeight="1" x14ac:dyDescent="0.15">
      <c r="A959" s="353">
        <v>16</v>
      </c>
      <c r="B959" s="353">
        <v>1</v>
      </c>
      <c r="C959" s="325"/>
      <c r="D959" s="325"/>
      <c r="E959" s="325"/>
      <c r="F959" s="325"/>
      <c r="G959" s="325"/>
      <c r="H959" s="325"/>
      <c r="I959" s="325"/>
      <c r="J959" s="326"/>
      <c r="K959" s="327"/>
      <c r="L959" s="327"/>
      <c r="M959" s="327"/>
      <c r="N959" s="327"/>
      <c r="O959" s="327"/>
      <c r="P959" s="328"/>
      <c r="Q959" s="328"/>
      <c r="R959" s="328"/>
      <c r="S959" s="328"/>
      <c r="T959" s="328"/>
      <c r="U959" s="328"/>
      <c r="V959" s="328"/>
      <c r="W959" s="328"/>
      <c r="X959" s="328"/>
      <c r="Y959" s="329"/>
      <c r="Z959" s="330"/>
      <c r="AA959" s="330"/>
      <c r="AB959" s="331"/>
      <c r="AC959" s="332"/>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c r="AY959">
        <f>COUNTA($C$959)</f>
        <v>0</v>
      </c>
    </row>
    <row r="960" spans="1:51" s="16" customFormat="1" ht="30" hidden="1" customHeight="1" x14ac:dyDescent="0.15">
      <c r="A960" s="353">
        <v>17</v>
      </c>
      <c r="B960" s="353">
        <v>1</v>
      </c>
      <c r="C960" s="325"/>
      <c r="D960" s="325"/>
      <c r="E960" s="325"/>
      <c r="F960" s="325"/>
      <c r="G960" s="325"/>
      <c r="H960" s="325"/>
      <c r="I960" s="325"/>
      <c r="J960" s="326"/>
      <c r="K960" s="327"/>
      <c r="L960" s="327"/>
      <c r="M960" s="327"/>
      <c r="N960" s="327"/>
      <c r="O960" s="327"/>
      <c r="P960" s="328"/>
      <c r="Q960" s="328"/>
      <c r="R960" s="328"/>
      <c r="S960" s="328"/>
      <c r="T960" s="328"/>
      <c r="U960" s="328"/>
      <c r="V960" s="328"/>
      <c r="W960" s="328"/>
      <c r="X960" s="328"/>
      <c r="Y960" s="329"/>
      <c r="Z960" s="330"/>
      <c r="AA960" s="330"/>
      <c r="AB960" s="331"/>
      <c r="AC960" s="332"/>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c r="AY960">
        <f>COUNTA($C$960)</f>
        <v>0</v>
      </c>
    </row>
    <row r="961" spans="1:51" ht="30" hidden="1" customHeight="1" x14ac:dyDescent="0.15">
      <c r="A961" s="353">
        <v>18</v>
      </c>
      <c r="B961" s="353">
        <v>1</v>
      </c>
      <c r="C961" s="325"/>
      <c r="D961" s="325"/>
      <c r="E961" s="325"/>
      <c r="F961" s="325"/>
      <c r="G961" s="325"/>
      <c r="H961" s="325"/>
      <c r="I961" s="325"/>
      <c r="J961" s="326"/>
      <c r="K961" s="327"/>
      <c r="L961" s="327"/>
      <c r="M961" s="327"/>
      <c r="N961" s="327"/>
      <c r="O961" s="327"/>
      <c r="P961" s="328"/>
      <c r="Q961" s="328"/>
      <c r="R961" s="328"/>
      <c r="S961" s="328"/>
      <c r="T961" s="328"/>
      <c r="U961" s="328"/>
      <c r="V961" s="328"/>
      <c r="W961" s="328"/>
      <c r="X961" s="328"/>
      <c r="Y961" s="329"/>
      <c r="Z961" s="330"/>
      <c r="AA961" s="330"/>
      <c r="AB961" s="331"/>
      <c r="AC961" s="332"/>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c r="AY961">
        <f>COUNTA($C$961)</f>
        <v>0</v>
      </c>
    </row>
    <row r="962" spans="1:51" ht="30" hidden="1" customHeight="1" x14ac:dyDescent="0.15">
      <c r="A962" s="353">
        <v>19</v>
      </c>
      <c r="B962" s="353">
        <v>1</v>
      </c>
      <c r="C962" s="325"/>
      <c r="D962" s="325"/>
      <c r="E962" s="325"/>
      <c r="F962" s="325"/>
      <c r="G962" s="325"/>
      <c r="H962" s="325"/>
      <c r="I962" s="325"/>
      <c r="J962" s="326"/>
      <c r="K962" s="327"/>
      <c r="L962" s="327"/>
      <c r="M962" s="327"/>
      <c r="N962" s="327"/>
      <c r="O962" s="327"/>
      <c r="P962" s="328"/>
      <c r="Q962" s="328"/>
      <c r="R962" s="328"/>
      <c r="S962" s="328"/>
      <c r="T962" s="328"/>
      <c r="U962" s="328"/>
      <c r="V962" s="328"/>
      <c r="W962" s="328"/>
      <c r="X962" s="328"/>
      <c r="Y962" s="329"/>
      <c r="Z962" s="330"/>
      <c r="AA962" s="330"/>
      <c r="AB962" s="331"/>
      <c r="AC962" s="332"/>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c r="AY962">
        <f>COUNTA($C$962)</f>
        <v>0</v>
      </c>
    </row>
    <row r="963" spans="1:51" ht="30" hidden="1" customHeight="1" x14ac:dyDescent="0.15">
      <c r="A963" s="353">
        <v>20</v>
      </c>
      <c r="B963" s="353">
        <v>1</v>
      </c>
      <c r="C963" s="325"/>
      <c r="D963" s="325"/>
      <c r="E963" s="325"/>
      <c r="F963" s="325"/>
      <c r="G963" s="325"/>
      <c r="H963" s="325"/>
      <c r="I963" s="325"/>
      <c r="J963" s="326"/>
      <c r="K963" s="327"/>
      <c r="L963" s="327"/>
      <c r="M963" s="327"/>
      <c r="N963" s="327"/>
      <c r="O963" s="327"/>
      <c r="P963" s="328"/>
      <c r="Q963" s="328"/>
      <c r="R963" s="328"/>
      <c r="S963" s="328"/>
      <c r="T963" s="328"/>
      <c r="U963" s="328"/>
      <c r="V963" s="328"/>
      <c r="W963" s="328"/>
      <c r="X963" s="328"/>
      <c r="Y963" s="329"/>
      <c r="Z963" s="330"/>
      <c r="AA963" s="330"/>
      <c r="AB963" s="331"/>
      <c r="AC963" s="332"/>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c r="AY963">
        <f>COUNTA($C$963)</f>
        <v>0</v>
      </c>
    </row>
    <row r="964" spans="1:51" ht="30" hidden="1" customHeight="1" x14ac:dyDescent="0.15">
      <c r="A964" s="353">
        <v>21</v>
      </c>
      <c r="B964" s="353">
        <v>1</v>
      </c>
      <c r="C964" s="325"/>
      <c r="D964" s="325"/>
      <c r="E964" s="325"/>
      <c r="F964" s="325"/>
      <c r="G964" s="325"/>
      <c r="H964" s="325"/>
      <c r="I964" s="325"/>
      <c r="J964" s="326"/>
      <c r="K964" s="327"/>
      <c r="L964" s="327"/>
      <c r="M964" s="327"/>
      <c r="N964" s="327"/>
      <c r="O964" s="327"/>
      <c r="P964" s="328"/>
      <c r="Q964" s="328"/>
      <c r="R964" s="328"/>
      <c r="S964" s="328"/>
      <c r="T964" s="328"/>
      <c r="U964" s="328"/>
      <c r="V964" s="328"/>
      <c r="W964" s="328"/>
      <c r="X964" s="328"/>
      <c r="Y964" s="329"/>
      <c r="Z964" s="330"/>
      <c r="AA964" s="330"/>
      <c r="AB964" s="331"/>
      <c r="AC964" s="332"/>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c r="AY964">
        <f>COUNTA($C$964)</f>
        <v>0</v>
      </c>
    </row>
    <row r="965" spans="1:51" ht="30" hidden="1" customHeight="1" x14ac:dyDescent="0.15">
      <c r="A965" s="353">
        <v>22</v>
      </c>
      <c r="B965" s="353">
        <v>1</v>
      </c>
      <c r="C965" s="325"/>
      <c r="D965" s="325"/>
      <c r="E965" s="325"/>
      <c r="F965" s="325"/>
      <c r="G965" s="325"/>
      <c r="H965" s="325"/>
      <c r="I965" s="325"/>
      <c r="J965" s="326"/>
      <c r="K965" s="327"/>
      <c r="L965" s="327"/>
      <c r="M965" s="327"/>
      <c r="N965" s="327"/>
      <c r="O965" s="327"/>
      <c r="P965" s="328"/>
      <c r="Q965" s="328"/>
      <c r="R965" s="328"/>
      <c r="S965" s="328"/>
      <c r="T965" s="328"/>
      <c r="U965" s="328"/>
      <c r="V965" s="328"/>
      <c r="W965" s="328"/>
      <c r="X965" s="328"/>
      <c r="Y965" s="329"/>
      <c r="Z965" s="330"/>
      <c r="AA965" s="330"/>
      <c r="AB965" s="331"/>
      <c r="AC965" s="332"/>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c r="AY965">
        <f>COUNTA($C$965)</f>
        <v>0</v>
      </c>
    </row>
    <row r="966" spans="1:51" ht="30" hidden="1" customHeight="1" x14ac:dyDescent="0.15">
      <c r="A966" s="353">
        <v>23</v>
      </c>
      <c r="B966" s="353">
        <v>1</v>
      </c>
      <c r="C966" s="325"/>
      <c r="D966" s="325"/>
      <c r="E966" s="325"/>
      <c r="F966" s="325"/>
      <c r="G966" s="325"/>
      <c r="H966" s="325"/>
      <c r="I966" s="325"/>
      <c r="J966" s="326"/>
      <c r="K966" s="327"/>
      <c r="L966" s="327"/>
      <c r="M966" s="327"/>
      <c r="N966" s="327"/>
      <c r="O966" s="327"/>
      <c r="P966" s="328"/>
      <c r="Q966" s="328"/>
      <c r="R966" s="328"/>
      <c r="S966" s="328"/>
      <c r="T966" s="328"/>
      <c r="U966" s="328"/>
      <c r="V966" s="328"/>
      <c r="W966" s="328"/>
      <c r="X966" s="328"/>
      <c r="Y966" s="329"/>
      <c r="Z966" s="330"/>
      <c r="AA966" s="330"/>
      <c r="AB966" s="331"/>
      <c r="AC966" s="332"/>
      <c r="AD966" s="333"/>
      <c r="AE966" s="333"/>
      <c r="AF966" s="333"/>
      <c r="AG966" s="333"/>
      <c r="AH966" s="334"/>
      <c r="AI966" s="335"/>
      <c r="AJ966" s="335"/>
      <c r="AK966" s="335"/>
      <c r="AL966" s="336"/>
      <c r="AM966" s="337"/>
      <c r="AN966" s="337"/>
      <c r="AO966" s="338"/>
      <c r="AP966" s="339"/>
      <c r="AQ966" s="339"/>
      <c r="AR966" s="339"/>
      <c r="AS966" s="339"/>
      <c r="AT966" s="339"/>
      <c r="AU966" s="339"/>
      <c r="AV966" s="339"/>
      <c r="AW966" s="339"/>
      <c r="AX966" s="339"/>
      <c r="AY966">
        <f>COUNTA($C$966)</f>
        <v>0</v>
      </c>
    </row>
    <row r="967" spans="1:51" ht="30" hidden="1" customHeight="1" x14ac:dyDescent="0.15">
      <c r="A967" s="353">
        <v>24</v>
      </c>
      <c r="B967" s="353">
        <v>1</v>
      </c>
      <c r="C967" s="325"/>
      <c r="D967" s="325"/>
      <c r="E967" s="325"/>
      <c r="F967" s="325"/>
      <c r="G967" s="325"/>
      <c r="H967" s="325"/>
      <c r="I967" s="325"/>
      <c r="J967" s="326"/>
      <c r="K967" s="327"/>
      <c r="L967" s="327"/>
      <c r="M967" s="327"/>
      <c r="N967" s="327"/>
      <c r="O967" s="327"/>
      <c r="P967" s="328"/>
      <c r="Q967" s="328"/>
      <c r="R967" s="328"/>
      <c r="S967" s="328"/>
      <c r="T967" s="328"/>
      <c r="U967" s="328"/>
      <c r="V967" s="328"/>
      <c r="W967" s="328"/>
      <c r="X967" s="328"/>
      <c r="Y967" s="329"/>
      <c r="Z967" s="330"/>
      <c r="AA967" s="330"/>
      <c r="AB967" s="331"/>
      <c r="AC967" s="332"/>
      <c r="AD967" s="333"/>
      <c r="AE967" s="333"/>
      <c r="AF967" s="333"/>
      <c r="AG967" s="333"/>
      <c r="AH967" s="334"/>
      <c r="AI967" s="335"/>
      <c r="AJ967" s="335"/>
      <c r="AK967" s="335"/>
      <c r="AL967" s="336"/>
      <c r="AM967" s="337"/>
      <c r="AN967" s="337"/>
      <c r="AO967" s="338"/>
      <c r="AP967" s="339"/>
      <c r="AQ967" s="339"/>
      <c r="AR967" s="339"/>
      <c r="AS967" s="339"/>
      <c r="AT967" s="339"/>
      <c r="AU967" s="339"/>
      <c r="AV967" s="339"/>
      <c r="AW967" s="339"/>
      <c r="AX967" s="339"/>
      <c r="AY967">
        <f>COUNTA($C$967)</f>
        <v>0</v>
      </c>
    </row>
    <row r="968" spans="1:51" ht="30" hidden="1" customHeight="1" x14ac:dyDescent="0.15">
      <c r="A968" s="353">
        <v>25</v>
      </c>
      <c r="B968" s="353">
        <v>1</v>
      </c>
      <c r="C968" s="325"/>
      <c r="D968" s="325"/>
      <c r="E968" s="325"/>
      <c r="F968" s="325"/>
      <c r="G968" s="325"/>
      <c r="H968" s="325"/>
      <c r="I968" s="325"/>
      <c r="J968" s="326"/>
      <c r="K968" s="327"/>
      <c r="L968" s="327"/>
      <c r="M968" s="327"/>
      <c r="N968" s="327"/>
      <c r="O968" s="327"/>
      <c r="P968" s="328"/>
      <c r="Q968" s="328"/>
      <c r="R968" s="328"/>
      <c r="S968" s="328"/>
      <c r="T968" s="328"/>
      <c r="U968" s="328"/>
      <c r="V968" s="328"/>
      <c r="W968" s="328"/>
      <c r="X968" s="328"/>
      <c r="Y968" s="329"/>
      <c r="Z968" s="330"/>
      <c r="AA968" s="330"/>
      <c r="AB968" s="331"/>
      <c r="AC968" s="332"/>
      <c r="AD968" s="333"/>
      <c r="AE968" s="333"/>
      <c r="AF968" s="333"/>
      <c r="AG968" s="333"/>
      <c r="AH968" s="334"/>
      <c r="AI968" s="335"/>
      <c r="AJ968" s="335"/>
      <c r="AK968" s="335"/>
      <c r="AL968" s="336"/>
      <c r="AM968" s="337"/>
      <c r="AN968" s="337"/>
      <c r="AO968" s="338"/>
      <c r="AP968" s="339"/>
      <c r="AQ968" s="339"/>
      <c r="AR968" s="339"/>
      <c r="AS968" s="339"/>
      <c r="AT968" s="339"/>
      <c r="AU968" s="339"/>
      <c r="AV968" s="339"/>
      <c r="AW968" s="339"/>
      <c r="AX968" s="339"/>
      <c r="AY968">
        <f>COUNTA($C$968)</f>
        <v>0</v>
      </c>
    </row>
    <row r="969" spans="1:51" ht="30" hidden="1" customHeight="1" x14ac:dyDescent="0.15">
      <c r="A969" s="353">
        <v>26</v>
      </c>
      <c r="B969" s="353">
        <v>1</v>
      </c>
      <c r="C969" s="325"/>
      <c r="D969" s="325"/>
      <c r="E969" s="325"/>
      <c r="F969" s="325"/>
      <c r="G969" s="325"/>
      <c r="H969" s="325"/>
      <c r="I969" s="325"/>
      <c r="J969" s="326"/>
      <c r="K969" s="327"/>
      <c r="L969" s="327"/>
      <c r="M969" s="327"/>
      <c r="N969" s="327"/>
      <c r="O969" s="327"/>
      <c r="P969" s="328"/>
      <c r="Q969" s="328"/>
      <c r="R969" s="328"/>
      <c r="S969" s="328"/>
      <c r="T969" s="328"/>
      <c r="U969" s="328"/>
      <c r="V969" s="328"/>
      <c r="W969" s="328"/>
      <c r="X969" s="328"/>
      <c r="Y969" s="329"/>
      <c r="Z969" s="330"/>
      <c r="AA969" s="330"/>
      <c r="AB969" s="331"/>
      <c r="AC969" s="332"/>
      <c r="AD969" s="333"/>
      <c r="AE969" s="333"/>
      <c r="AF969" s="333"/>
      <c r="AG969" s="333"/>
      <c r="AH969" s="334"/>
      <c r="AI969" s="335"/>
      <c r="AJ969" s="335"/>
      <c r="AK969" s="335"/>
      <c r="AL969" s="336"/>
      <c r="AM969" s="337"/>
      <c r="AN969" s="337"/>
      <c r="AO969" s="338"/>
      <c r="AP969" s="339"/>
      <c r="AQ969" s="339"/>
      <c r="AR969" s="339"/>
      <c r="AS969" s="339"/>
      <c r="AT969" s="339"/>
      <c r="AU969" s="339"/>
      <c r="AV969" s="339"/>
      <c r="AW969" s="339"/>
      <c r="AX969" s="339"/>
      <c r="AY969">
        <f>COUNTA($C$969)</f>
        <v>0</v>
      </c>
    </row>
    <row r="970" spans="1:51" ht="30" hidden="1" customHeight="1" x14ac:dyDescent="0.15">
      <c r="A970" s="353">
        <v>27</v>
      </c>
      <c r="B970" s="353">
        <v>1</v>
      </c>
      <c r="C970" s="325"/>
      <c r="D970" s="325"/>
      <c r="E970" s="325"/>
      <c r="F970" s="325"/>
      <c r="G970" s="325"/>
      <c r="H970" s="325"/>
      <c r="I970" s="325"/>
      <c r="J970" s="326"/>
      <c r="K970" s="327"/>
      <c r="L970" s="327"/>
      <c r="M970" s="327"/>
      <c r="N970" s="327"/>
      <c r="O970" s="327"/>
      <c r="P970" s="328"/>
      <c r="Q970" s="328"/>
      <c r="R970" s="328"/>
      <c r="S970" s="328"/>
      <c r="T970" s="328"/>
      <c r="U970" s="328"/>
      <c r="V970" s="328"/>
      <c r="W970" s="328"/>
      <c r="X970" s="328"/>
      <c r="Y970" s="329"/>
      <c r="Z970" s="330"/>
      <c r="AA970" s="330"/>
      <c r="AB970" s="331"/>
      <c r="AC970" s="332"/>
      <c r="AD970" s="333"/>
      <c r="AE970" s="333"/>
      <c r="AF970" s="333"/>
      <c r="AG970" s="333"/>
      <c r="AH970" s="334"/>
      <c r="AI970" s="335"/>
      <c r="AJ970" s="335"/>
      <c r="AK970" s="335"/>
      <c r="AL970" s="336"/>
      <c r="AM970" s="337"/>
      <c r="AN970" s="337"/>
      <c r="AO970" s="338"/>
      <c r="AP970" s="339"/>
      <c r="AQ970" s="339"/>
      <c r="AR970" s="339"/>
      <c r="AS970" s="339"/>
      <c r="AT970" s="339"/>
      <c r="AU970" s="339"/>
      <c r="AV970" s="339"/>
      <c r="AW970" s="339"/>
      <c r="AX970" s="339"/>
      <c r="AY970">
        <f>COUNTA($C$970)</f>
        <v>0</v>
      </c>
    </row>
    <row r="971" spans="1:51" ht="30" hidden="1" customHeight="1" x14ac:dyDescent="0.15">
      <c r="A971" s="353">
        <v>28</v>
      </c>
      <c r="B971" s="353">
        <v>1</v>
      </c>
      <c r="C971" s="325"/>
      <c r="D971" s="325"/>
      <c r="E971" s="325"/>
      <c r="F971" s="325"/>
      <c r="G971" s="325"/>
      <c r="H971" s="325"/>
      <c r="I971" s="325"/>
      <c r="J971" s="326"/>
      <c r="K971" s="327"/>
      <c r="L971" s="327"/>
      <c r="M971" s="327"/>
      <c r="N971" s="327"/>
      <c r="O971" s="327"/>
      <c r="P971" s="328"/>
      <c r="Q971" s="328"/>
      <c r="R971" s="328"/>
      <c r="S971" s="328"/>
      <c r="T971" s="328"/>
      <c r="U971" s="328"/>
      <c r="V971" s="328"/>
      <c r="W971" s="328"/>
      <c r="X971" s="328"/>
      <c r="Y971" s="329"/>
      <c r="Z971" s="330"/>
      <c r="AA971" s="330"/>
      <c r="AB971" s="331"/>
      <c r="AC971" s="332"/>
      <c r="AD971" s="333"/>
      <c r="AE971" s="333"/>
      <c r="AF971" s="333"/>
      <c r="AG971" s="333"/>
      <c r="AH971" s="334"/>
      <c r="AI971" s="335"/>
      <c r="AJ971" s="335"/>
      <c r="AK971" s="335"/>
      <c r="AL971" s="336"/>
      <c r="AM971" s="337"/>
      <c r="AN971" s="337"/>
      <c r="AO971" s="338"/>
      <c r="AP971" s="339"/>
      <c r="AQ971" s="339"/>
      <c r="AR971" s="339"/>
      <c r="AS971" s="339"/>
      <c r="AT971" s="339"/>
      <c r="AU971" s="339"/>
      <c r="AV971" s="339"/>
      <c r="AW971" s="339"/>
      <c r="AX971" s="339"/>
      <c r="AY971">
        <f>COUNTA($C$971)</f>
        <v>0</v>
      </c>
    </row>
    <row r="972" spans="1:51" ht="30" hidden="1" customHeight="1" x14ac:dyDescent="0.15">
      <c r="A972" s="353">
        <v>29</v>
      </c>
      <c r="B972" s="353">
        <v>1</v>
      </c>
      <c r="C972" s="325"/>
      <c r="D972" s="325"/>
      <c r="E972" s="325"/>
      <c r="F972" s="325"/>
      <c r="G972" s="325"/>
      <c r="H972" s="325"/>
      <c r="I972" s="325"/>
      <c r="J972" s="326"/>
      <c r="K972" s="327"/>
      <c r="L972" s="327"/>
      <c r="M972" s="327"/>
      <c r="N972" s="327"/>
      <c r="O972" s="327"/>
      <c r="P972" s="328"/>
      <c r="Q972" s="328"/>
      <c r="R972" s="328"/>
      <c r="S972" s="328"/>
      <c r="T972" s="328"/>
      <c r="U972" s="328"/>
      <c r="V972" s="328"/>
      <c r="W972" s="328"/>
      <c r="X972" s="328"/>
      <c r="Y972" s="329"/>
      <c r="Z972" s="330"/>
      <c r="AA972" s="330"/>
      <c r="AB972" s="331"/>
      <c r="AC972" s="332"/>
      <c r="AD972" s="333"/>
      <c r="AE972" s="333"/>
      <c r="AF972" s="333"/>
      <c r="AG972" s="333"/>
      <c r="AH972" s="334"/>
      <c r="AI972" s="335"/>
      <c r="AJ972" s="335"/>
      <c r="AK972" s="335"/>
      <c r="AL972" s="336"/>
      <c r="AM972" s="337"/>
      <c r="AN972" s="337"/>
      <c r="AO972" s="338"/>
      <c r="AP972" s="339"/>
      <c r="AQ972" s="339"/>
      <c r="AR972" s="339"/>
      <c r="AS972" s="339"/>
      <c r="AT972" s="339"/>
      <c r="AU972" s="339"/>
      <c r="AV972" s="339"/>
      <c r="AW972" s="339"/>
      <c r="AX972" s="339"/>
      <c r="AY972">
        <f>COUNTA($C$972)</f>
        <v>0</v>
      </c>
    </row>
    <row r="973" spans="1:51" ht="30" hidden="1" customHeight="1" x14ac:dyDescent="0.15">
      <c r="A973" s="353">
        <v>30</v>
      </c>
      <c r="B973" s="353">
        <v>1</v>
      </c>
      <c r="C973" s="325"/>
      <c r="D973" s="325"/>
      <c r="E973" s="325"/>
      <c r="F973" s="325"/>
      <c r="G973" s="325"/>
      <c r="H973" s="325"/>
      <c r="I973" s="325"/>
      <c r="J973" s="326"/>
      <c r="K973" s="327"/>
      <c r="L973" s="327"/>
      <c r="M973" s="327"/>
      <c r="N973" s="327"/>
      <c r="O973" s="327"/>
      <c r="P973" s="328"/>
      <c r="Q973" s="328"/>
      <c r="R973" s="328"/>
      <c r="S973" s="328"/>
      <c r="T973" s="328"/>
      <c r="U973" s="328"/>
      <c r="V973" s="328"/>
      <c r="W973" s="328"/>
      <c r="X973" s="328"/>
      <c r="Y973" s="329"/>
      <c r="Z973" s="330"/>
      <c r="AA973" s="330"/>
      <c r="AB973" s="331"/>
      <c r="AC973" s="332"/>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2"/>
      <c r="B976" s="342"/>
      <c r="C976" s="342" t="s">
        <v>26</v>
      </c>
      <c r="D976" s="342"/>
      <c r="E976" s="342"/>
      <c r="F976" s="342"/>
      <c r="G976" s="342"/>
      <c r="H976" s="342"/>
      <c r="I976" s="342"/>
      <c r="J976" s="137" t="s">
        <v>220</v>
      </c>
      <c r="K976" s="343"/>
      <c r="L976" s="343"/>
      <c r="M976" s="343"/>
      <c r="N976" s="343"/>
      <c r="O976" s="343"/>
      <c r="P976" s="232" t="s">
        <v>196</v>
      </c>
      <c r="Q976" s="232"/>
      <c r="R976" s="232"/>
      <c r="S976" s="232"/>
      <c r="T976" s="232"/>
      <c r="U976" s="232"/>
      <c r="V976" s="232"/>
      <c r="W976" s="232"/>
      <c r="X976" s="232"/>
      <c r="Y976" s="344" t="s">
        <v>218</v>
      </c>
      <c r="Z976" s="345"/>
      <c r="AA976" s="345"/>
      <c r="AB976" s="345"/>
      <c r="AC976" s="137" t="s">
        <v>254</v>
      </c>
      <c r="AD976" s="137"/>
      <c r="AE976" s="137"/>
      <c r="AF976" s="137"/>
      <c r="AG976" s="137"/>
      <c r="AH976" s="344" t="s">
        <v>280</v>
      </c>
      <c r="AI976" s="342"/>
      <c r="AJ976" s="342"/>
      <c r="AK976" s="342"/>
      <c r="AL976" s="342" t="s">
        <v>21</v>
      </c>
      <c r="AM976" s="342"/>
      <c r="AN976" s="342"/>
      <c r="AO976" s="346"/>
      <c r="AP976" s="347" t="s">
        <v>221</v>
      </c>
      <c r="AQ976" s="347"/>
      <c r="AR976" s="347"/>
      <c r="AS976" s="347"/>
      <c r="AT976" s="347"/>
      <c r="AU976" s="347"/>
      <c r="AV976" s="347"/>
      <c r="AW976" s="347"/>
      <c r="AX976" s="347"/>
      <c r="AY976">
        <f t="shared" ref="AY976:AY977" si="121">$AY$974</f>
        <v>1</v>
      </c>
    </row>
    <row r="977" spans="1:51" ht="30" customHeight="1" x14ac:dyDescent="0.15">
      <c r="A977" s="353">
        <v>1</v>
      </c>
      <c r="B977" s="353">
        <v>1</v>
      </c>
      <c r="C977" s="340" t="s">
        <v>699</v>
      </c>
      <c r="D977" s="325"/>
      <c r="E977" s="325"/>
      <c r="F977" s="325"/>
      <c r="G977" s="325"/>
      <c r="H977" s="325"/>
      <c r="I977" s="325"/>
      <c r="J977" s="326">
        <v>4020001093748</v>
      </c>
      <c r="K977" s="327"/>
      <c r="L977" s="327"/>
      <c r="M977" s="327"/>
      <c r="N977" s="327"/>
      <c r="O977" s="327"/>
      <c r="P977" s="341" t="s">
        <v>700</v>
      </c>
      <c r="Q977" s="328"/>
      <c r="R977" s="328"/>
      <c r="S977" s="328"/>
      <c r="T977" s="328"/>
      <c r="U977" s="328"/>
      <c r="V977" s="328"/>
      <c r="W977" s="328"/>
      <c r="X977" s="328"/>
      <c r="Y977" s="329">
        <v>1</v>
      </c>
      <c r="Z977" s="330"/>
      <c r="AA977" s="330"/>
      <c r="AB977" s="331"/>
      <c r="AC977" s="332" t="s">
        <v>291</v>
      </c>
      <c r="AD977" s="333"/>
      <c r="AE977" s="333"/>
      <c r="AF977" s="333"/>
      <c r="AG977" s="333"/>
      <c r="AH977" s="348" t="s">
        <v>698</v>
      </c>
      <c r="AI977" s="349"/>
      <c r="AJ977" s="349"/>
      <c r="AK977" s="349"/>
      <c r="AL977" s="336" t="s">
        <v>698</v>
      </c>
      <c r="AM977" s="337"/>
      <c r="AN977" s="337"/>
      <c r="AO977" s="338"/>
      <c r="AP977" s="350" t="s">
        <v>633</v>
      </c>
      <c r="AQ977" s="350"/>
      <c r="AR977" s="350"/>
      <c r="AS977" s="350"/>
      <c r="AT977" s="350"/>
      <c r="AU977" s="350"/>
      <c r="AV977" s="350"/>
      <c r="AW977" s="350"/>
      <c r="AX977" s="350"/>
      <c r="AY977">
        <f t="shared" si="121"/>
        <v>1</v>
      </c>
    </row>
    <row r="978" spans="1:51" ht="30" hidden="1" customHeight="1" x14ac:dyDescent="0.15">
      <c r="A978" s="353">
        <v>2</v>
      </c>
      <c r="B978" s="353">
        <v>1</v>
      </c>
      <c r="C978" s="325"/>
      <c r="D978" s="325"/>
      <c r="E978" s="325"/>
      <c r="F978" s="325"/>
      <c r="G978" s="325"/>
      <c r="H978" s="325"/>
      <c r="I978" s="325"/>
      <c r="J978" s="326"/>
      <c r="K978" s="327"/>
      <c r="L978" s="327"/>
      <c r="M978" s="327"/>
      <c r="N978" s="327"/>
      <c r="O978" s="327"/>
      <c r="P978" s="328"/>
      <c r="Q978" s="328"/>
      <c r="R978" s="328"/>
      <c r="S978" s="328"/>
      <c r="T978" s="328"/>
      <c r="U978" s="328"/>
      <c r="V978" s="328"/>
      <c r="W978" s="328"/>
      <c r="X978" s="328"/>
      <c r="Y978" s="329"/>
      <c r="Z978" s="330"/>
      <c r="AA978" s="330"/>
      <c r="AB978" s="331"/>
      <c r="AC978" s="332"/>
      <c r="AD978" s="333"/>
      <c r="AE978" s="333"/>
      <c r="AF978" s="333"/>
      <c r="AG978" s="333"/>
      <c r="AH978" s="348"/>
      <c r="AI978" s="349"/>
      <c r="AJ978" s="349"/>
      <c r="AK978" s="349"/>
      <c r="AL978" s="336"/>
      <c r="AM978" s="337"/>
      <c r="AN978" s="337"/>
      <c r="AO978" s="338"/>
      <c r="AP978" s="339"/>
      <c r="AQ978" s="339"/>
      <c r="AR978" s="339"/>
      <c r="AS978" s="339"/>
      <c r="AT978" s="339"/>
      <c r="AU978" s="339"/>
      <c r="AV978" s="339"/>
      <c r="AW978" s="339"/>
      <c r="AX978" s="339"/>
      <c r="AY978">
        <f>COUNTA($C$978)</f>
        <v>0</v>
      </c>
    </row>
    <row r="979" spans="1:51" ht="30" hidden="1" customHeight="1" x14ac:dyDescent="0.15">
      <c r="A979" s="353">
        <v>3</v>
      </c>
      <c r="B979" s="353">
        <v>1</v>
      </c>
      <c r="C979" s="340"/>
      <c r="D979" s="325"/>
      <c r="E979" s="325"/>
      <c r="F979" s="325"/>
      <c r="G979" s="325"/>
      <c r="H979" s="325"/>
      <c r="I979" s="325"/>
      <c r="J979" s="326"/>
      <c r="K979" s="327"/>
      <c r="L979" s="327"/>
      <c r="M979" s="327"/>
      <c r="N979" s="327"/>
      <c r="O979" s="327"/>
      <c r="P979" s="341"/>
      <c r="Q979" s="328"/>
      <c r="R979" s="328"/>
      <c r="S979" s="328"/>
      <c r="T979" s="328"/>
      <c r="U979" s="328"/>
      <c r="V979" s="328"/>
      <c r="W979" s="328"/>
      <c r="X979" s="328"/>
      <c r="Y979" s="329"/>
      <c r="Z979" s="330"/>
      <c r="AA979" s="330"/>
      <c r="AB979" s="331"/>
      <c r="AC979" s="332"/>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c r="AY979">
        <f>COUNTA($C$979)</f>
        <v>0</v>
      </c>
    </row>
    <row r="980" spans="1:51" ht="30" hidden="1" customHeight="1" x14ac:dyDescent="0.15">
      <c r="A980" s="353">
        <v>4</v>
      </c>
      <c r="B980" s="353">
        <v>1</v>
      </c>
      <c r="C980" s="340"/>
      <c r="D980" s="325"/>
      <c r="E980" s="325"/>
      <c r="F980" s="325"/>
      <c r="G980" s="325"/>
      <c r="H980" s="325"/>
      <c r="I980" s="325"/>
      <c r="J980" s="326"/>
      <c r="K980" s="327"/>
      <c r="L980" s="327"/>
      <c r="M980" s="327"/>
      <c r="N980" s="327"/>
      <c r="O980" s="327"/>
      <c r="P980" s="341"/>
      <c r="Q980" s="328"/>
      <c r="R980" s="328"/>
      <c r="S980" s="328"/>
      <c r="T980" s="328"/>
      <c r="U980" s="328"/>
      <c r="V980" s="328"/>
      <c r="W980" s="328"/>
      <c r="X980" s="328"/>
      <c r="Y980" s="329"/>
      <c r="Z980" s="330"/>
      <c r="AA980" s="330"/>
      <c r="AB980" s="331"/>
      <c r="AC980" s="332"/>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c r="AY980">
        <f>COUNTA($C$980)</f>
        <v>0</v>
      </c>
    </row>
    <row r="981" spans="1:51" ht="30" hidden="1" customHeight="1" x14ac:dyDescent="0.15">
      <c r="A981" s="353">
        <v>5</v>
      </c>
      <c r="B981" s="353">
        <v>1</v>
      </c>
      <c r="C981" s="325"/>
      <c r="D981" s="325"/>
      <c r="E981" s="325"/>
      <c r="F981" s="325"/>
      <c r="G981" s="325"/>
      <c r="H981" s="325"/>
      <c r="I981" s="325"/>
      <c r="J981" s="326"/>
      <c r="K981" s="327"/>
      <c r="L981" s="327"/>
      <c r="M981" s="327"/>
      <c r="N981" s="327"/>
      <c r="O981" s="327"/>
      <c r="P981" s="328"/>
      <c r="Q981" s="328"/>
      <c r="R981" s="328"/>
      <c r="S981" s="328"/>
      <c r="T981" s="328"/>
      <c r="U981" s="328"/>
      <c r="V981" s="328"/>
      <c r="W981" s="328"/>
      <c r="X981" s="328"/>
      <c r="Y981" s="329"/>
      <c r="Z981" s="330"/>
      <c r="AA981" s="330"/>
      <c r="AB981" s="331"/>
      <c r="AC981" s="332"/>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c r="AY981">
        <f>COUNTA($C$981)</f>
        <v>0</v>
      </c>
    </row>
    <row r="982" spans="1:51" ht="30" hidden="1" customHeight="1" x14ac:dyDescent="0.15">
      <c r="A982" s="353">
        <v>6</v>
      </c>
      <c r="B982" s="353">
        <v>1</v>
      </c>
      <c r="C982" s="325"/>
      <c r="D982" s="325"/>
      <c r="E982" s="325"/>
      <c r="F982" s="325"/>
      <c r="G982" s="325"/>
      <c r="H982" s="325"/>
      <c r="I982" s="325"/>
      <c r="J982" s="326"/>
      <c r="K982" s="327"/>
      <c r="L982" s="327"/>
      <c r="M982" s="327"/>
      <c r="N982" s="327"/>
      <c r="O982" s="327"/>
      <c r="P982" s="328"/>
      <c r="Q982" s="328"/>
      <c r="R982" s="328"/>
      <c r="S982" s="328"/>
      <c r="T982" s="328"/>
      <c r="U982" s="328"/>
      <c r="V982" s="328"/>
      <c r="W982" s="328"/>
      <c r="X982" s="328"/>
      <c r="Y982" s="329"/>
      <c r="Z982" s="330"/>
      <c r="AA982" s="330"/>
      <c r="AB982" s="331"/>
      <c r="AC982" s="332"/>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c r="AY982">
        <f>COUNTA($C$982)</f>
        <v>0</v>
      </c>
    </row>
    <row r="983" spans="1:51" ht="30" hidden="1" customHeight="1" x14ac:dyDescent="0.15">
      <c r="A983" s="353">
        <v>7</v>
      </c>
      <c r="B983" s="353">
        <v>1</v>
      </c>
      <c r="C983" s="325"/>
      <c r="D983" s="325"/>
      <c r="E983" s="325"/>
      <c r="F983" s="325"/>
      <c r="G983" s="325"/>
      <c r="H983" s="325"/>
      <c r="I983" s="325"/>
      <c r="J983" s="326"/>
      <c r="K983" s="327"/>
      <c r="L983" s="327"/>
      <c r="M983" s="327"/>
      <c r="N983" s="327"/>
      <c r="O983" s="327"/>
      <c r="P983" s="328"/>
      <c r="Q983" s="328"/>
      <c r="R983" s="328"/>
      <c r="S983" s="328"/>
      <c r="T983" s="328"/>
      <c r="U983" s="328"/>
      <c r="V983" s="328"/>
      <c r="W983" s="328"/>
      <c r="X983" s="328"/>
      <c r="Y983" s="329"/>
      <c r="Z983" s="330"/>
      <c r="AA983" s="330"/>
      <c r="AB983" s="331"/>
      <c r="AC983" s="332"/>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c r="AY983">
        <f>COUNTA($C$983)</f>
        <v>0</v>
      </c>
    </row>
    <row r="984" spans="1:51" ht="30" hidden="1" customHeight="1" x14ac:dyDescent="0.15">
      <c r="A984" s="353">
        <v>8</v>
      </c>
      <c r="B984" s="353">
        <v>1</v>
      </c>
      <c r="C984" s="325"/>
      <c r="D984" s="325"/>
      <c r="E984" s="325"/>
      <c r="F984" s="325"/>
      <c r="G984" s="325"/>
      <c r="H984" s="325"/>
      <c r="I984" s="325"/>
      <c r="J984" s="326"/>
      <c r="K984" s="327"/>
      <c r="L984" s="327"/>
      <c r="M984" s="327"/>
      <c r="N984" s="327"/>
      <c r="O984" s="327"/>
      <c r="P984" s="328"/>
      <c r="Q984" s="328"/>
      <c r="R984" s="328"/>
      <c r="S984" s="328"/>
      <c r="T984" s="328"/>
      <c r="U984" s="328"/>
      <c r="V984" s="328"/>
      <c r="W984" s="328"/>
      <c r="X984" s="328"/>
      <c r="Y984" s="329"/>
      <c r="Z984" s="330"/>
      <c r="AA984" s="330"/>
      <c r="AB984" s="331"/>
      <c r="AC984" s="332"/>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c r="AY984">
        <f>COUNTA($C$984)</f>
        <v>0</v>
      </c>
    </row>
    <row r="985" spans="1:51" ht="30" hidden="1" customHeight="1" x14ac:dyDescent="0.15">
      <c r="A985" s="353">
        <v>9</v>
      </c>
      <c r="B985" s="353">
        <v>1</v>
      </c>
      <c r="C985" s="325"/>
      <c r="D985" s="325"/>
      <c r="E985" s="325"/>
      <c r="F985" s="325"/>
      <c r="G985" s="325"/>
      <c r="H985" s="325"/>
      <c r="I985" s="325"/>
      <c r="J985" s="326"/>
      <c r="K985" s="327"/>
      <c r="L985" s="327"/>
      <c r="M985" s="327"/>
      <c r="N985" s="327"/>
      <c r="O985" s="327"/>
      <c r="P985" s="328"/>
      <c r="Q985" s="328"/>
      <c r="R985" s="328"/>
      <c r="S985" s="328"/>
      <c r="T985" s="328"/>
      <c r="U985" s="328"/>
      <c r="V985" s="328"/>
      <c r="W985" s="328"/>
      <c r="X985" s="328"/>
      <c r="Y985" s="329"/>
      <c r="Z985" s="330"/>
      <c r="AA985" s="330"/>
      <c r="AB985" s="331"/>
      <c r="AC985" s="332"/>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c r="AY985">
        <f>COUNTA($C$985)</f>
        <v>0</v>
      </c>
    </row>
    <row r="986" spans="1:51" ht="30" hidden="1" customHeight="1" x14ac:dyDescent="0.15">
      <c r="A986" s="353">
        <v>10</v>
      </c>
      <c r="B986" s="353">
        <v>1</v>
      </c>
      <c r="C986" s="325"/>
      <c r="D986" s="325"/>
      <c r="E986" s="325"/>
      <c r="F986" s="325"/>
      <c r="G986" s="325"/>
      <c r="H986" s="325"/>
      <c r="I986" s="325"/>
      <c r="J986" s="326"/>
      <c r="K986" s="327"/>
      <c r="L986" s="327"/>
      <c r="M986" s="327"/>
      <c r="N986" s="327"/>
      <c r="O986" s="327"/>
      <c r="P986" s="328"/>
      <c r="Q986" s="328"/>
      <c r="R986" s="328"/>
      <c r="S986" s="328"/>
      <c r="T986" s="328"/>
      <c r="U986" s="328"/>
      <c r="V986" s="328"/>
      <c r="W986" s="328"/>
      <c r="X986" s="328"/>
      <c r="Y986" s="329"/>
      <c r="Z986" s="330"/>
      <c r="AA986" s="330"/>
      <c r="AB986" s="331"/>
      <c r="AC986" s="332"/>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c r="AY986">
        <f>COUNTA($C$986)</f>
        <v>0</v>
      </c>
    </row>
    <row r="987" spans="1:51" ht="30" hidden="1" customHeight="1" x14ac:dyDescent="0.15">
      <c r="A987" s="353">
        <v>11</v>
      </c>
      <c r="B987" s="353">
        <v>1</v>
      </c>
      <c r="C987" s="325"/>
      <c r="D987" s="325"/>
      <c r="E987" s="325"/>
      <c r="F987" s="325"/>
      <c r="G987" s="325"/>
      <c r="H987" s="325"/>
      <c r="I987" s="325"/>
      <c r="J987" s="326"/>
      <c r="K987" s="327"/>
      <c r="L987" s="327"/>
      <c r="M987" s="327"/>
      <c r="N987" s="327"/>
      <c r="O987" s="327"/>
      <c r="P987" s="328"/>
      <c r="Q987" s="328"/>
      <c r="R987" s="328"/>
      <c r="S987" s="328"/>
      <c r="T987" s="328"/>
      <c r="U987" s="328"/>
      <c r="V987" s="328"/>
      <c r="W987" s="328"/>
      <c r="X987" s="328"/>
      <c r="Y987" s="329"/>
      <c r="Z987" s="330"/>
      <c r="AA987" s="330"/>
      <c r="AB987" s="331"/>
      <c r="AC987" s="332"/>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c r="AY987">
        <f>COUNTA($C$987)</f>
        <v>0</v>
      </c>
    </row>
    <row r="988" spans="1:51" ht="30" hidden="1" customHeight="1" x14ac:dyDescent="0.15">
      <c r="A988" s="353">
        <v>12</v>
      </c>
      <c r="B988" s="353">
        <v>1</v>
      </c>
      <c r="C988" s="325"/>
      <c r="D988" s="325"/>
      <c r="E988" s="325"/>
      <c r="F988" s="325"/>
      <c r="G988" s="325"/>
      <c r="H988" s="325"/>
      <c r="I988" s="325"/>
      <c r="J988" s="326"/>
      <c r="K988" s="327"/>
      <c r="L988" s="327"/>
      <c r="M988" s="327"/>
      <c r="N988" s="327"/>
      <c r="O988" s="327"/>
      <c r="P988" s="328"/>
      <c r="Q988" s="328"/>
      <c r="R988" s="328"/>
      <c r="S988" s="328"/>
      <c r="T988" s="328"/>
      <c r="U988" s="328"/>
      <c r="V988" s="328"/>
      <c r="W988" s="328"/>
      <c r="X988" s="328"/>
      <c r="Y988" s="329"/>
      <c r="Z988" s="330"/>
      <c r="AA988" s="330"/>
      <c r="AB988" s="331"/>
      <c r="AC988" s="332"/>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c r="AY988">
        <f>COUNTA($C$988)</f>
        <v>0</v>
      </c>
    </row>
    <row r="989" spans="1:51" ht="30" hidden="1" customHeight="1" x14ac:dyDescent="0.15">
      <c r="A989" s="353">
        <v>13</v>
      </c>
      <c r="B989" s="353">
        <v>1</v>
      </c>
      <c r="C989" s="325"/>
      <c r="D989" s="325"/>
      <c r="E989" s="325"/>
      <c r="F989" s="325"/>
      <c r="G989" s="325"/>
      <c r="H989" s="325"/>
      <c r="I989" s="325"/>
      <c r="J989" s="326"/>
      <c r="K989" s="327"/>
      <c r="L989" s="327"/>
      <c r="M989" s="327"/>
      <c r="N989" s="327"/>
      <c r="O989" s="327"/>
      <c r="P989" s="328"/>
      <c r="Q989" s="328"/>
      <c r="R989" s="328"/>
      <c r="S989" s="328"/>
      <c r="T989" s="328"/>
      <c r="U989" s="328"/>
      <c r="V989" s="328"/>
      <c r="W989" s="328"/>
      <c r="X989" s="328"/>
      <c r="Y989" s="329"/>
      <c r="Z989" s="330"/>
      <c r="AA989" s="330"/>
      <c r="AB989" s="331"/>
      <c r="AC989" s="332"/>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c r="AY989">
        <f>COUNTA($C$989)</f>
        <v>0</v>
      </c>
    </row>
    <row r="990" spans="1:51" ht="30" hidden="1" customHeight="1" x14ac:dyDescent="0.15">
      <c r="A990" s="353">
        <v>14</v>
      </c>
      <c r="B990" s="353">
        <v>1</v>
      </c>
      <c r="C990" s="325"/>
      <c r="D990" s="325"/>
      <c r="E990" s="325"/>
      <c r="F990" s="325"/>
      <c r="G990" s="325"/>
      <c r="H990" s="325"/>
      <c r="I990" s="325"/>
      <c r="J990" s="326"/>
      <c r="K990" s="327"/>
      <c r="L990" s="327"/>
      <c r="M990" s="327"/>
      <c r="N990" s="327"/>
      <c r="O990" s="327"/>
      <c r="P990" s="328"/>
      <c r="Q990" s="328"/>
      <c r="R990" s="328"/>
      <c r="S990" s="328"/>
      <c r="T990" s="328"/>
      <c r="U990" s="328"/>
      <c r="V990" s="328"/>
      <c r="W990" s="328"/>
      <c r="X990" s="328"/>
      <c r="Y990" s="329"/>
      <c r="Z990" s="330"/>
      <c r="AA990" s="330"/>
      <c r="AB990" s="331"/>
      <c r="AC990" s="332"/>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c r="AY990">
        <f>COUNTA($C$990)</f>
        <v>0</v>
      </c>
    </row>
    <row r="991" spans="1:51" ht="30" hidden="1" customHeight="1" x14ac:dyDescent="0.15">
      <c r="A991" s="353">
        <v>15</v>
      </c>
      <c r="B991" s="353">
        <v>1</v>
      </c>
      <c r="C991" s="325"/>
      <c r="D991" s="325"/>
      <c r="E991" s="325"/>
      <c r="F991" s="325"/>
      <c r="G991" s="325"/>
      <c r="H991" s="325"/>
      <c r="I991" s="325"/>
      <c r="J991" s="326"/>
      <c r="K991" s="327"/>
      <c r="L991" s="327"/>
      <c r="M991" s="327"/>
      <c r="N991" s="327"/>
      <c r="O991" s="327"/>
      <c r="P991" s="328"/>
      <c r="Q991" s="328"/>
      <c r="R991" s="328"/>
      <c r="S991" s="328"/>
      <c r="T991" s="328"/>
      <c r="U991" s="328"/>
      <c r="V991" s="328"/>
      <c r="W991" s="328"/>
      <c r="X991" s="328"/>
      <c r="Y991" s="329"/>
      <c r="Z991" s="330"/>
      <c r="AA991" s="330"/>
      <c r="AB991" s="331"/>
      <c r="AC991" s="332"/>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c r="AY991">
        <f>COUNTA($C$991)</f>
        <v>0</v>
      </c>
    </row>
    <row r="992" spans="1:51" ht="30" hidden="1" customHeight="1" x14ac:dyDescent="0.15">
      <c r="A992" s="353">
        <v>16</v>
      </c>
      <c r="B992" s="353">
        <v>1</v>
      </c>
      <c r="C992" s="325"/>
      <c r="D992" s="325"/>
      <c r="E992" s="325"/>
      <c r="F992" s="325"/>
      <c r="G992" s="325"/>
      <c r="H992" s="325"/>
      <c r="I992" s="325"/>
      <c r="J992" s="326"/>
      <c r="K992" s="327"/>
      <c r="L992" s="327"/>
      <c r="M992" s="327"/>
      <c r="N992" s="327"/>
      <c r="O992" s="327"/>
      <c r="P992" s="328"/>
      <c r="Q992" s="328"/>
      <c r="R992" s="328"/>
      <c r="S992" s="328"/>
      <c r="T992" s="328"/>
      <c r="U992" s="328"/>
      <c r="V992" s="328"/>
      <c r="W992" s="328"/>
      <c r="X992" s="328"/>
      <c r="Y992" s="329"/>
      <c r="Z992" s="330"/>
      <c r="AA992" s="330"/>
      <c r="AB992" s="331"/>
      <c r="AC992" s="332"/>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c r="AY992">
        <f>COUNTA($C$992)</f>
        <v>0</v>
      </c>
    </row>
    <row r="993" spans="1:51" s="16" customFormat="1" ht="30" hidden="1" customHeight="1" x14ac:dyDescent="0.15">
      <c r="A993" s="353">
        <v>17</v>
      </c>
      <c r="B993" s="353">
        <v>1</v>
      </c>
      <c r="C993" s="325"/>
      <c r="D993" s="325"/>
      <c r="E993" s="325"/>
      <c r="F993" s="325"/>
      <c r="G993" s="325"/>
      <c r="H993" s="325"/>
      <c r="I993" s="325"/>
      <c r="J993" s="326"/>
      <c r="K993" s="327"/>
      <c r="L993" s="327"/>
      <c r="M993" s="327"/>
      <c r="N993" s="327"/>
      <c r="O993" s="327"/>
      <c r="P993" s="328"/>
      <c r="Q993" s="328"/>
      <c r="R993" s="328"/>
      <c r="S993" s="328"/>
      <c r="T993" s="328"/>
      <c r="U993" s="328"/>
      <c r="V993" s="328"/>
      <c r="W993" s="328"/>
      <c r="X993" s="328"/>
      <c r="Y993" s="329"/>
      <c r="Z993" s="330"/>
      <c r="AA993" s="330"/>
      <c r="AB993" s="331"/>
      <c r="AC993" s="332"/>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c r="AY993">
        <f>COUNTA($C$993)</f>
        <v>0</v>
      </c>
    </row>
    <row r="994" spans="1:51" ht="30" hidden="1" customHeight="1" x14ac:dyDescent="0.15">
      <c r="A994" s="353">
        <v>18</v>
      </c>
      <c r="B994" s="353">
        <v>1</v>
      </c>
      <c r="C994" s="325"/>
      <c r="D994" s="325"/>
      <c r="E994" s="325"/>
      <c r="F994" s="325"/>
      <c r="G994" s="325"/>
      <c r="H994" s="325"/>
      <c r="I994" s="325"/>
      <c r="J994" s="326"/>
      <c r="K994" s="327"/>
      <c r="L994" s="327"/>
      <c r="M994" s="327"/>
      <c r="N994" s="327"/>
      <c r="O994" s="327"/>
      <c r="P994" s="328"/>
      <c r="Q994" s="328"/>
      <c r="R994" s="328"/>
      <c r="S994" s="328"/>
      <c r="T994" s="328"/>
      <c r="U994" s="328"/>
      <c r="V994" s="328"/>
      <c r="W994" s="328"/>
      <c r="X994" s="328"/>
      <c r="Y994" s="329"/>
      <c r="Z994" s="330"/>
      <c r="AA994" s="330"/>
      <c r="AB994" s="331"/>
      <c r="AC994" s="332"/>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c r="AY994">
        <f>COUNTA($C$994)</f>
        <v>0</v>
      </c>
    </row>
    <row r="995" spans="1:51" ht="30" hidden="1" customHeight="1" x14ac:dyDescent="0.15">
      <c r="A995" s="353">
        <v>19</v>
      </c>
      <c r="B995" s="353">
        <v>1</v>
      </c>
      <c r="C995" s="325"/>
      <c r="D995" s="325"/>
      <c r="E995" s="325"/>
      <c r="F995" s="325"/>
      <c r="G995" s="325"/>
      <c r="H995" s="325"/>
      <c r="I995" s="325"/>
      <c r="J995" s="326"/>
      <c r="K995" s="327"/>
      <c r="L995" s="327"/>
      <c r="M995" s="327"/>
      <c r="N995" s="327"/>
      <c r="O995" s="327"/>
      <c r="P995" s="328"/>
      <c r="Q995" s="328"/>
      <c r="R995" s="328"/>
      <c r="S995" s="328"/>
      <c r="T995" s="328"/>
      <c r="U995" s="328"/>
      <c r="V995" s="328"/>
      <c r="W995" s="328"/>
      <c r="X995" s="328"/>
      <c r="Y995" s="329"/>
      <c r="Z995" s="330"/>
      <c r="AA995" s="330"/>
      <c r="AB995" s="331"/>
      <c r="AC995" s="332"/>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c r="AY995">
        <f>COUNTA($C$995)</f>
        <v>0</v>
      </c>
    </row>
    <row r="996" spans="1:51" ht="30" hidden="1" customHeight="1" x14ac:dyDescent="0.15">
      <c r="A996" s="353">
        <v>20</v>
      </c>
      <c r="B996" s="353">
        <v>1</v>
      </c>
      <c r="C996" s="325"/>
      <c r="D996" s="325"/>
      <c r="E996" s="325"/>
      <c r="F996" s="325"/>
      <c r="G996" s="325"/>
      <c r="H996" s="325"/>
      <c r="I996" s="325"/>
      <c r="J996" s="326"/>
      <c r="K996" s="327"/>
      <c r="L996" s="327"/>
      <c r="M996" s="327"/>
      <c r="N996" s="327"/>
      <c r="O996" s="327"/>
      <c r="P996" s="328"/>
      <c r="Q996" s="328"/>
      <c r="R996" s="328"/>
      <c r="S996" s="328"/>
      <c r="T996" s="328"/>
      <c r="U996" s="328"/>
      <c r="V996" s="328"/>
      <c r="W996" s="328"/>
      <c r="X996" s="328"/>
      <c r="Y996" s="329"/>
      <c r="Z996" s="330"/>
      <c r="AA996" s="330"/>
      <c r="AB996" s="331"/>
      <c r="AC996" s="332"/>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c r="AY996">
        <f>COUNTA($C$996)</f>
        <v>0</v>
      </c>
    </row>
    <row r="997" spans="1:51" ht="30" hidden="1" customHeight="1" x14ac:dyDescent="0.15">
      <c r="A997" s="353">
        <v>21</v>
      </c>
      <c r="B997" s="353">
        <v>1</v>
      </c>
      <c r="C997" s="325"/>
      <c r="D997" s="325"/>
      <c r="E997" s="325"/>
      <c r="F997" s="325"/>
      <c r="G997" s="325"/>
      <c r="H997" s="325"/>
      <c r="I997" s="325"/>
      <c r="J997" s="326"/>
      <c r="K997" s="327"/>
      <c r="L997" s="327"/>
      <c r="M997" s="327"/>
      <c r="N997" s="327"/>
      <c r="O997" s="327"/>
      <c r="P997" s="328"/>
      <c r="Q997" s="328"/>
      <c r="R997" s="328"/>
      <c r="S997" s="328"/>
      <c r="T997" s="328"/>
      <c r="U997" s="328"/>
      <c r="V997" s="328"/>
      <c r="W997" s="328"/>
      <c r="X997" s="328"/>
      <c r="Y997" s="329"/>
      <c r="Z997" s="330"/>
      <c r="AA997" s="330"/>
      <c r="AB997" s="331"/>
      <c r="AC997" s="332"/>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c r="AY997">
        <f>COUNTA($C$997)</f>
        <v>0</v>
      </c>
    </row>
    <row r="998" spans="1:51" ht="30" hidden="1" customHeight="1" x14ac:dyDescent="0.15">
      <c r="A998" s="353">
        <v>22</v>
      </c>
      <c r="B998" s="353">
        <v>1</v>
      </c>
      <c r="C998" s="325"/>
      <c r="D998" s="325"/>
      <c r="E998" s="325"/>
      <c r="F998" s="325"/>
      <c r="G998" s="325"/>
      <c r="H998" s="325"/>
      <c r="I998" s="325"/>
      <c r="J998" s="326"/>
      <c r="K998" s="327"/>
      <c r="L998" s="327"/>
      <c r="M998" s="327"/>
      <c r="N998" s="327"/>
      <c r="O998" s="327"/>
      <c r="P998" s="328"/>
      <c r="Q998" s="328"/>
      <c r="R998" s="328"/>
      <c r="S998" s="328"/>
      <c r="T998" s="328"/>
      <c r="U998" s="328"/>
      <c r="V998" s="328"/>
      <c r="W998" s="328"/>
      <c r="X998" s="328"/>
      <c r="Y998" s="329"/>
      <c r="Z998" s="330"/>
      <c r="AA998" s="330"/>
      <c r="AB998" s="331"/>
      <c r="AC998" s="332"/>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c r="AY998">
        <f>COUNTA($C$998)</f>
        <v>0</v>
      </c>
    </row>
    <row r="999" spans="1:51" ht="30" hidden="1" customHeight="1" x14ac:dyDescent="0.15">
      <c r="A999" s="353">
        <v>23</v>
      </c>
      <c r="B999" s="353">
        <v>1</v>
      </c>
      <c r="C999" s="325"/>
      <c r="D999" s="325"/>
      <c r="E999" s="325"/>
      <c r="F999" s="325"/>
      <c r="G999" s="325"/>
      <c r="H999" s="325"/>
      <c r="I999" s="325"/>
      <c r="J999" s="326"/>
      <c r="K999" s="327"/>
      <c r="L999" s="327"/>
      <c r="M999" s="327"/>
      <c r="N999" s="327"/>
      <c r="O999" s="327"/>
      <c r="P999" s="328"/>
      <c r="Q999" s="328"/>
      <c r="R999" s="328"/>
      <c r="S999" s="328"/>
      <c r="T999" s="328"/>
      <c r="U999" s="328"/>
      <c r="V999" s="328"/>
      <c r="W999" s="328"/>
      <c r="X999" s="328"/>
      <c r="Y999" s="329"/>
      <c r="Z999" s="330"/>
      <c r="AA999" s="330"/>
      <c r="AB999" s="331"/>
      <c r="AC999" s="332"/>
      <c r="AD999" s="333"/>
      <c r="AE999" s="333"/>
      <c r="AF999" s="333"/>
      <c r="AG999" s="333"/>
      <c r="AH999" s="334"/>
      <c r="AI999" s="335"/>
      <c r="AJ999" s="335"/>
      <c r="AK999" s="335"/>
      <c r="AL999" s="336"/>
      <c r="AM999" s="337"/>
      <c r="AN999" s="337"/>
      <c r="AO999" s="338"/>
      <c r="AP999" s="339"/>
      <c r="AQ999" s="339"/>
      <c r="AR999" s="339"/>
      <c r="AS999" s="339"/>
      <c r="AT999" s="339"/>
      <c r="AU999" s="339"/>
      <c r="AV999" s="339"/>
      <c r="AW999" s="339"/>
      <c r="AX999" s="339"/>
      <c r="AY999">
        <f>COUNTA($C$999)</f>
        <v>0</v>
      </c>
    </row>
    <row r="1000" spans="1:51" ht="30" hidden="1" customHeight="1" x14ac:dyDescent="0.15">
      <c r="A1000" s="353">
        <v>24</v>
      </c>
      <c r="B1000" s="353">
        <v>1</v>
      </c>
      <c r="C1000" s="325"/>
      <c r="D1000" s="325"/>
      <c r="E1000" s="325"/>
      <c r="F1000" s="325"/>
      <c r="G1000" s="325"/>
      <c r="H1000" s="325"/>
      <c r="I1000" s="325"/>
      <c r="J1000" s="326"/>
      <c r="K1000" s="327"/>
      <c r="L1000" s="327"/>
      <c r="M1000" s="327"/>
      <c r="N1000" s="327"/>
      <c r="O1000" s="327"/>
      <c r="P1000" s="328"/>
      <c r="Q1000" s="328"/>
      <c r="R1000" s="328"/>
      <c r="S1000" s="328"/>
      <c r="T1000" s="328"/>
      <c r="U1000" s="328"/>
      <c r="V1000" s="328"/>
      <c r="W1000" s="328"/>
      <c r="X1000" s="328"/>
      <c r="Y1000" s="329"/>
      <c r="Z1000" s="330"/>
      <c r="AA1000" s="330"/>
      <c r="AB1000" s="331"/>
      <c r="AC1000" s="332"/>
      <c r="AD1000" s="333"/>
      <c r="AE1000" s="333"/>
      <c r="AF1000" s="333"/>
      <c r="AG1000" s="333"/>
      <c r="AH1000" s="334"/>
      <c r="AI1000" s="335"/>
      <c r="AJ1000" s="335"/>
      <c r="AK1000" s="335"/>
      <c r="AL1000" s="336"/>
      <c r="AM1000" s="337"/>
      <c r="AN1000" s="337"/>
      <c r="AO1000" s="338"/>
      <c r="AP1000" s="339"/>
      <c r="AQ1000" s="339"/>
      <c r="AR1000" s="339"/>
      <c r="AS1000" s="339"/>
      <c r="AT1000" s="339"/>
      <c r="AU1000" s="339"/>
      <c r="AV1000" s="339"/>
      <c r="AW1000" s="339"/>
      <c r="AX1000" s="339"/>
      <c r="AY1000">
        <f>COUNTA($C$1000)</f>
        <v>0</v>
      </c>
    </row>
    <row r="1001" spans="1:51" ht="30" hidden="1" customHeight="1" x14ac:dyDescent="0.15">
      <c r="A1001" s="353">
        <v>25</v>
      </c>
      <c r="B1001" s="353">
        <v>1</v>
      </c>
      <c r="C1001" s="325"/>
      <c r="D1001" s="325"/>
      <c r="E1001" s="325"/>
      <c r="F1001" s="325"/>
      <c r="G1001" s="325"/>
      <c r="H1001" s="325"/>
      <c r="I1001" s="325"/>
      <c r="J1001" s="326"/>
      <c r="K1001" s="327"/>
      <c r="L1001" s="327"/>
      <c r="M1001" s="327"/>
      <c r="N1001" s="327"/>
      <c r="O1001" s="327"/>
      <c r="P1001" s="328"/>
      <c r="Q1001" s="328"/>
      <c r="R1001" s="328"/>
      <c r="S1001" s="328"/>
      <c r="T1001" s="328"/>
      <c r="U1001" s="328"/>
      <c r="V1001" s="328"/>
      <c r="W1001" s="328"/>
      <c r="X1001" s="328"/>
      <c r="Y1001" s="329"/>
      <c r="Z1001" s="330"/>
      <c r="AA1001" s="330"/>
      <c r="AB1001" s="331"/>
      <c r="AC1001" s="332"/>
      <c r="AD1001" s="333"/>
      <c r="AE1001" s="333"/>
      <c r="AF1001" s="333"/>
      <c r="AG1001" s="333"/>
      <c r="AH1001" s="334"/>
      <c r="AI1001" s="335"/>
      <c r="AJ1001" s="335"/>
      <c r="AK1001" s="335"/>
      <c r="AL1001" s="336"/>
      <c r="AM1001" s="337"/>
      <c r="AN1001" s="337"/>
      <c r="AO1001" s="338"/>
      <c r="AP1001" s="339"/>
      <c r="AQ1001" s="339"/>
      <c r="AR1001" s="339"/>
      <c r="AS1001" s="339"/>
      <c r="AT1001" s="339"/>
      <c r="AU1001" s="339"/>
      <c r="AV1001" s="339"/>
      <c r="AW1001" s="339"/>
      <c r="AX1001" s="339"/>
      <c r="AY1001">
        <f>COUNTA($C$1001)</f>
        <v>0</v>
      </c>
    </row>
    <row r="1002" spans="1:51" ht="30" hidden="1" customHeight="1" x14ac:dyDescent="0.15">
      <c r="A1002" s="353">
        <v>26</v>
      </c>
      <c r="B1002" s="353">
        <v>1</v>
      </c>
      <c r="C1002" s="325"/>
      <c r="D1002" s="325"/>
      <c r="E1002" s="325"/>
      <c r="F1002" s="325"/>
      <c r="G1002" s="325"/>
      <c r="H1002" s="325"/>
      <c r="I1002" s="325"/>
      <c r="J1002" s="326"/>
      <c r="K1002" s="327"/>
      <c r="L1002" s="327"/>
      <c r="M1002" s="327"/>
      <c r="N1002" s="327"/>
      <c r="O1002" s="327"/>
      <c r="P1002" s="328"/>
      <c r="Q1002" s="328"/>
      <c r="R1002" s="328"/>
      <c r="S1002" s="328"/>
      <c r="T1002" s="328"/>
      <c r="U1002" s="328"/>
      <c r="V1002" s="328"/>
      <c r="W1002" s="328"/>
      <c r="X1002" s="328"/>
      <c r="Y1002" s="329"/>
      <c r="Z1002" s="330"/>
      <c r="AA1002" s="330"/>
      <c r="AB1002" s="331"/>
      <c r="AC1002" s="332"/>
      <c r="AD1002" s="333"/>
      <c r="AE1002" s="333"/>
      <c r="AF1002" s="333"/>
      <c r="AG1002" s="333"/>
      <c r="AH1002" s="334"/>
      <c r="AI1002" s="335"/>
      <c r="AJ1002" s="335"/>
      <c r="AK1002" s="335"/>
      <c r="AL1002" s="336"/>
      <c r="AM1002" s="337"/>
      <c r="AN1002" s="337"/>
      <c r="AO1002" s="338"/>
      <c r="AP1002" s="339"/>
      <c r="AQ1002" s="339"/>
      <c r="AR1002" s="339"/>
      <c r="AS1002" s="339"/>
      <c r="AT1002" s="339"/>
      <c r="AU1002" s="339"/>
      <c r="AV1002" s="339"/>
      <c r="AW1002" s="339"/>
      <c r="AX1002" s="339"/>
      <c r="AY1002">
        <f>COUNTA($C$1002)</f>
        <v>0</v>
      </c>
    </row>
    <row r="1003" spans="1:51" ht="30" hidden="1" customHeight="1" x14ac:dyDescent="0.15">
      <c r="A1003" s="353">
        <v>27</v>
      </c>
      <c r="B1003" s="353">
        <v>1</v>
      </c>
      <c r="C1003" s="325"/>
      <c r="D1003" s="325"/>
      <c r="E1003" s="325"/>
      <c r="F1003" s="325"/>
      <c r="G1003" s="325"/>
      <c r="H1003" s="325"/>
      <c r="I1003" s="325"/>
      <c r="J1003" s="326"/>
      <c r="K1003" s="327"/>
      <c r="L1003" s="327"/>
      <c r="M1003" s="327"/>
      <c r="N1003" s="327"/>
      <c r="O1003" s="327"/>
      <c r="P1003" s="328"/>
      <c r="Q1003" s="328"/>
      <c r="R1003" s="328"/>
      <c r="S1003" s="328"/>
      <c r="T1003" s="328"/>
      <c r="U1003" s="328"/>
      <c r="V1003" s="328"/>
      <c r="W1003" s="328"/>
      <c r="X1003" s="328"/>
      <c r="Y1003" s="329"/>
      <c r="Z1003" s="330"/>
      <c r="AA1003" s="330"/>
      <c r="AB1003" s="331"/>
      <c r="AC1003" s="332"/>
      <c r="AD1003" s="333"/>
      <c r="AE1003" s="333"/>
      <c r="AF1003" s="333"/>
      <c r="AG1003" s="333"/>
      <c r="AH1003" s="334"/>
      <c r="AI1003" s="335"/>
      <c r="AJ1003" s="335"/>
      <c r="AK1003" s="335"/>
      <c r="AL1003" s="336"/>
      <c r="AM1003" s="337"/>
      <c r="AN1003" s="337"/>
      <c r="AO1003" s="338"/>
      <c r="AP1003" s="339"/>
      <c r="AQ1003" s="339"/>
      <c r="AR1003" s="339"/>
      <c r="AS1003" s="339"/>
      <c r="AT1003" s="339"/>
      <c r="AU1003" s="339"/>
      <c r="AV1003" s="339"/>
      <c r="AW1003" s="339"/>
      <c r="AX1003" s="339"/>
      <c r="AY1003">
        <f>COUNTA($C$1003)</f>
        <v>0</v>
      </c>
    </row>
    <row r="1004" spans="1:51" ht="30" hidden="1" customHeight="1" x14ac:dyDescent="0.15">
      <c r="A1004" s="353">
        <v>28</v>
      </c>
      <c r="B1004" s="353">
        <v>1</v>
      </c>
      <c r="C1004" s="325"/>
      <c r="D1004" s="325"/>
      <c r="E1004" s="325"/>
      <c r="F1004" s="325"/>
      <c r="G1004" s="325"/>
      <c r="H1004" s="325"/>
      <c r="I1004" s="325"/>
      <c r="J1004" s="326"/>
      <c r="K1004" s="327"/>
      <c r="L1004" s="327"/>
      <c r="M1004" s="327"/>
      <c r="N1004" s="327"/>
      <c r="O1004" s="327"/>
      <c r="P1004" s="328"/>
      <c r="Q1004" s="328"/>
      <c r="R1004" s="328"/>
      <c r="S1004" s="328"/>
      <c r="T1004" s="328"/>
      <c r="U1004" s="328"/>
      <c r="V1004" s="328"/>
      <c r="W1004" s="328"/>
      <c r="X1004" s="328"/>
      <c r="Y1004" s="329"/>
      <c r="Z1004" s="330"/>
      <c r="AA1004" s="330"/>
      <c r="AB1004" s="331"/>
      <c r="AC1004" s="332"/>
      <c r="AD1004" s="333"/>
      <c r="AE1004" s="333"/>
      <c r="AF1004" s="333"/>
      <c r="AG1004" s="333"/>
      <c r="AH1004" s="334"/>
      <c r="AI1004" s="335"/>
      <c r="AJ1004" s="335"/>
      <c r="AK1004" s="335"/>
      <c r="AL1004" s="336"/>
      <c r="AM1004" s="337"/>
      <c r="AN1004" s="337"/>
      <c r="AO1004" s="338"/>
      <c r="AP1004" s="339"/>
      <c r="AQ1004" s="339"/>
      <c r="AR1004" s="339"/>
      <c r="AS1004" s="339"/>
      <c r="AT1004" s="339"/>
      <c r="AU1004" s="339"/>
      <c r="AV1004" s="339"/>
      <c r="AW1004" s="339"/>
      <c r="AX1004" s="339"/>
      <c r="AY1004">
        <f>COUNTA($C$1004)</f>
        <v>0</v>
      </c>
    </row>
    <row r="1005" spans="1:51" ht="30" hidden="1" customHeight="1" x14ac:dyDescent="0.15">
      <c r="A1005" s="353">
        <v>29</v>
      </c>
      <c r="B1005" s="353">
        <v>1</v>
      </c>
      <c r="C1005" s="325"/>
      <c r="D1005" s="325"/>
      <c r="E1005" s="325"/>
      <c r="F1005" s="325"/>
      <c r="G1005" s="325"/>
      <c r="H1005" s="325"/>
      <c r="I1005" s="325"/>
      <c r="J1005" s="326"/>
      <c r="K1005" s="327"/>
      <c r="L1005" s="327"/>
      <c r="M1005" s="327"/>
      <c r="N1005" s="327"/>
      <c r="O1005" s="327"/>
      <c r="P1005" s="328"/>
      <c r="Q1005" s="328"/>
      <c r="R1005" s="328"/>
      <c r="S1005" s="328"/>
      <c r="T1005" s="328"/>
      <c r="U1005" s="328"/>
      <c r="V1005" s="328"/>
      <c r="W1005" s="328"/>
      <c r="X1005" s="328"/>
      <c r="Y1005" s="329"/>
      <c r="Z1005" s="330"/>
      <c r="AA1005" s="330"/>
      <c r="AB1005" s="331"/>
      <c r="AC1005" s="332"/>
      <c r="AD1005" s="333"/>
      <c r="AE1005" s="333"/>
      <c r="AF1005" s="333"/>
      <c r="AG1005" s="333"/>
      <c r="AH1005" s="334"/>
      <c r="AI1005" s="335"/>
      <c r="AJ1005" s="335"/>
      <c r="AK1005" s="335"/>
      <c r="AL1005" s="336"/>
      <c r="AM1005" s="337"/>
      <c r="AN1005" s="337"/>
      <c r="AO1005" s="338"/>
      <c r="AP1005" s="339"/>
      <c r="AQ1005" s="339"/>
      <c r="AR1005" s="339"/>
      <c r="AS1005" s="339"/>
      <c r="AT1005" s="339"/>
      <c r="AU1005" s="339"/>
      <c r="AV1005" s="339"/>
      <c r="AW1005" s="339"/>
      <c r="AX1005" s="339"/>
      <c r="AY1005">
        <f>COUNTA($C$1005)</f>
        <v>0</v>
      </c>
    </row>
    <row r="1006" spans="1:51" ht="30" hidden="1" customHeight="1" x14ac:dyDescent="0.15">
      <c r="A1006" s="353">
        <v>30</v>
      </c>
      <c r="B1006" s="353">
        <v>1</v>
      </c>
      <c r="C1006" s="325"/>
      <c r="D1006" s="325"/>
      <c r="E1006" s="325"/>
      <c r="F1006" s="325"/>
      <c r="G1006" s="325"/>
      <c r="H1006" s="325"/>
      <c r="I1006" s="325"/>
      <c r="J1006" s="326"/>
      <c r="K1006" s="327"/>
      <c r="L1006" s="327"/>
      <c r="M1006" s="327"/>
      <c r="N1006" s="327"/>
      <c r="O1006" s="327"/>
      <c r="P1006" s="328"/>
      <c r="Q1006" s="328"/>
      <c r="R1006" s="328"/>
      <c r="S1006" s="328"/>
      <c r="T1006" s="328"/>
      <c r="U1006" s="328"/>
      <c r="V1006" s="328"/>
      <c r="W1006" s="328"/>
      <c r="X1006" s="328"/>
      <c r="Y1006" s="329"/>
      <c r="Z1006" s="330"/>
      <c r="AA1006" s="330"/>
      <c r="AB1006" s="331"/>
      <c r="AC1006" s="332"/>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2"/>
      <c r="B1009" s="342"/>
      <c r="C1009" s="342" t="s">
        <v>26</v>
      </c>
      <c r="D1009" s="342"/>
      <c r="E1009" s="342"/>
      <c r="F1009" s="342"/>
      <c r="G1009" s="342"/>
      <c r="H1009" s="342"/>
      <c r="I1009" s="342"/>
      <c r="J1009" s="137" t="s">
        <v>220</v>
      </c>
      <c r="K1009" s="343"/>
      <c r="L1009" s="343"/>
      <c r="M1009" s="343"/>
      <c r="N1009" s="343"/>
      <c r="O1009" s="343"/>
      <c r="P1009" s="232" t="s">
        <v>196</v>
      </c>
      <c r="Q1009" s="232"/>
      <c r="R1009" s="232"/>
      <c r="S1009" s="232"/>
      <c r="T1009" s="232"/>
      <c r="U1009" s="232"/>
      <c r="V1009" s="232"/>
      <c r="W1009" s="232"/>
      <c r="X1009" s="232"/>
      <c r="Y1009" s="344" t="s">
        <v>218</v>
      </c>
      <c r="Z1009" s="345"/>
      <c r="AA1009" s="345"/>
      <c r="AB1009" s="345"/>
      <c r="AC1009" s="137" t="s">
        <v>254</v>
      </c>
      <c r="AD1009" s="137"/>
      <c r="AE1009" s="137"/>
      <c r="AF1009" s="137"/>
      <c r="AG1009" s="137"/>
      <c r="AH1009" s="344" t="s">
        <v>280</v>
      </c>
      <c r="AI1009" s="342"/>
      <c r="AJ1009" s="342"/>
      <c r="AK1009" s="342"/>
      <c r="AL1009" s="342" t="s">
        <v>21</v>
      </c>
      <c r="AM1009" s="342"/>
      <c r="AN1009" s="342"/>
      <c r="AO1009" s="346"/>
      <c r="AP1009" s="347" t="s">
        <v>221</v>
      </c>
      <c r="AQ1009" s="347"/>
      <c r="AR1009" s="347"/>
      <c r="AS1009" s="347"/>
      <c r="AT1009" s="347"/>
      <c r="AU1009" s="347"/>
      <c r="AV1009" s="347"/>
      <c r="AW1009" s="347"/>
      <c r="AX1009" s="347"/>
      <c r="AY1009">
        <f t="shared" ref="AY1009:AY1010" si="122">$AY$1007</f>
        <v>1</v>
      </c>
    </row>
    <row r="1010" spans="1:51" ht="30" customHeight="1" x14ac:dyDescent="0.15">
      <c r="A1010" s="353">
        <v>1</v>
      </c>
      <c r="B1010" s="353">
        <v>1</v>
      </c>
      <c r="C1010" s="340" t="s">
        <v>701</v>
      </c>
      <c r="D1010" s="325"/>
      <c r="E1010" s="325"/>
      <c r="F1010" s="325"/>
      <c r="G1010" s="325"/>
      <c r="H1010" s="325"/>
      <c r="I1010" s="325"/>
      <c r="J1010" s="326">
        <v>8120001059660</v>
      </c>
      <c r="K1010" s="327"/>
      <c r="L1010" s="327"/>
      <c r="M1010" s="327"/>
      <c r="N1010" s="327"/>
      <c r="O1010" s="327"/>
      <c r="P1010" s="341" t="s">
        <v>702</v>
      </c>
      <c r="Q1010" s="328"/>
      <c r="R1010" s="328"/>
      <c r="S1010" s="328"/>
      <c r="T1010" s="328"/>
      <c r="U1010" s="328"/>
      <c r="V1010" s="328"/>
      <c r="W1010" s="328"/>
      <c r="X1010" s="328"/>
      <c r="Y1010" s="329">
        <v>1</v>
      </c>
      <c r="Z1010" s="330"/>
      <c r="AA1010" s="330"/>
      <c r="AB1010" s="331"/>
      <c r="AC1010" s="332" t="s">
        <v>291</v>
      </c>
      <c r="AD1010" s="333"/>
      <c r="AE1010" s="333"/>
      <c r="AF1010" s="333"/>
      <c r="AG1010" s="333"/>
      <c r="AH1010" s="348" t="s">
        <v>703</v>
      </c>
      <c r="AI1010" s="349"/>
      <c r="AJ1010" s="349"/>
      <c r="AK1010" s="349"/>
      <c r="AL1010" s="336" t="s">
        <v>703</v>
      </c>
      <c r="AM1010" s="337"/>
      <c r="AN1010" s="337"/>
      <c r="AO1010" s="338"/>
      <c r="AP1010" s="350" t="s">
        <v>633</v>
      </c>
      <c r="AQ1010" s="350"/>
      <c r="AR1010" s="350"/>
      <c r="AS1010" s="350"/>
      <c r="AT1010" s="350"/>
      <c r="AU1010" s="350"/>
      <c r="AV1010" s="350"/>
      <c r="AW1010" s="350"/>
      <c r="AX1010" s="350"/>
      <c r="AY1010">
        <f t="shared" si="122"/>
        <v>1</v>
      </c>
    </row>
    <row r="1011" spans="1:51" ht="30" customHeight="1" x14ac:dyDescent="0.15">
      <c r="A1011" s="353">
        <v>2</v>
      </c>
      <c r="B1011" s="353">
        <v>1</v>
      </c>
      <c r="C1011" s="340" t="s">
        <v>704</v>
      </c>
      <c r="D1011" s="325"/>
      <c r="E1011" s="325"/>
      <c r="F1011" s="325"/>
      <c r="G1011" s="325"/>
      <c r="H1011" s="325"/>
      <c r="I1011" s="325"/>
      <c r="J1011" s="326">
        <v>7500001003977</v>
      </c>
      <c r="K1011" s="327"/>
      <c r="L1011" s="327"/>
      <c r="M1011" s="327"/>
      <c r="N1011" s="327"/>
      <c r="O1011" s="327"/>
      <c r="P1011" s="341" t="s">
        <v>702</v>
      </c>
      <c r="Q1011" s="328"/>
      <c r="R1011" s="328"/>
      <c r="S1011" s="328"/>
      <c r="T1011" s="328"/>
      <c r="U1011" s="328"/>
      <c r="V1011" s="328"/>
      <c r="W1011" s="328"/>
      <c r="X1011" s="328"/>
      <c r="Y1011" s="329">
        <v>1</v>
      </c>
      <c r="Z1011" s="330"/>
      <c r="AA1011" s="330"/>
      <c r="AB1011" s="331"/>
      <c r="AC1011" s="332" t="s">
        <v>291</v>
      </c>
      <c r="AD1011" s="333"/>
      <c r="AE1011" s="333"/>
      <c r="AF1011" s="333"/>
      <c r="AG1011" s="333"/>
      <c r="AH1011" s="348" t="s">
        <v>698</v>
      </c>
      <c r="AI1011" s="349"/>
      <c r="AJ1011" s="349"/>
      <c r="AK1011" s="349"/>
      <c r="AL1011" s="336" t="s">
        <v>698</v>
      </c>
      <c r="AM1011" s="337"/>
      <c r="AN1011" s="337"/>
      <c r="AO1011" s="338"/>
      <c r="AP1011" s="350" t="s">
        <v>633</v>
      </c>
      <c r="AQ1011" s="350"/>
      <c r="AR1011" s="350"/>
      <c r="AS1011" s="350"/>
      <c r="AT1011" s="350"/>
      <c r="AU1011" s="350"/>
      <c r="AV1011" s="350"/>
      <c r="AW1011" s="350"/>
      <c r="AX1011" s="350"/>
      <c r="AY1011">
        <f>COUNTA($C$1011)</f>
        <v>1</v>
      </c>
    </row>
    <row r="1012" spans="1:51" ht="30" customHeight="1" x14ac:dyDescent="0.15">
      <c r="A1012" s="353">
        <v>3</v>
      </c>
      <c r="B1012" s="353">
        <v>1</v>
      </c>
      <c r="C1012" s="340" t="s">
        <v>705</v>
      </c>
      <c r="D1012" s="325"/>
      <c r="E1012" s="325"/>
      <c r="F1012" s="325"/>
      <c r="G1012" s="325"/>
      <c r="H1012" s="325"/>
      <c r="I1012" s="325"/>
      <c r="J1012" s="326">
        <v>8300001006933</v>
      </c>
      <c r="K1012" s="327"/>
      <c r="L1012" s="327"/>
      <c r="M1012" s="327"/>
      <c r="N1012" s="327"/>
      <c r="O1012" s="327"/>
      <c r="P1012" s="341" t="s">
        <v>706</v>
      </c>
      <c r="Q1012" s="328"/>
      <c r="R1012" s="328"/>
      <c r="S1012" s="328"/>
      <c r="T1012" s="328"/>
      <c r="U1012" s="328"/>
      <c r="V1012" s="328"/>
      <c r="W1012" s="328"/>
      <c r="X1012" s="328"/>
      <c r="Y1012" s="329">
        <v>1</v>
      </c>
      <c r="Z1012" s="330"/>
      <c r="AA1012" s="330"/>
      <c r="AB1012" s="331"/>
      <c r="AC1012" s="332" t="s">
        <v>291</v>
      </c>
      <c r="AD1012" s="333"/>
      <c r="AE1012" s="333"/>
      <c r="AF1012" s="333"/>
      <c r="AG1012" s="333"/>
      <c r="AH1012" s="334" t="s">
        <v>698</v>
      </c>
      <c r="AI1012" s="335"/>
      <c r="AJ1012" s="335"/>
      <c r="AK1012" s="335"/>
      <c r="AL1012" s="336" t="s">
        <v>703</v>
      </c>
      <c r="AM1012" s="337"/>
      <c r="AN1012" s="337"/>
      <c r="AO1012" s="338"/>
      <c r="AP1012" s="350" t="s">
        <v>633</v>
      </c>
      <c r="AQ1012" s="350"/>
      <c r="AR1012" s="350"/>
      <c r="AS1012" s="350"/>
      <c r="AT1012" s="350"/>
      <c r="AU1012" s="350"/>
      <c r="AV1012" s="350"/>
      <c r="AW1012" s="350"/>
      <c r="AX1012" s="350"/>
      <c r="AY1012">
        <f>COUNTA($C$1012)</f>
        <v>1</v>
      </c>
    </row>
    <row r="1013" spans="1:51" ht="45.95" customHeight="1" x14ac:dyDescent="0.15">
      <c r="A1013" s="353">
        <v>4</v>
      </c>
      <c r="B1013" s="353">
        <v>1</v>
      </c>
      <c r="C1013" s="340" t="s">
        <v>707</v>
      </c>
      <c r="D1013" s="325"/>
      <c r="E1013" s="325"/>
      <c r="F1013" s="325"/>
      <c r="G1013" s="325"/>
      <c r="H1013" s="325"/>
      <c r="I1013" s="325"/>
      <c r="J1013" s="326">
        <v>5010001165373</v>
      </c>
      <c r="K1013" s="327"/>
      <c r="L1013" s="327"/>
      <c r="M1013" s="327"/>
      <c r="N1013" s="327"/>
      <c r="O1013" s="327"/>
      <c r="P1013" s="341" t="s">
        <v>706</v>
      </c>
      <c r="Q1013" s="328"/>
      <c r="R1013" s="328"/>
      <c r="S1013" s="328"/>
      <c r="T1013" s="328"/>
      <c r="U1013" s="328"/>
      <c r="V1013" s="328"/>
      <c r="W1013" s="328"/>
      <c r="X1013" s="328"/>
      <c r="Y1013" s="329">
        <v>1</v>
      </c>
      <c r="Z1013" s="330"/>
      <c r="AA1013" s="330"/>
      <c r="AB1013" s="331"/>
      <c r="AC1013" s="332" t="s">
        <v>291</v>
      </c>
      <c r="AD1013" s="333"/>
      <c r="AE1013" s="333"/>
      <c r="AF1013" s="333"/>
      <c r="AG1013" s="333"/>
      <c r="AH1013" s="334" t="s">
        <v>698</v>
      </c>
      <c r="AI1013" s="335"/>
      <c r="AJ1013" s="335"/>
      <c r="AK1013" s="335"/>
      <c r="AL1013" s="336" t="s">
        <v>698</v>
      </c>
      <c r="AM1013" s="337"/>
      <c r="AN1013" s="337"/>
      <c r="AO1013" s="338"/>
      <c r="AP1013" s="350" t="s">
        <v>633</v>
      </c>
      <c r="AQ1013" s="350"/>
      <c r="AR1013" s="350"/>
      <c r="AS1013" s="350"/>
      <c r="AT1013" s="350"/>
      <c r="AU1013" s="350"/>
      <c r="AV1013" s="350"/>
      <c r="AW1013" s="350"/>
      <c r="AX1013" s="350"/>
      <c r="AY1013">
        <f>COUNTA($C$1013)</f>
        <v>1</v>
      </c>
    </row>
    <row r="1014" spans="1:51" ht="30" customHeight="1" x14ac:dyDescent="0.15">
      <c r="A1014" s="353">
        <v>5</v>
      </c>
      <c r="B1014" s="353">
        <v>1</v>
      </c>
      <c r="C1014" s="340" t="s">
        <v>708</v>
      </c>
      <c r="D1014" s="325"/>
      <c r="E1014" s="325"/>
      <c r="F1014" s="325"/>
      <c r="G1014" s="325"/>
      <c r="H1014" s="325"/>
      <c r="I1014" s="325"/>
      <c r="J1014" s="326">
        <v>6010001171833</v>
      </c>
      <c r="K1014" s="327"/>
      <c r="L1014" s="327"/>
      <c r="M1014" s="327"/>
      <c r="N1014" s="327"/>
      <c r="O1014" s="327"/>
      <c r="P1014" s="341" t="s">
        <v>706</v>
      </c>
      <c r="Q1014" s="328"/>
      <c r="R1014" s="328"/>
      <c r="S1014" s="328"/>
      <c r="T1014" s="328"/>
      <c r="U1014" s="328"/>
      <c r="V1014" s="328"/>
      <c r="W1014" s="328"/>
      <c r="X1014" s="328"/>
      <c r="Y1014" s="329">
        <v>1</v>
      </c>
      <c r="Z1014" s="330"/>
      <c r="AA1014" s="330"/>
      <c r="AB1014" s="331"/>
      <c r="AC1014" s="332" t="s">
        <v>291</v>
      </c>
      <c r="AD1014" s="333"/>
      <c r="AE1014" s="333"/>
      <c r="AF1014" s="333"/>
      <c r="AG1014" s="333"/>
      <c r="AH1014" s="334" t="s">
        <v>703</v>
      </c>
      <c r="AI1014" s="335"/>
      <c r="AJ1014" s="335"/>
      <c r="AK1014" s="335"/>
      <c r="AL1014" s="336" t="s">
        <v>698</v>
      </c>
      <c r="AM1014" s="337"/>
      <c r="AN1014" s="337"/>
      <c r="AO1014" s="338"/>
      <c r="AP1014" s="350" t="s">
        <v>633</v>
      </c>
      <c r="AQ1014" s="350"/>
      <c r="AR1014" s="350"/>
      <c r="AS1014" s="350"/>
      <c r="AT1014" s="350"/>
      <c r="AU1014" s="350"/>
      <c r="AV1014" s="350"/>
      <c r="AW1014" s="350"/>
      <c r="AX1014" s="350"/>
      <c r="AY1014">
        <f>COUNTA($C$1014)</f>
        <v>1</v>
      </c>
    </row>
    <row r="1015" spans="1:51" ht="30" hidden="1" customHeight="1" x14ac:dyDescent="0.15">
      <c r="A1015" s="353">
        <v>6</v>
      </c>
      <c r="B1015" s="353">
        <v>1</v>
      </c>
      <c r="C1015" s="325"/>
      <c r="D1015" s="325"/>
      <c r="E1015" s="325"/>
      <c r="F1015" s="325"/>
      <c r="G1015" s="325"/>
      <c r="H1015" s="325"/>
      <c r="I1015" s="325"/>
      <c r="J1015" s="326"/>
      <c r="K1015" s="327"/>
      <c r="L1015" s="327"/>
      <c r="M1015" s="327"/>
      <c r="N1015" s="327"/>
      <c r="O1015" s="327"/>
      <c r="P1015" s="328"/>
      <c r="Q1015" s="328"/>
      <c r="R1015" s="328"/>
      <c r="S1015" s="328"/>
      <c r="T1015" s="328"/>
      <c r="U1015" s="328"/>
      <c r="V1015" s="328"/>
      <c r="W1015" s="328"/>
      <c r="X1015" s="328"/>
      <c r="Y1015" s="329"/>
      <c r="Z1015" s="330"/>
      <c r="AA1015" s="330"/>
      <c r="AB1015" s="331"/>
      <c r="AC1015" s="332"/>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c r="AY1015">
        <f>COUNTA($C$1015)</f>
        <v>0</v>
      </c>
    </row>
    <row r="1016" spans="1:51" ht="30" hidden="1" customHeight="1" x14ac:dyDescent="0.15">
      <c r="A1016" s="353">
        <v>7</v>
      </c>
      <c r="B1016" s="353">
        <v>1</v>
      </c>
      <c r="C1016" s="325"/>
      <c r="D1016" s="325"/>
      <c r="E1016" s="325"/>
      <c r="F1016" s="325"/>
      <c r="G1016" s="325"/>
      <c r="H1016" s="325"/>
      <c r="I1016" s="325"/>
      <c r="J1016" s="326"/>
      <c r="K1016" s="327"/>
      <c r="L1016" s="327"/>
      <c r="M1016" s="327"/>
      <c r="N1016" s="327"/>
      <c r="O1016" s="327"/>
      <c r="P1016" s="328"/>
      <c r="Q1016" s="328"/>
      <c r="R1016" s="328"/>
      <c r="S1016" s="328"/>
      <c r="T1016" s="328"/>
      <c r="U1016" s="328"/>
      <c r="V1016" s="328"/>
      <c r="W1016" s="328"/>
      <c r="X1016" s="328"/>
      <c r="Y1016" s="329"/>
      <c r="Z1016" s="330"/>
      <c r="AA1016" s="330"/>
      <c r="AB1016" s="331"/>
      <c r="AC1016" s="332"/>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c r="AY1016">
        <f>COUNTA($C$1016)</f>
        <v>0</v>
      </c>
    </row>
    <row r="1017" spans="1:51" ht="30" hidden="1" customHeight="1" x14ac:dyDescent="0.15">
      <c r="A1017" s="353">
        <v>8</v>
      </c>
      <c r="B1017" s="353">
        <v>1</v>
      </c>
      <c r="C1017" s="325"/>
      <c r="D1017" s="325"/>
      <c r="E1017" s="325"/>
      <c r="F1017" s="325"/>
      <c r="G1017" s="325"/>
      <c r="H1017" s="325"/>
      <c r="I1017" s="325"/>
      <c r="J1017" s="326"/>
      <c r="K1017" s="327"/>
      <c r="L1017" s="327"/>
      <c r="M1017" s="327"/>
      <c r="N1017" s="327"/>
      <c r="O1017" s="327"/>
      <c r="P1017" s="328"/>
      <c r="Q1017" s="328"/>
      <c r="R1017" s="328"/>
      <c r="S1017" s="328"/>
      <c r="T1017" s="328"/>
      <c r="U1017" s="328"/>
      <c r="V1017" s="328"/>
      <c r="W1017" s="328"/>
      <c r="X1017" s="328"/>
      <c r="Y1017" s="329"/>
      <c r="Z1017" s="330"/>
      <c r="AA1017" s="330"/>
      <c r="AB1017" s="331"/>
      <c r="AC1017" s="332"/>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c r="AY1017">
        <f>COUNTA($C$1017)</f>
        <v>0</v>
      </c>
    </row>
    <row r="1018" spans="1:51" ht="30" hidden="1" customHeight="1" x14ac:dyDescent="0.15">
      <c r="A1018" s="353">
        <v>9</v>
      </c>
      <c r="B1018" s="353">
        <v>1</v>
      </c>
      <c r="C1018" s="325"/>
      <c r="D1018" s="325"/>
      <c r="E1018" s="325"/>
      <c r="F1018" s="325"/>
      <c r="G1018" s="325"/>
      <c r="H1018" s="325"/>
      <c r="I1018" s="325"/>
      <c r="J1018" s="326"/>
      <c r="K1018" s="327"/>
      <c r="L1018" s="327"/>
      <c r="M1018" s="327"/>
      <c r="N1018" s="327"/>
      <c r="O1018" s="327"/>
      <c r="P1018" s="328"/>
      <c r="Q1018" s="328"/>
      <c r="R1018" s="328"/>
      <c r="S1018" s="328"/>
      <c r="T1018" s="328"/>
      <c r="U1018" s="328"/>
      <c r="V1018" s="328"/>
      <c r="W1018" s="328"/>
      <c r="X1018" s="328"/>
      <c r="Y1018" s="329"/>
      <c r="Z1018" s="330"/>
      <c r="AA1018" s="330"/>
      <c r="AB1018" s="331"/>
      <c r="AC1018" s="332"/>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c r="AY1018">
        <f>COUNTA($C$1018)</f>
        <v>0</v>
      </c>
    </row>
    <row r="1019" spans="1:51" ht="30" hidden="1" customHeight="1" x14ac:dyDescent="0.15">
      <c r="A1019" s="353">
        <v>10</v>
      </c>
      <c r="B1019" s="353">
        <v>1</v>
      </c>
      <c r="C1019" s="325"/>
      <c r="D1019" s="325"/>
      <c r="E1019" s="325"/>
      <c r="F1019" s="325"/>
      <c r="G1019" s="325"/>
      <c r="H1019" s="325"/>
      <c r="I1019" s="325"/>
      <c r="J1019" s="326"/>
      <c r="K1019" s="327"/>
      <c r="L1019" s="327"/>
      <c r="M1019" s="327"/>
      <c r="N1019" s="327"/>
      <c r="O1019" s="327"/>
      <c r="P1019" s="328"/>
      <c r="Q1019" s="328"/>
      <c r="R1019" s="328"/>
      <c r="S1019" s="328"/>
      <c r="T1019" s="328"/>
      <c r="U1019" s="328"/>
      <c r="V1019" s="328"/>
      <c r="W1019" s="328"/>
      <c r="X1019" s="328"/>
      <c r="Y1019" s="329"/>
      <c r="Z1019" s="330"/>
      <c r="AA1019" s="330"/>
      <c r="AB1019" s="331"/>
      <c r="AC1019" s="332"/>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c r="AY1019">
        <f>COUNTA($C$1019)</f>
        <v>0</v>
      </c>
    </row>
    <row r="1020" spans="1:51" ht="30" hidden="1" customHeight="1" x14ac:dyDescent="0.15">
      <c r="A1020" s="353">
        <v>11</v>
      </c>
      <c r="B1020" s="353">
        <v>1</v>
      </c>
      <c r="C1020" s="325"/>
      <c r="D1020" s="325"/>
      <c r="E1020" s="325"/>
      <c r="F1020" s="325"/>
      <c r="G1020" s="325"/>
      <c r="H1020" s="325"/>
      <c r="I1020" s="325"/>
      <c r="J1020" s="326"/>
      <c r="K1020" s="327"/>
      <c r="L1020" s="327"/>
      <c r="M1020" s="327"/>
      <c r="N1020" s="327"/>
      <c r="O1020" s="327"/>
      <c r="P1020" s="328"/>
      <c r="Q1020" s="328"/>
      <c r="R1020" s="328"/>
      <c r="S1020" s="328"/>
      <c r="T1020" s="328"/>
      <c r="U1020" s="328"/>
      <c r="V1020" s="328"/>
      <c r="W1020" s="328"/>
      <c r="X1020" s="328"/>
      <c r="Y1020" s="329"/>
      <c r="Z1020" s="330"/>
      <c r="AA1020" s="330"/>
      <c r="AB1020" s="331"/>
      <c r="AC1020" s="332"/>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c r="AY1020">
        <f>COUNTA($C$1020)</f>
        <v>0</v>
      </c>
    </row>
    <row r="1021" spans="1:51" ht="30" hidden="1" customHeight="1" x14ac:dyDescent="0.15">
      <c r="A1021" s="353">
        <v>12</v>
      </c>
      <c r="B1021" s="353">
        <v>1</v>
      </c>
      <c r="C1021" s="325"/>
      <c r="D1021" s="325"/>
      <c r="E1021" s="325"/>
      <c r="F1021" s="325"/>
      <c r="G1021" s="325"/>
      <c r="H1021" s="325"/>
      <c r="I1021" s="325"/>
      <c r="J1021" s="326"/>
      <c r="K1021" s="327"/>
      <c r="L1021" s="327"/>
      <c r="M1021" s="327"/>
      <c r="N1021" s="327"/>
      <c r="O1021" s="327"/>
      <c r="P1021" s="328"/>
      <c r="Q1021" s="328"/>
      <c r="R1021" s="328"/>
      <c r="S1021" s="328"/>
      <c r="T1021" s="328"/>
      <c r="U1021" s="328"/>
      <c r="V1021" s="328"/>
      <c r="W1021" s="328"/>
      <c r="X1021" s="328"/>
      <c r="Y1021" s="329"/>
      <c r="Z1021" s="330"/>
      <c r="AA1021" s="330"/>
      <c r="AB1021" s="331"/>
      <c r="AC1021" s="332"/>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c r="AY1021">
        <f>COUNTA($C$1021)</f>
        <v>0</v>
      </c>
    </row>
    <row r="1022" spans="1:51" ht="30" hidden="1" customHeight="1" x14ac:dyDescent="0.15">
      <c r="A1022" s="353">
        <v>13</v>
      </c>
      <c r="B1022" s="353">
        <v>1</v>
      </c>
      <c r="C1022" s="325"/>
      <c r="D1022" s="325"/>
      <c r="E1022" s="325"/>
      <c r="F1022" s="325"/>
      <c r="G1022" s="325"/>
      <c r="H1022" s="325"/>
      <c r="I1022" s="325"/>
      <c r="J1022" s="326"/>
      <c r="K1022" s="327"/>
      <c r="L1022" s="327"/>
      <c r="M1022" s="327"/>
      <c r="N1022" s="327"/>
      <c r="O1022" s="327"/>
      <c r="P1022" s="328"/>
      <c r="Q1022" s="328"/>
      <c r="R1022" s="328"/>
      <c r="S1022" s="328"/>
      <c r="T1022" s="328"/>
      <c r="U1022" s="328"/>
      <c r="V1022" s="328"/>
      <c r="W1022" s="328"/>
      <c r="X1022" s="328"/>
      <c r="Y1022" s="329"/>
      <c r="Z1022" s="330"/>
      <c r="AA1022" s="330"/>
      <c r="AB1022" s="331"/>
      <c r="AC1022" s="332"/>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c r="AY1022">
        <f>COUNTA($C$1022)</f>
        <v>0</v>
      </c>
    </row>
    <row r="1023" spans="1:51" ht="30" hidden="1" customHeight="1" x14ac:dyDescent="0.15">
      <c r="A1023" s="353">
        <v>14</v>
      </c>
      <c r="B1023" s="353">
        <v>1</v>
      </c>
      <c r="C1023" s="325"/>
      <c r="D1023" s="325"/>
      <c r="E1023" s="325"/>
      <c r="F1023" s="325"/>
      <c r="G1023" s="325"/>
      <c r="H1023" s="325"/>
      <c r="I1023" s="325"/>
      <c r="J1023" s="326"/>
      <c r="K1023" s="327"/>
      <c r="L1023" s="327"/>
      <c r="M1023" s="327"/>
      <c r="N1023" s="327"/>
      <c r="O1023" s="327"/>
      <c r="P1023" s="328"/>
      <c r="Q1023" s="328"/>
      <c r="R1023" s="328"/>
      <c r="S1023" s="328"/>
      <c r="T1023" s="328"/>
      <c r="U1023" s="328"/>
      <c r="V1023" s="328"/>
      <c r="W1023" s="328"/>
      <c r="X1023" s="328"/>
      <c r="Y1023" s="329"/>
      <c r="Z1023" s="330"/>
      <c r="AA1023" s="330"/>
      <c r="AB1023" s="331"/>
      <c r="AC1023" s="332"/>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c r="AY1023">
        <f>COUNTA($C$1023)</f>
        <v>0</v>
      </c>
    </row>
    <row r="1024" spans="1:51" ht="30" hidden="1" customHeight="1" x14ac:dyDescent="0.15">
      <c r="A1024" s="353">
        <v>15</v>
      </c>
      <c r="B1024" s="353">
        <v>1</v>
      </c>
      <c r="C1024" s="325"/>
      <c r="D1024" s="325"/>
      <c r="E1024" s="325"/>
      <c r="F1024" s="325"/>
      <c r="G1024" s="325"/>
      <c r="H1024" s="325"/>
      <c r="I1024" s="325"/>
      <c r="J1024" s="326"/>
      <c r="K1024" s="327"/>
      <c r="L1024" s="327"/>
      <c r="M1024" s="327"/>
      <c r="N1024" s="327"/>
      <c r="O1024" s="327"/>
      <c r="P1024" s="328"/>
      <c r="Q1024" s="328"/>
      <c r="R1024" s="328"/>
      <c r="S1024" s="328"/>
      <c r="T1024" s="328"/>
      <c r="U1024" s="328"/>
      <c r="V1024" s="328"/>
      <c r="W1024" s="328"/>
      <c r="X1024" s="328"/>
      <c r="Y1024" s="329"/>
      <c r="Z1024" s="330"/>
      <c r="AA1024" s="330"/>
      <c r="AB1024" s="331"/>
      <c r="AC1024" s="332"/>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c r="AY1024">
        <f>COUNTA($C$1024)</f>
        <v>0</v>
      </c>
    </row>
    <row r="1025" spans="1:51" ht="30" hidden="1" customHeight="1" x14ac:dyDescent="0.15">
      <c r="A1025" s="353">
        <v>16</v>
      </c>
      <c r="B1025" s="353">
        <v>1</v>
      </c>
      <c r="C1025" s="325"/>
      <c r="D1025" s="325"/>
      <c r="E1025" s="325"/>
      <c r="F1025" s="325"/>
      <c r="G1025" s="325"/>
      <c r="H1025" s="325"/>
      <c r="I1025" s="325"/>
      <c r="J1025" s="326"/>
      <c r="K1025" s="327"/>
      <c r="L1025" s="327"/>
      <c r="M1025" s="327"/>
      <c r="N1025" s="327"/>
      <c r="O1025" s="327"/>
      <c r="P1025" s="328"/>
      <c r="Q1025" s="328"/>
      <c r="R1025" s="328"/>
      <c r="S1025" s="328"/>
      <c r="T1025" s="328"/>
      <c r="U1025" s="328"/>
      <c r="V1025" s="328"/>
      <c r="W1025" s="328"/>
      <c r="X1025" s="328"/>
      <c r="Y1025" s="329"/>
      <c r="Z1025" s="330"/>
      <c r="AA1025" s="330"/>
      <c r="AB1025" s="331"/>
      <c r="AC1025" s="332"/>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c r="AY1025">
        <f>COUNTA($C$1025)</f>
        <v>0</v>
      </c>
    </row>
    <row r="1026" spans="1:51" s="16" customFormat="1" ht="30" hidden="1" customHeight="1" x14ac:dyDescent="0.15">
      <c r="A1026" s="353">
        <v>17</v>
      </c>
      <c r="B1026" s="353">
        <v>1</v>
      </c>
      <c r="C1026" s="325"/>
      <c r="D1026" s="325"/>
      <c r="E1026" s="325"/>
      <c r="F1026" s="325"/>
      <c r="G1026" s="325"/>
      <c r="H1026" s="325"/>
      <c r="I1026" s="325"/>
      <c r="J1026" s="326"/>
      <c r="K1026" s="327"/>
      <c r="L1026" s="327"/>
      <c r="M1026" s="327"/>
      <c r="N1026" s="327"/>
      <c r="O1026" s="327"/>
      <c r="P1026" s="328"/>
      <c r="Q1026" s="328"/>
      <c r="R1026" s="328"/>
      <c r="S1026" s="328"/>
      <c r="T1026" s="328"/>
      <c r="U1026" s="328"/>
      <c r="V1026" s="328"/>
      <c r="W1026" s="328"/>
      <c r="X1026" s="328"/>
      <c r="Y1026" s="329"/>
      <c r="Z1026" s="330"/>
      <c r="AA1026" s="330"/>
      <c r="AB1026" s="331"/>
      <c r="AC1026" s="332"/>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c r="AY1026">
        <f>COUNTA($C$1026)</f>
        <v>0</v>
      </c>
    </row>
    <row r="1027" spans="1:51" ht="30" hidden="1" customHeight="1" x14ac:dyDescent="0.15">
      <c r="A1027" s="353">
        <v>18</v>
      </c>
      <c r="B1027" s="353">
        <v>1</v>
      </c>
      <c r="C1027" s="325"/>
      <c r="D1027" s="325"/>
      <c r="E1027" s="325"/>
      <c r="F1027" s="325"/>
      <c r="G1027" s="325"/>
      <c r="H1027" s="325"/>
      <c r="I1027" s="325"/>
      <c r="J1027" s="326"/>
      <c r="K1027" s="327"/>
      <c r="L1027" s="327"/>
      <c r="M1027" s="327"/>
      <c r="N1027" s="327"/>
      <c r="O1027" s="327"/>
      <c r="P1027" s="328"/>
      <c r="Q1027" s="328"/>
      <c r="R1027" s="328"/>
      <c r="S1027" s="328"/>
      <c r="T1027" s="328"/>
      <c r="U1027" s="328"/>
      <c r="V1027" s="328"/>
      <c r="W1027" s="328"/>
      <c r="X1027" s="328"/>
      <c r="Y1027" s="329"/>
      <c r="Z1027" s="330"/>
      <c r="AA1027" s="330"/>
      <c r="AB1027" s="331"/>
      <c r="AC1027" s="332"/>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c r="AY1027">
        <f>COUNTA($C$1027)</f>
        <v>0</v>
      </c>
    </row>
    <row r="1028" spans="1:51" ht="30" hidden="1" customHeight="1" x14ac:dyDescent="0.15">
      <c r="A1028" s="353">
        <v>19</v>
      </c>
      <c r="B1028" s="353">
        <v>1</v>
      </c>
      <c r="C1028" s="325"/>
      <c r="D1028" s="325"/>
      <c r="E1028" s="325"/>
      <c r="F1028" s="325"/>
      <c r="G1028" s="325"/>
      <c r="H1028" s="325"/>
      <c r="I1028" s="325"/>
      <c r="J1028" s="326"/>
      <c r="K1028" s="327"/>
      <c r="L1028" s="327"/>
      <c r="M1028" s="327"/>
      <c r="N1028" s="327"/>
      <c r="O1028" s="327"/>
      <c r="P1028" s="328"/>
      <c r="Q1028" s="328"/>
      <c r="R1028" s="328"/>
      <c r="S1028" s="328"/>
      <c r="T1028" s="328"/>
      <c r="U1028" s="328"/>
      <c r="V1028" s="328"/>
      <c r="W1028" s="328"/>
      <c r="X1028" s="328"/>
      <c r="Y1028" s="329"/>
      <c r="Z1028" s="330"/>
      <c r="AA1028" s="330"/>
      <c r="AB1028" s="331"/>
      <c r="AC1028" s="332"/>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c r="AY1028">
        <f>COUNTA($C$1028)</f>
        <v>0</v>
      </c>
    </row>
    <row r="1029" spans="1:51" ht="30" hidden="1" customHeight="1" x14ac:dyDescent="0.15">
      <c r="A1029" s="353">
        <v>20</v>
      </c>
      <c r="B1029" s="353">
        <v>1</v>
      </c>
      <c r="C1029" s="325"/>
      <c r="D1029" s="325"/>
      <c r="E1029" s="325"/>
      <c r="F1029" s="325"/>
      <c r="G1029" s="325"/>
      <c r="H1029" s="325"/>
      <c r="I1029" s="325"/>
      <c r="J1029" s="326"/>
      <c r="K1029" s="327"/>
      <c r="L1029" s="327"/>
      <c r="M1029" s="327"/>
      <c r="N1029" s="327"/>
      <c r="O1029" s="327"/>
      <c r="P1029" s="328"/>
      <c r="Q1029" s="328"/>
      <c r="R1029" s="328"/>
      <c r="S1029" s="328"/>
      <c r="T1029" s="328"/>
      <c r="U1029" s="328"/>
      <c r="V1029" s="328"/>
      <c r="W1029" s="328"/>
      <c r="X1029" s="328"/>
      <c r="Y1029" s="329"/>
      <c r="Z1029" s="330"/>
      <c r="AA1029" s="330"/>
      <c r="AB1029" s="331"/>
      <c r="AC1029" s="332"/>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c r="AY1029">
        <f>COUNTA($C$1029)</f>
        <v>0</v>
      </c>
    </row>
    <row r="1030" spans="1:51" ht="30" hidden="1" customHeight="1" x14ac:dyDescent="0.15">
      <c r="A1030" s="353">
        <v>21</v>
      </c>
      <c r="B1030" s="353">
        <v>1</v>
      </c>
      <c r="C1030" s="325"/>
      <c r="D1030" s="325"/>
      <c r="E1030" s="325"/>
      <c r="F1030" s="325"/>
      <c r="G1030" s="325"/>
      <c r="H1030" s="325"/>
      <c r="I1030" s="325"/>
      <c r="J1030" s="326"/>
      <c r="K1030" s="327"/>
      <c r="L1030" s="327"/>
      <c r="M1030" s="327"/>
      <c r="N1030" s="327"/>
      <c r="O1030" s="327"/>
      <c r="P1030" s="328"/>
      <c r="Q1030" s="328"/>
      <c r="R1030" s="328"/>
      <c r="S1030" s="328"/>
      <c r="T1030" s="328"/>
      <c r="U1030" s="328"/>
      <c r="V1030" s="328"/>
      <c r="W1030" s="328"/>
      <c r="X1030" s="328"/>
      <c r="Y1030" s="329"/>
      <c r="Z1030" s="330"/>
      <c r="AA1030" s="330"/>
      <c r="AB1030" s="331"/>
      <c r="AC1030" s="332"/>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c r="AY1030">
        <f>COUNTA($C$1030)</f>
        <v>0</v>
      </c>
    </row>
    <row r="1031" spans="1:51" ht="30" hidden="1" customHeight="1" x14ac:dyDescent="0.15">
      <c r="A1031" s="353">
        <v>22</v>
      </c>
      <c r="B1031" s="353">
        <v>1</v>
      </c>
      <c r="C1031" s="325"/>
      <c r="D1031" s="325"/>
      <c r="E1031" s="325"/>
      <c r="F1031" s="325"/>
      <c r="G1031" s="325"/>
      <c r="H1031" s="325"/>
      <c r="I1031" s="325"/>
      <c r="J1031" s="326"/>
      <c r="K1031" s="327"/>
      <c r="L1031" s="327"/>
      <c r="M1031" s="327"/>
      <c r="N1031" s="327"/>
      <c r="O1031" s="327"/>
      <c r="P1031" s="328"/>
      <c r="Q1031" s="328"/>
      <c r="R1031" s="328"/>
      <c r="S1031" s="328"/>
      <c r="T1031" s="328"/>
      <c r="U1031" s="328"/>
      <c r="V1031" s="328"/>
      <c r="W1031" s="328"/>
      <c r="X1031" s="328"/>
      <c r="Y1031" s="329"/>
      <c r="Z1031" s="330"/>
      <c r="AA1031" s="330"/>
      <c r="AB1031" s="331"/>
      <c r="AC1031" s="332"/>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c r="AY1031">
        <f>COUNTA($C$1031)</f>
        <v>0</v>
      </c>
    </row>
    <row r="1032" spans="1:51" ht="30" hidden="1" customHeight="1" x14ac:dyDescent="0.15">
      <c r="A1032" s="353">
        <v>23</v>
      </c>
      <c r="B1032" s="353">
        <v>1</v>
      </c>
      <c r="C1032" s="325"/>
      <c r="D1032" s="325"/>
      <c r="E1032" s="325"/>
      <c r="F1032" s="325"/>
      <c r="G1032" s="325"/>
      <c r="H1032" s="325"/>
      <c r="I1032" s="325"/>
      <c r="J1032" s="326"/>
      <c r="K1032" s="327"/>
      <c r="L1032" s="327"/>
      <c r="M1032" s="327"/>
      <c r="N1032" s="327"/>
      <c r="O1032" s="327"/>
      <c r="P1032" s="328"/>
      <c r="Q1032" s="328"/>
      <c r="R1032" s="328"/>
      <c r="S1032" s="328"/>
      <c r="T1032" s="328"/>
      <c r="U1032" s="328"/>
      <c r="V1032" s="328"/>
      <c r="W1032" s="328"/>
      <c r="X1032" s="328"/>
      <c r="Y1032" s="329"/>
      <c r="Z1032" s="330"/>
      <c r="AA1032" s="330"/>
      <c r="AB1032" s="331"/>
      <c r="AC1032" s="332"/>
      <c r="AD1032" s="333"/>
      <c r="AE1032" s="333"/>
      <c r="AF1032" s="333"/>
      <c r="AG1032" s="333"/>
      <c r="AH1032" s="334"/>
      <c r="AI1032" s="335"/>
      <c r="AJ1032" s="335"/>
      <c r="AK1032" s="335"/>
      <c r="AL1032" s="336"/>
      <c r="AM1032" s="337"/>
      <c r="AN1032" s="337"/>
      <c r="AO1032" s="338"/>
      <c r="AP1032" s="339"/>
      <c r="AQ1032" s="339"/>
      <c r="AR1032" s="339"/>
      <c r="AS1032" s="339"/>
      <c r="AT1032" s="339"/>
      <c r="AU1032" s="339"/>
      <c r="AV1032" s="339"/>
      <c r="AW1032" s="339"/>
      <c r="AX1032" s="339"/>
      <c r="AY1032">
        <f>COUNTA($C$1032)</f>
        <v>0</v>
      </c>
    </row>
    <row r="1033" spans="1:51" ht="30" hidden="1" customHeight="1" x14ac:dyDescent="0.15">
      <c r="A1033" s="353">
        <v>24</v>
      </c>
      <c r="B1033" s="353">
        <v>1</v>
      </c>
      <c r="C1033" s="325"/>
      <c r="D1033" s="325"/>
      <c r="E1033" s="325"/>
      <c r="F1033" s="325"/>
      <c r="G1033" s="325"/>
      <c r="H1033" s="325"/>
      <c r="I1033" s="325"/>
      <c r="J1033" s="326"/>
      <c r="K1033" s="327"/>
      <c r="L1033" s="327"/>
      <c r="M1033" s="327"/>
      <c r="N1033" s="327"/>
      <c r="O1033" s="327"/>
      <c r="P1033" s="328"/>
      <c r="Q1033" s="328"/>
      <c r="R1033" s="328"/>
      <c r="S1033" s="328"/>
      <c r="T1033" s="328"/>
      <c r="U1033" s="328"/>
      <c r="V1033" s="328"/>
      <c r="W1033" s="328"/>
      <c r="X1033" s="328"/>
      <c r="Y1033" s="329"/>
      <c r="Z1033" s="330"/>
      <c r="AA1033" s="330"/>
      <c r="AB1033" s="331"/>
      <c r="AC1033" s="332"/>
      <c r="AD1033" s="333"/>
      <c r="AE1033" s="333"/>
      <c r="AF1033" s="333"/>
      <c r="AG1033" s="333"/>
      <c r="AH1033" s="334"/>
      <c r="AI1033" s="335"/>
      <c r="AJ1033" s="335"/>
      <c r="AK1033" s="335"/>
      <c r="AL1033" s="336"/>
      <c r="AM1033" s="337"/>
      <c r="AN1033" s="337"/>
      <c r="AO1033" s="338"/>
      <c r="AP1033" s="339"/>
      <c r="AQ1033" s="339"/>
      <c r="AR1033" s="339"/>
      <c r="AS1033" s="339"/>
      <c r="AT1033" s="339"/>
      <c r="AU1033" s="339"/>
      <c r="AV1033" s="339"/>
      <c r="AW1033" s="339"/>
      <c r="AX1033" s="339"/>
      <c r="AY1033">
        <f>COUNTA($C$1033)</f>
        <v>0</v>
      </c>
    </row>
    <row r="1034" spans="1:51" ht="30" hidden="1" customHeight="1" x14ac:dyDescent="0.15">
      <c r="A1034" s="353">
        <v>25</v>
      </c>
      <c r="B1034" s="353">
        <v>1</v>
      </c>
      <c r="C1034" s="325"/>
      <c r="D1034" s="325"/>
      <c r="E1034" s="325"/>
      <c r="F1034" s="325"/>
      <c r="G1034" s="325"/>
      <c r="H1034" s="325"/>
      <c r="I1034" s="325"/>
      <c r="J1034" s="326"/>
      <c r="K1034" s="327"/>
      <c r="L1034" s="327"/>
      <c r="M1034" s="327"/>
      <c r="N1034" s="327"/>
      <c r="O1034" s="327"/>
      <c r="P1034" s="328"/>
      <c r="Q1034" s="328"/>
      <c r="R1034" s="328"/>
      <c r="S1034" s="328"/>
      <c r="T1034" s="328"/>
      <c r="U1034" s="328"/>
      <c r="V1034" s="328"/>
      <c r="W1034" s="328"/>
      <c r="X1034" s="328"/>
      <c r="Y1034" s="329"/>
      <c r="Z1034" s="330"/>
      <c r="AA1034" s="330"/>
      <c r="AB1034" s="331"/>
      <c r="AC1034" s="332"/>
      <c r="AD1034" s="333"/>
      <c r="AE1034" s="333"/>
      <c r="AF1034" s="333"/>
      <c r="AG1034" s="333"/>
      <c r="AH1034" s="334"/>
      <c r="AI1034" s="335"/>
      <c r="AJ1034" s="335"/>
      <c r="AK1034" s="335"/>
      <c r="AL1034" s="336"/>
      <c r="AM1034" s="337"/>
      <c r="AN1034" s="337"/>
      <c r="AO1034" s="338"/>
      <c r="AP1034" s="339"/>
      <c r="AQ1034" s="339"/>
      <c r="AR1034" s="339"/>
      <c r="AS1034" s="339"/>
      <c r="AT1034" s="339"/>
      <c r="AU1034" s="339"/>
      <c r="AV1034" s="339"/>
      <c r="AW1034" s="339"/>
      <c r="AX1034" s="339"/>
      <c r="AY1034">
        <f>COUNTA($C$1034)</f>
        <v>0</v>
      </c>
    </row>
    <row r="1035" spans="1:51" ht="30" hidden="1" customHeight="1" x14ac:dyDescent="0.15">
      <c r="A1035" s="353">
        <v>26</v>
      </c>
      <c r="B1035" s="353">
        <v>1</v>
      </c>
      <c r="C1035" s="325"/>
      <c r="D1035" s="325"/>
      <c r="E1035" s="325"/>
      <c r="F1035" s="325"/>
      <c r="G1035" s="325"/>
      <c r="H1035" s="325"/>
      <c r="I1035" s="325"/>
      <c r="J1035" s="326"/>
      <c r="K1035" s="327"/>
      <c r="L1035" s="327"/>
      <c r="M1035" s="327"/>
      <c r="N1035" s="327"/>
      <c r="O1035" s="327"/>
      <c r="P1035" s="328"/>
      <c r="Q1035" s="328"/>
      <c r="R1035" s="328"/>
      <c r="S1035" s="328"/>
      <c r="T1035" s="328"/>
      <c r="U1035" s="328"/>
      <c r="V1035" s="328"/>
      <c r="W1035" s="328"/>
      <c r="X1035" s="328"/>
      <c r="Y1035" s="329"/>
      <c r="Z1035" s="330"/>
      <c r="AA1035" s="330"/>
      <c r="AB1035" s="331"/>
      <c r="AC1035" s="332"/>
      <c r="AD1035" s="333"/>
      <c r="AE1035" s="333"/>
      <c r="AF1035" s="333"/>
      <c r="AG1035" s="333"/>
      <c r="AH1035" s="334"/>
      <c r="AI1035" s="335"/>
      <c r="AJ1035" s="335"/>
      <c r="AK1035" s="335"/>
      <c r="AL1035" s="336"/>
      <c r="AM1035" s="337"/>
      <c r="AN1035" s="337"/>
      <c r="AO1035" s="338"/>
      <c r="AP1035" s="339"/>
      <c r="AQ1035" s="339"/>
      <c r="AR1035" s="339"/>
      <c r="AS1035" s="339"/>
      <c r="AT1035" s="339"/>
      <c r="AU1035" s="339"/>
      <c r="AV1035" s="339"/>
      <c r="AW1035" s="339"/>
      <c r="AX1035" s="339"/>
      <c r="AY1035">
        <f>COUNTA($C$1035)</f>
        <v>0</v>
      </c>
    </row>
    <row r="1036" spans="1:51" ht="30" hidden="1" customHeight="1" x14ac:dyDescent="0.15">
      <c r="A1036" s="353">
        <v>27</v>
      </c>
      <c r="B1036" s="353">
        <v>1</v>
      </c>
      <c r="C1036" s="325"/>
      <c r="D1036" s="325"/>
      <c r="E1036" s="325"/>
      <c r="F1036" s="325"/>
      <c r="G1036" s="325"/>
      <c r="H1036" s="325"/>
      <c r="I1036" s="325"/>
      <c r="J1036" s="326"/>
      <c r="K1036" s="327"/>
      <c r="L1036" s="327"/>
      <c r="M1036" s="327"/>
      <c r="N1036" s="327"/>
      <c r="O1036" s="327"/>
      <c r="P1036" s="328"/>
      <c r="Q1036" s="328"/>
      <c r="R1036" s="328"/>
      <c r="S1036" s="328"/>
      <c r="T1036" s="328"/>
      <c r="U1036" s="328"/>
      <c r="V1036" s="328"/>
      <c r="W1036" s="328"/>
      <c r="X1036" s="328"/>
      <c r="Y1036" s="329"/>
      <c r="Z1036" s="330"/>
      <c r="AA1036" s="330"/>
      <c r="AB1036" s="331"/>
      <c r="AC1036" s="332"/>
      <c r="AD1036" s="333"/>
      <c r="AE1036" s="333"/>
      <c r="AF1036" s="333"/>
      <c r="AG1036" s="333"/>
      <c r="AH1036" s="334"/>
      <c r="AI1036" s="335"/>
      <c r="AJ1036" s="335"/>
      <c r="AK1036" s="335"/>
      <c r="AL1036" s="336"/>
      <c r="AM1036" s="337"/>
      <c r="AN1036" s="337"/>
      <c r="AO1036" s="338"/>
      <c r="AP1036" s="339"/>
      <c r="AQ1036" s="339"/>
      <c r="AR1036" s="339"/>
      <c r="AS1036" s="339"/>
      <c r="AT1036" s="339"/>
      <c r="AU1036" s="339"/>
      <c r="AV1036" s="339"/>
      <c r="AW1036" s="339"/>
      <c r="AX1036" s="339"/>
      <c r="AY1036">
        <f>COUNTA($C$1036)</f>
        <v>0</v>
      </c>
    </row>
    <row r="1037" spans="1:51" ht="30" hidden="1" customHeight="1" x14ac:dyDescent="0.15">
      <c r="A1037" s="353">
        <v>28</v>
      </c>
      <c r="B1037" s="353">
        <v>1</v>
      </c>
      <c r="C1037" s="325"/>
      <c r="D1037" s="325"/>
      <c r="E1037" s="325"/>
      <c r="F1037" s="325"/>
      <c r="G1037" s="325"/>
      <c r="H1037" s="325"/>
      <c r="I1037" s="325"/>
      <c r="J1037" s="326"/>
      <c r="K1037" s="327"/>
      <c r="L1037" s="327"/>
      <c r="M1037" s="327"/>
      <c r="N1037" s="327"/>
      <c r="O1037" s="327"/>
      <c r="P1037" s="328"/>
      <c r="Q1037" s="328"/>
      <c r="R1037" s="328"/>
      <c r="S1037" s="328"/>
      <c r="T1037" s="328"/>
      <c r="U1037" s="328"/>
      <c r="V1037" s="328"/>
      <c r="W1037" s="328"/>
      <c r="X1037" s="328"/>
      <c r="Y1037" s="329"/>
      <c r="Z1037" s="330"/>
      <c r="AA1037" s="330"/>
      <c r="AB1037" s="331"/>
      <c r="AC1037" s="332"/>
      <c r="AD1037" s="333"/>
      <c r="AE1037" s="333"/>
      <c r="AF1037" s="333"/>
      <c r="AG1037" s="333"/>
      <c r="AH1037" s="334"/>
      <c r="AI1037" s="335"/>
      <c r="AJ1037" s="335"/>
      <c r="AK1037" s="335"/>
      <c r="AL1037" s="336"/>
      <c r="AM1037" s="337"/>
      <c r="AN1037" s="337"/>
      <c r="AO1037" s="338"/>
      <c r="AP1037" s="339"/>
      <c r="AQ1037" s="339"/>
      <c r="AR1037" s="339"/>
      <c r="AS1037" s="339"/>
      <c r="AT1037" s="339"/>
      <c r="AU1037" s="339"/>
      <c r="AV1037" s="339"/>
      <c r="AW1037" s="339"/>
      <c r="AX1037" s="339"/>
      <c r="AY1037">
        <f>COUNTA($C$1037)</f>
        <v>0</v>
      </c>
    </row>
    <row r="1038" spans="1:51" ht="30" hidden="1" customHeight="1" x14ac:dyDescent="0.15">
      <c r="A1038" s="353">
        <v>29</v>
      </c>
      <c r="B1038" s="353">
        <v>1</v>
      </c>
      <c r="C1038" s="325"/>
      <c r="D1038" s="325"/>
      <c r="E1038" s="325"/>
      <c r="F1038" s="325"/>
      <c r="G1038" s="325"/>
      <c r="H1038" s="325"/>
      <c r="I1038" s="325"/>
      <c r="J1038" s="326"/>
      <c r="K1038" s="327"/>
      <c r="L1038" s="327"/>
      <c r="M1038" s="327"/>
      <c r="N1038" s="327"/>
      <c r="O1038" s="327"/>
      <c r="P1038" s="328"/>
      <c r="Q1038" s="328"/>
      <c r="R1038" s="328"/>
      <c r="S1038" s="328"/>
      <c r="T1038" s="328"/>
      <c r="U1038" s="328"/>
      <c r="V1038" s="328"/>
      <c r="W1038" s="328"/>
      <c r="X1038" s="328"/>
      <c r="Y1038" s="329"/>
      <c r="Z1038" s="330"/>
      <c r="AA1038" s="330"/>
      <c r="AB1038" s="331"/>
      <c r="AC1038" s="332"/>
      <c r="AD1038" s="333"/>
      <c r="AE1038" s="333"/>
      <c r="AF1038" s="333"/>
      <c r="AG1038" s="333"/>
      <c r="AH1038" s="334"/>
      <c r="AI1038" s="335"/>
      <c r="AJ1038" s="335"/>
      <c r="AK1038" s="335"/>
      <c r="AL1038" s="336"/>
      <c r="AM1038" s="337"/>
      <c r="AN1038" s="337"/>
      <c r="AO1038" s="338"/>
      <c r="AP1038" s="339"/>
      <c r="AQ1038" s="339"/>
      <c r="AR1038" s="339"/>
      <c r="AS1038" s="339"/>
      <c r="AT1038" s="339"/>
      <c r="AU1038" s="339"/>
      <c r="AV1038" s="339"/>
      <c r="AW1038" s="339"/>
      <c r="AX1038" s="339"/>
      <c r="AY1038">
        <f>COUNTA($C$1038)</f>
        <v>0</v>
      </c>
    </row>
    <row r="1039" spans="1:51" ht="30" hidden="1" customHeight="1" x14ac:dyDescent="0.15">
      <c r="A1039" s="353">
        <v>30</v>
      </c>
      <c r="B1039" s="353">
        <v>1</v>
      </c>
      <c r="C1039" s="325"/>
      <c r="D1039" s="325"/>
      <c r="E1039" s="325"/>
      <c r="F1039" s="325"/>
      <c r="G1039" s="325"/>
      <c r="H1039" s="325"/>
      <c r="I1039" s="325"/>
      <c r="J1039" s="326"/>
      <c r="K1039" s="327"/>
      <c r="L1039" s="327"/>
      <c r="M1039" s="327"/>
      <c r="N1039" s="327"/>
      <c r="O1039" s="327"/>
      <c r="P1039" s="328"/>
      <c r="Q1039" s="328"/>
      <c r="R1039" s="328"/>
      <c r="S1039" s="328"/>
      <c r="T1039" s="328"/>
      <c r="U1039" s="328"/>
      <c r="V1039" s="328"/>
      <c r="W1039" s="328"/>
      <c r="X1039" s="328"/>
      <c r="Y1039" s="329"/>
      <c r="Z1039" s="330"/>
      <c r="AA1039" s="330"/>
      <c r="AB1039" s="331"/>
      <c r="AC1039" s="332"/>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2"/>
      <c r="B1042" s="342"/>
      <c r="C1042" s="342" t="s">
        <v>26</v>
      </c>
      <c r="D1042" s="342"/>
      <c r="E1042" s="342"/>
      <c r="F1042" s="342"/>
      <c r="G1042" s="342"/>
      <c r="H1042" s="342"/>
      <c r="I1042" s="342"/>
      <c r="J1042" s="137" t="s">
        <v>220</v>
      </c>
      <c r="K1042" s="343"/>
      <c r="L1042" s="343"/>
      <c r="M1042" s="343"/>
      <c r="N1042" s="343"/>
      <c r="O1042" s="343"/>
      <c r="P1042" s="232" t="s">
        <v>196</v>
      </c>
      <c r="Q1042" s="232"/>
      <c r="R1042" s="232"/>
      <c r="S1042" s="232"/>
      <c r="T1042" s="232"/>
      <c r="U1042" s="232"/>
      <c r="V1042" s="232"/>
      <c r="W1042" s="232"/>
      <c r="X1042" s="232"/>
      <c r="Y1042" s="344" t="s">
        <v>218</v>
      </c>
      <c r="Z1042" s="345"/>
      <c r="AA1042" s="345"/>
      <c r="AB1042" s="345"/>
      <c r="AC1042" s="137" t="s">
        <v>254</v>
      </c>
      <c r="AD1042" s="137"/>
      <c r="AE1042" s="137"/>
      <c r="AF1042" s="137"/>
      <c r="AG1042" s="137"/>
      <c r="AH1042" s="344" t="s">
        <v>280</v>
      </c>
      <c r="AI1042" s="342"/>
      <c r="AJ1042" s="342"/>
      <c r="AK1042" s="342"/>
      <c r="AL1042" s="342" t="s">
        <v>21</v>
      </c>
      <c r="AM1042" s="342"/>
      <c r="AN1042" s="342"/>
      <c r="AO1042" s="346"/>
      <c r="AP1042" s="347" t="s">
        <v>221</v>
      </c>
      <c r="AQ1042" s="347"/>
      <c r="AR1042" s="347"/>
      <c r="AS1042" s="347"/>
      <c r="AT1042" s="347"/>
      <c r="AU1042" s="347"/>
      <c r="AV1042" s="347"/>
      <c r="AW1042" s="347"/>
      <c r="AX1042" s="347"/>
      <c r="AY1042">
        <f t="shared" ref="AY1042:AY1043" si="123">$AY$1040</f>
        <v>1</v>
      </c>
    </row>
    <row r="1043" spans="1:51" ht="57.6" customHeight="1" x14ac:dyDescent="0.15">
      <c r="A1043" s="353">
        <v>1</v>
      </c>
      <c r="B1043" s="353">
        <v>1</v>
      </c>
      <c r="C1043" s="905" t="s">
        <v>757</v>
      </c>
      <c r="D1043" s="906"/>
      <c r="E1043" s="906"/>
      <c r="F1043" s="906"/>
      <c r="G1043" s="906"/>
      <c r="H1043" s="906"/>
      <c r="I1043" s="906"/>
      <c r="J1043" s="907">
        <v>1011105006723</v>
      </c>
      <c r="K1043" s="907"/>
      <c r="L1043" s="907"/>
      <c r="M1043" s="907"/>
      <c r="N1043" s="907"/>
      <c r="O1043" s="907"/>
      <c r="P1043" s="908" t="s">
        <v>758</v>
      </c>
      <c r="Q1043" s="908"/>
      <c r="R1043" s="908"/>
      <c r="S1043" s="908"/>
      <c r="T1043" s="908"/>
      <c r="U1043" s="908"/>
      <c r="V1043" s="908"/>
      <c r="W1043" s="908"/>
      <c r="X1043" s="908"/>
      <c r="Y1043" s="329">
        <v>21.5</v>
      </c>
      <c r="Z1043" s="330"/>
      <c r="AA1043" s="330"/>
      <c r="AB1043" s="331"/>
      <c r="AC1043" s="332" t="s">
        <v>285</v>
      </c>
      <c r="AD1043" s="333"/>
      <c r="AE1043" s="333"/>
      <c r="AF1043" s="333"/>
      <c r="AG1043" s="333"/>
      <c r="AH1043" s="348">
        <v>1</v>
      </c>
      <c r="AI1043" s="349"/>
      <c r="AJ1043" s="349"/>
      <c r="AK1043" s="349"/>
      <c r="AL1043" s="336">
        <v>98</v>
      </c>
      <c r="AM1043" s="337"/>
      <c r="AN1043" s="337"/>
      <c r="AO1043" s="338"/>
      <c r="AP1043" s="350" t="s">
        <v>633</v>
      </c>
      <c r="AQ1043" s="350"/>
      <c r="AR1043" s="350"/>
      <c r="AS1043" s="350"/>
      <c r="AT1043" s="350"/>
      <c r="AU1043" s="350"/>
      <c r="AV1043" s="350"/>
      <c r="AW1043" s="350"/>
      <c r="AX1043" s="350"/>
      <c r="AY1043">
        <f t="shared" si="123"/>
        <v>1</v>
      </c>
    </row>
    <row r="1044" spans="1:51" ht="30" hidden="1" customHeight="1" x14ac:dyDescent="0.15">
      <c r="A1044" s="353">
        <v>2</v>
      </c>
      <c r="B1044" s="353">
        <v>1</v>
      </c>
      <c r="C1044" s="325"/>
      <c r="D1044" s="325"/>
      <c r="E1044" s="325"/>
      <c r="F1044" s="325"/>
      <c r="G1044" s="325"/>
      <c r="H1044" s="325"/>
      <c r="I1044" s="325"/>
      <c r="J1044" s="326"/>
      <c r="K1044" s="327"/>
      <c r="L1044" s="327"/>
      <c r="M1044" s="327"/>
      <c r="N1044" s="327"/>
      <c r="O1044" s="327"/>
      <c r="P1044" s="328"/>
      <c r="Q1044" s="328"/>
      <c r="R1044" s="328"/>
      <c r="S1044" s="328"/>
      <c r="T1044" s="328"/>
      <c r="U1044" s="328"/>
      <c r="V1044" s="328"/>
      <c r="W1044" s="328"/>
      <c r="X1044" s="328"/>
      <c r="Y1044" s="329"/>
      <c r="Z1044" s="330"/>
      <c r="AA1044" s="330"/>
      <c r="AB1044" s="331"/>
      <c r="AC1044" s="332"/>
      <c r="AD1044" s="333"/>
      <c r="AE1044" s="333"/>
      <c r="AF1044" s="333"/>
      <c r="AG1044" s="333"/>
      <c r="AH1044" s="348"/>
      <c r="AI1044" s="349"/>
      <c r="AJ1044" s="349"/>
      <c r="AK1044" s="349"/>
      <c r="AL1044" s="336"/>
      <c r="AM1044" s="337"/>
      <c r="AN1044" s="337"/>
      <c r="AO1044" s="338"/>
      <c r="AP1044" s="339"/>
      <c r="AQ1044" s="339"/>
      <c r="AR1044" s="339"/>
      <c r="AS1044" s="339"/>
      <c r="AT1044" s="339"/>
      <c r="AU1044" s="339"/>
      <c r="AV1044" s="339"/>
      <c r="AW1044" s="339"/>
      <c r="AX1044" s="339"/>
      <c r="AY1044">
        <f>COUNTA($C$1044)</f>
        <v>0</v>
      </c>
    </row>
    <row r="1045" spans="1:51" ht="30" hidden="1" customHeight="1" x14ac:dyDescent="0.15">
      <c r="A1045" s="353">
        <v>3</v>
      </c>
      <c r="B1045" s="353">
        <v>1</v>
      </c>
      <c r="C1045" s="340"/>
      <c r="D1045" s="325"/>
      <c r="E1045" s="325"/>
      <c r="F1045" s="325"/>
      <c r="G1045" s="325"/>
      <c r="H1045" s="325"/>
      <c r="I1045" s="325"/>
      <c r="J1045" s="326"/>
      <c r="K1045" s="327"/>
      <c r="L1045" s="327"/>
      <c r="M1045" s="327"/>
      <c r="N1045" s="327"/>
      <c r="O1045" s="327"/>
      <c r="P1045" s="341"/>
      <c r="Q1045" s="328"/>
      <c r="R1045" s="328"/>
      <c r="S1045" s="328"/>
      <c r="T1045" s="328"/>
      <c r="U1045" s="328"/>
      <c r="V1045" s="328"/>
      <c r="W1045" s="328"/>
      <c r="X1045" s="328"/>
      <c r="Y1045" s="329"/>
      <c r="Z1045" s="330"/>
      <c r="AA1045" s="330"/>
      <c r="AB1045" s="331"/>
      <c r="AC1045" s="332"/>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c r="AY1045">
        <f>COUNTA($C$1045)</f>
        <v>0</v>
      </c>
    </row>
    <row r="1046" spans="1:51" ht="30" hidden="1" customHeight="1" x14ac:dyDescent="0.15">
      <c r="A1046" s="353">
        <v>4</v>
      </c>
      <c r="B1046" s="353">
        <v>1</v>
      </c>
      <c r="C1046" s="340"/>
      <c r="D1046" s="325"/>
      <c r="E1046" s="325"/>
      <c r="F1046" s="325"/>
      <c r="G1046" s="325"/>
      <c r="H1046" s="325"/>
      <c r="I1046" s="325"/>
      <c r="J1046" s="326"/>
      <c r="K1046" s="327"/>
      <c r="L1046" s="327"/>
      <c r="M1046" s="327"/>
      <c r="N1046" s="327"/>
      <c r="O1046" s="327"/>
      <c r="P1046" s="341"/>
      <c r="Q1046" s="328"/>
      <c r="R1046" s="328"/>
      <c r="S1046" s="328"/>
      <c r="T1046" s="328"/>
      <c r="U1046" s="328"/>
      <c r="V1046" s="328"/>
      <c r="W1046" s="328"/>
      <c r="X1046" s="328"/>
      <c r="Y1046" s="329"/>
      <c r="Z1046" s="330"/>
      <c r="AA1046" s="330"/>
      <c r="AB1046" s="331"/>
      <c r="AC1046" s="332"/>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c r="AY1046">
        <f>COUNTA($C$1046)</f>
        <v>0</v>
      </c>
    </row>
    <row r="1047" spans="1:51" ht="30" hidden="1" customHeight="1" x14ac:dyDescent="0.15">
      <c r="A1047" s="353">
        <v>5</v>
      </c>
      <c r="B1047" s="353">
        <v>1</v>
      </c>
      <c r="C1047" s="325"/>
      <c r="D1047" s="325"/>
      <c r="E1047" s="325"/>
      <c r="F1047" s="325"/>
      <c r="G1047" s="325"/>
      <c r="H1047" s="325"/>
      <c r="I1047" s="325"/>
      <c r="J1047" s="326"/>
      <c r="K1047" s="327"/>
      <c r="L1047" s="327"/>
      <c r="M1047" s="327"/>
      <c r="N1047" s="327"/>
      <c r="O1047" s="327"/>
      <c r="P1047" s="328"/>
      <c r="Q1047" s="328"/>
      <c r="R1047" s="328"/>
      <c r="S1047" s="328"/>
      <c r="T1047" s="328"/>
      <c r="U1047" s="328"/>
      <c r="V1047" s="328"/>
      <c r="W1047" s="328"/>
      <c r="X1047" s="328"/>
      <c r="Y1047" s="329"/>
      <c r="Z1047" s="330"/>
      <c r="AA1047" s="330"/>
      <c r="AB1047" s="331"/>
      <c r="AC1047" s="332"/>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c r="AY1047">
        <f>COUNTA($C$1047)</f>
        <v>0</v>
      </c>
    </row>
    <row r="1048" spans="1:51" ht="30" hidden="1" customHeight="1" x14ac:dyDescent="0.15">
      <c r="A1048" s="353">
        <v>6</v>
      </c>
      <c r="B1048" s="353">
        <v>1</v>
      </c>
      <c r="C1048" s="325"/>
      <c r="D1048" s="325"/>
      <c r="E1048" s="325"/>
      <c r="F1048" s="325"/>
      <c r="G1048" s="325"/>
      <c r="H1048" s="325"/>
      <c r="I1048" s="325"/>
      <c r="J1048" s="326"/>
      <c r="K1048" s="327"/>
      <c r="L1048" s="327"/>
      <c r="M1048" s="327"/>
      <c r="N1048" s="327"/>
      <c r="O1048" s="327"/>
      <c r="P1048" s="328"/>
      <c r="Q1048" s="328"/>
      <c r="R1048" s="328"/>
      <c r="S1048" s="328"/>
      <c r="T1048" s="328"/>
      <c r="U1048" s="328"/>
      <c r="V1048" s="328"/>
      <c r="W1048" s="328"/>
      <c r="X1048" s="328"/>
      <c r="Y1048" s="329"/>
      <c r="Z1048" s="330"/>
      <c r="AA1048" s="330"/>
      <c r="AB1048" s="331"/>
      <c r="AC1048" s="332"/>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c r="AY1048">
        <f>COUNTA($C$1048)</f>
        <v>0</v>
      </c>
    </row>
    <row r="1049" spans="1:51" ht="30" hidden="1" customHeight="1" x14ac:dyDescent="0.15">
      <c r="A1049" s="353">
        <v>7</v>
      </c>
      <c r="B1049" s="353">
        <v>1</v>
      </c>
      <c r="C1049" s="325"/>
      <c r="D1049" s="325"/>
      <c r="E1049" s="325"/>
      <c r="F1049" s="325"/>
      <c r="G1049" s="325"/>
      <c r="H1049" s="325"/>
      <c r="I1049" s="325"/>
      <c r="J1049" s="326"/>
      <c r="K1049" s="327"/>
      <c r="L1049" s="327"/>
      <c r="M1049" s="327"/>
      <c r="N1049" s="327"/>
      <c r="O1049" s="327"/>
      <c r="P1049" s="328"/>
      <c r="Q1049" s="328"/>
      <c r="R1049" s="328"/>
      <c r="S1049" s="328"/>
      <c r="T1049" s="328"/>
      <c r="U1049" s="328"/>
      <c r="V1049" s="328"/>
      <c r="W1049" s="328"/>
      <c r="X1049" s="328"/>
      <c r="Y1049" s="329"/>
      <c r="Z1049" s="330"/>
      <c r="AA1049" s="330"/>
      <c r="AB1049" s="331"/>
      <c r="AC1049" s="332"/>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c r="AY1049">
        <f>COUNTA($C$1049)</f>
        <v>0</v>
      </c>
    </row>
    <row r="1050" spans="1:51" ht="30" hidden="1" customHeight="1" x14ac:dyDescent="0.15">
      <c r="A1050" s="353">
        <v>8</v>
      </c>
      <c r="B1050" s="353">
        <v>1</v>
      </c>
      <c r="C1050" s="325"/>
      <c r="D1050" s="325"/>
      <c r="E1050" s="325"/>
      <c r="F1050" s="325"/>
      <c r="G1050" s="325"/>
      <c r="H1050" s="325"/>
      <c r="I1050" s="325"/>
      <c r="J1050" s="326"/>
      <c r="K1050" s="327"/>
      <c r="L1050" s="327"/>
      <c r="M1050" s="327"/>
      <c r="N1050" s="327"/>
      <c r="O1050" s="327"/>
      <c r="P1050" s="328"/>
      <c r="Q1050" s="328"/>
      <c r="R1050" s="328"/>
      <c r="S1050" s="328"/>
      <c r="T1050" s="328"/>
      <c r="U1050" s="328"/>
      <c r="V1050" s="328"/>
      <c r="W1050" s="328"/>
      <c r="X1050" s="328"/>
      <c r="Y1050" s="329"/>
      <c r="Z1050" s="330"/>
      <c r="AA1050" s="330"/>
      <c r="AB1050" s="331"/>
      <c r="AC1050" s="332"/>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c r="AY1050">
        <f>COUNTA($C$1050)</f>
        <v>0</v>
      </c>
    </row>
    <row r="1051" spans="1:51" ht="30" hidden="1" customHeight="1" x14ac:dyDescent="0.15">
      <c r="A1051" s="353">
        <v>9</v>
      </c>
      <c r="B1051" s="353">
        <v>1</v>
      </c>
      <c r="C1051" s="325"/>
      <c r="D1051" s="325"/>
      <c r="E1051" s="325"/>
      <c r="F1051" s="325"/>
      <c r="G1051" s="325"/>
      <c r="H1051" s="325"/>
      <c r="I1051" s="325"/>
      <c r="J1051" s="326"/>
      <c r="K1051" s="327"/>
      <c r="L1051" s="327"/>
      <c r="M1051" s="327"/>
      <c r="N1051" s="327"/>
      <c r="O1051" s="327"/>
      <c r="P1051" s="328"/>
      <c r="Q1051" s="328"/>
      <c r="R1051" s="328"/>
      <c r="S1051" s="328"/>
      <c r="T1051" s="328"/>
      <c r="U1051" s="328"/>
      <c r="V1051" s="328"/>
      <c r="W1051" s="328"/>
      <c r="X1051" s="328"/>
      <c r="Y1051" s="329"/>
      <c r="Z1051" s="330"/>
      <c r="AA1051" s="330"/>
      <c r="AB1051" s="331"/>
      <c r="AC1051" s="332"/>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c r="AY1051">
        <f>COUNTA($C$1051)</f>
        <v>0</v>
      </c>
    </row>
    <row r="1052" spans="1:51" ht="30" hidden="1" customHeight="1" x14ac:dyDescent="0.15">
      <c r="A1052" s="353">
        <v>10</v>
      </c>
      <c r="B1052" s="353">
        <v>1</v>
      </c>
      <c r="C1052" s="325"/>
      <c r="D1052" s="325"/>
      <c r="E1052" s="325"/>
      <c r="F1052" s="325"/>
      <c r="G1052" s="325"/>
      <c r="H1052" s="325"/>
      <c r="I1052" s="325"/>
      <c r="J1052" s="326"/>
      <c r="K1052" s="327"/>
      <c r="L1052" s="327"/>
      <c r="M1052" s="327"/>
      <c r="N1052" s="327"/>
      <c r="O1052" s="327"/>
      <c r="P1052" s="328"/>
      <c r="Q1052" s="328"/>
      <c r="R1052" s="328"/>
      <c r="S1052" s="328"/>
      <c r="T1052" s="328"/>
      <c r="U1052" s="328"/>
      <c r="V1052" s="328"/>
      <c r="W1052" s="328"/>
      <c r="X1052" s="328"/>
      <c r="Y1052" s="329"/>
      <c r="Z1052" s="330"/>
      <c r="AA1052" s="330"/>
      <c r="AB1052" s="331"/>
      <c r="AC1052" s="332"/>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c r="AY1052">
        <f>COUNTA($C$1052)</f>
        <v>0</v>
      </c>
    </row>
    <row r="1053" spans="1:51" ht="30" hidden="1" customHeight="1" x14ac:dyDescent="0.15">
      <c r="A1053" s="353">
        <v>11</v>
      </c>
      <c r="B1053" s="353">
        <v>1</v>
      </c>
      <c r="C1053" s="325"/>
      <c r="D1053" s="325"/>
      <c r="E1053" s="325"/>
      <c r="F1053" s="325"/>
      <c r="G1053" s="325"/>
      <c r="H1053" s="325"/>
      <c r="I1053" s="325"/>
      <c r="J1053" s="326"/>
      <c r="K1053" s="327"/>
      <c r="L1053" s="327"/>
      <c r="M1053" s="327"/>
      <c r="N1053" s="327"/>
      <c r="O1053" s="327"/>
      <c r="P1053" s="328"/>
      <c r="Q1053" s="328"/>
      <c r="R1053" s="328"/>
      <c r="S1053" s="328"/>
      <c r="T1053" s="328"/>
      <c r="U1053" s="328"/>
      <c r="V1053" s="328"/>
      <c r="W1053" s="328"/>
      <c r="X1053" s="328"/>
      <c r="Y1053" s="329"/>
      <c r="Z1053" s="330"/>
      <c r="AA1053" s="330"/>
      <c r="AB1053" s="331"/>
      <c r="AC1053" s="332"/>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c r="AY1053">
        <f>COUNTA($C$1053)</f>
        <v>0</v>
      </c>
    </row>
    <row r="1054" spans="1:51" ht="30" hidden="1" customHeight="1" x14ac:dyDescent="0.15">
      <c r="A1054" s="353">
        <v>12</v>
      </c>
      <c r="B1054" s="353">
        <v>1</v>
      </c>
      <c r="C1054" s="325"/>
      <c r="D1054" s="325"/>
      <c r="E1054" s="325"/>
      <c r="F1054" s="325"/>
      <c r="G1054" s="325"/>
      <c r="H1054" s="325"/>
      <c r="I1054" s="325"/>
      <c r="J1054" s="326"/>
      <c r="K1054" s="327"/>
      <c r="L1054" s="327"/>
      <c r="M1054" s="327"/>
      <c r="N1054" s="327"/>
      <c r="O1054" s="327"/>
      <c r="P1054" s="328"/>
      <c r="Q1054" s="328"/>
      <c r="R1054" s="328"/>
      <c r="S1054" s="328"/>
      <c r="T1054" s="328"/>
      <c r="U1054" s="328"/>
      <c r="V1054" s="328"/>
      <c r="W1054" s="328"/>
      <c r="X1054" s="328"/>
      <c r="Y1054" s="329"/>
      <c r="Z1054" s="330"/>
      <c r="AA1054" s="330"/>
      <c r="AB1054" s="331"/>
      <c r="AC1054" s="332"/>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c r="AY1054">
        <f>COUNTA($C$1054)</f>
        <v>0</v>
      </c>
    </row>
    <row r="1055" spans="1:51" ht="30" hidden="1" customHeight="1" x14ac:dyDescent="0.15">
      <c r="A1055" s="353">
        <v>13</v>
      </c>
      <c r="B1055" s="353">
        <v>1</v>
      </c>
      <c r="C1055" s="325"/>
      <c r="D1055" s="325"/>
      <c r="E1055" s="325"/>
      <c r="F1055" s="325"/>
      <c r="G1055" s="325"/>
      <c r="H1055" s="325"/>
      <c r="I1055" s="325"/>
      <c r="J1055" s="326"/>
      <c r="K1055" s="327"/>
      <c r="L1055" s="327"/>
      <c r="M1055" s="327"/>
      <c r="N1055" s="327"/>
      <c r="O1055" s="327"/>
      <c r="P1055" s="328"/>
      <c r="Q1055" s="328"/>
      <c r="R1055" s="328"/>
      <c r="S1055" s="328"/>
      <c r="T1055" s="328"/>
      <c r="U1055" s="328"/>
      <c r="V1055" s="328"/>
      <c r="W1055" s="328"/>
      <c r="X1055" s="328"/>
      <c r="Y1055" s="329"/>
      <c r="Z1055" s="330"/>
      <c r="AA1055" s="330"/>
      <c r="AB1055" s="331"/>
      <c r="AC1055" s="332"/>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c r="AY1055">
        <f>COUNTA($C$1055)</f>
        <v>0</v>
      </c>
    </row>
    <row r="1056" spans="1:51" ht="30" hidden="1" customHeight="1" x14ac:dyDescent="0.15">
      <c r="A1056" s="353">
        <v>14</v>
      </c>
      <c r="B1056" s="353">
        <v>1</v>
      </c>
      <c r="C1056" s="325"/>
      <c r="D1056" s="325"/>
      <c r="E1056" s="325"/>
      <c r="F1056" s="325"/>
      <c r="G1056" s="325"/>
      <c r="H1056" s="325"/>
      <c r="I1056" s="325"/>
      <c r="J1056" s="326"/>
      <c r="K1056" s="327"/>
      <c r="L1056" s="327"/>
      <c r="M1056" s="327"/>
      <c r="N1056" s="327"/>
      <c r="O1056" s="327"/>
      <c r="P1056" s="328"/>
      <c r="Q1056" s="328"/>
      <c r="R1056" s="328"/>
      <c r="S1056" s="328"/>
      <c r="T1056" s="328"/>
      <c r="U1056" s="328"/>
      <c r="V1056" s="328"/>
      <c r="W1056" s="328"/>
      <c r="X1056" s="328"/>
      <c r="Y1056" s="329"/>
      <c r="Z1056" s="330"/>
      <c r="AA1056" s="330"/>
      <c r="AB1056" s="331"/>
      <c r="AC1056" s="332"/>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c r="AY1056">
        <f>COUNTA($C$1056)</f>
        <v>0</v>
      </c>
    </row>
    <row r="1057" spans="1:51" ht="30" hidden="1" customHeight="1" x14ac:dyDescent="0.15">
      <c r="A1057" s="353">
        <v>15</v>
      </c>
      <c r="B1057" s="353">
        <v>1</v>
      </c>
      <c r="C1057" s="325"/>
      <c r="D1057" s="325"/>
      <c r="E1057" s="325"/>
      <c r="F1057" s="325"/>
      <c r="G1057" s="325"/>
      <c r="H1057" s="325"/>
      <c r="I1057" s="325"/>
      <c r="J1057" s="326"/>
      <c r="K1057" s="327"/>
      <c r="L1057" s="327"/>
      <c r="M1057" s="327"/>
      <c r="N1057" s="327"/>
      <c r="O1057" s="327"/>
      <c r="P1057" s="328"/>
      <c r="Q1057" s="328"/>
      <c r="R1057" s="328"/>
      <c r="S1057" s="328"/>
      <c r="T1057" s="328"/>
      <c r="U1057" s="328"/>
      <c r="V1057" s="328"/>
      <c r="W1057" s="328"/>
      <c r="X1057" s="328"/>
      <c r="Y1057" s="329"/>
      <c r="Z1057" s="330"/>
      <c r="AA1057" s="330"/>
      <c r="AB1057" s="331"/>
      <c r="AC1057" s="332"/>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c r="AY1057">
        <f>COUNTA($C$1057)</f>
        <v>0</v>
      </c>
    </row>
    <row r="1058" spans="1:51" ht="30" hidden="1" customHeight="1" x14ac:dyDescent="0.15">
      <c r="A1058" s="353">
        <v>16</v>
      </c>
      <c r="B1058" s="353">
        <v>1</v>
      </c>
      <c r="C1058" s="325"/>
      <c r="D1058" s="325"/>
      <c r="E1058" s="325"/>
      <c r="F1058" s="325"/>
      <c r="G1058" s="325"/>
      <c r="H1058" s="325"/>
      <c r="I1058" s="325"/>
      <c r="J1058" s="326"/>
      <c r="K1058" s="327"/>
      <c r="L1058" s="327"/>
      <c r="M1058" s="327"/>
      <c r="N1058" s="327"/>
      <c r="O1058" s="327"/>
      <c r="P1058" s="328"/>
      <c r="Q1058" s="328"/>
      <c r="R1058" s="328"/>
      <c r="S1058" s="328"/>
      <c r="T1058" s="328"/>
      <c r="U1058" s="328"/>
      <c r="V1058" s="328"/>
      <c r="W1058" s="328"/>
      <c r="X1058" s="328"/>
      <c r="Y1058" s="329"/>
      <c r="Z1058" s="330"/>
      <c r="AA1058" s="330"/>
      <c r="AB1058" s="331"/>
      <c r="AC1058" s="332"/>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c r="AY1058">
        <f>COUNTA($C$1058)</f>
        <v>0</v>
      </c>
    </row>
    <row r="1059" spans="1:51" s="16" customFormat="1" ht="30" hidden="1" customHeight="1" x14ac:dyDescent="0.15">
      <c r="A1059" s="353">
        <v>17</v>
      </c>
      <c r="B1059" s="353">
        <v>1</v>
      </c>
      <c r="C1059" s="325"/>
      <c r="D1059" s="325"/>
      <c r="E1059" s="325"/>
      <c r="F1059" s="325"/>
      <c r="G1059" s="325"/>
      <c r="H1059" s="325"/>
      <c r="I1059" s="325"/>
      <c r="J1059" s="326"/>
      <c r="K1059" s="327"/>
      <c r="L1059" s="327"/>
      <c r="M1059" s="327"/>
      <c r="N1059" s="327"/>
      <c r="O1059" s="327"/>
      <c r="P1059" s="328"/>
      <c r="Q1059" s="328"/>
      <c r="R1059" s="328"/>
      <c r="S1059" s="328"/>
      <c r="T1059" s="328"/>
      <c r="U1059" s="328"/>
      <c r="V1059" s="328"/>
      <c r="W1059" s="328"/>
      <c r="X1059" s="328"/>
      <c r="Y1059" s="329"/>
      <c r="Z1059" s="330"/>
      <c r="AA1059" s="330"/>
      <c r="AB1059" s="331"/>
      <c r="AC1059" s="332"/>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c r="AY1059">
        <f>COUNTA($C$1059)</f>
        <v>0</v>
      </c>
    </row>
    <row r="1060" spans="1:51" ht="30" hidden="1" customHeight="1" x14ac:dyDescent="0.15">
      <c r="A1060" s="353">
        <v>18</v>
      </c>
      <c r="B1060" s="353">
        <v>1</v>
      </c>
      <c r="C1060" s="325"/>
      <c r="D1060" s="325"/>
      <c r="E1060" s="325"/>
      <c r="F1060" s="325"/>
      <c r="G1060" s="325"/>
      <c r="H1060" s="325"/>
      <c r="I1060" s="325"/>
      <c r="J1060" s="326"/>
      <c r="K1060" s="327"/>
      <c r="L1060" s="327"/>
      <c r="M1060" s="327"/>
      <c r="N1060" s="327"/>
      <c r="O1060" s="327"/>
      <c r="P1060" s="328"/>
      <c r="Q1060" s="328"/>
      <c r="R1060" s="328"/>
      <c r="S1060" s="328"/>
      <c r="T1060" s="328"/>
      <c r="U1060" s="328"/>
      <c r="V1060" s="328"/>
      <c r="W1060" s="328"/>
      <c r="X1060" s="328"/>
      <c r="Y1060" s="329"/>
      <c r="Z1060" s="330"/>
      <c r="AA1060" s="330"/>
      <c r="AB1060" s="331"/>
      <c r="AC1060" s="332"/>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c r="AY1060">
        <f>COUNTA($C$1060)</f>
        <v>0</v>
      </c>
    </row>
    <row r="1061" spans="1:51" ht="30" hidden="1" customHeight="1" x14ac:dyDescent="0.15">
      <c r="A1061" s="353">
        <v>19</v>
      </c>
      <c r="B1061" s="353">
        <v>1</v>
      </c>
      <c r="C1061" s="325"/>
      <c r="D1061" s="325"/>
      <c r="E1061" s="325"/>
      <c r="F1061" s="325"/>
      <c r="G1061" s="325"/>
      <c r="H1061" s="325"/>
      <c r="I1061" s="325"/>
      <c r="J1061" s="326"/>
      <c r="K1061" s="327"/>
      <c r="L1061" s="327"/>
      <c r="M1061" s="327"/>
      <c r="N1061" s="327"/>
      <c r="O1061" s="327"/>
      <c r="P1061" s="328"/>
      <c r="Q1061" s="328"/>
      <c r="R1061" s="328"/>
      <c r="S1061" s="328"/>
      <c r="T1061" s="328"/>
      <c r="U1061" s="328"/>
      <c r="V1061" s="328"/>
      <c r="W1061" s="328"/>
      <c r="X1061" s="328"/>
      <c r="Y1061" s="329"/>
      <c r="Z1061" s="330"/>
      <c r="AA1061" s="330"/>
      <c r="AB1061" s="331"/>
      <c r="AC1061" s="332"/>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c r="AY1061">
        <f>COUNTA($C$1061)</f>
        <v>0</v>
      </c>
    </row>
    <row r="1062" spans="1:51" ht="30" hidden="1" customHeight="1" x14ac:dyDescent="0.15">
      <c r="A1062" s="353">
        <v>20</v>
      </c>
      <c r="B1062" s="353">
        <v>1</v>
      </c>
      <c r="C1062" s="325"/>
      <c r="D1062" s="325"/>
      <c r="E1062" s="325"/>
      <c r="F1062" s="325"/>
      <c r="G1062" s="325"/>
      <c r="H1062" s="325"/>
      <c r="I1062" s="325"/>
      <c r="J1062" s="326"/>
      <c r="K1062" s="327"/>
      <c r="L1062" s="327"/>
      <c r="M1062" s="327"/>
      <c r="N1062" s="327"/>
      <c r="O1062" s="327"/>
      <c r="P1062" s="328"/>
      <c r="Q1062" s="328"/>
      <c r="R1062" s="328"/>
      <c r="S1062" s="328"/>
      <c r="T1062" s="328"/>
      <c r="U1062" s="328"/>
      <c r="V1062" s="328"/>
      <c r="W1062" s="328"/>
      <c r="X1062" s="328"/>
      <c r="Y1062" s="329"/>
      <c r="Z1062" s="330"/>
      <c r="AA1062" s="330"/>
      <c r="AB1062" s="331"/>
      <c r="AC1062" s="332"/>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c r="AY1062">
        <f>COUNTA($C$1062)</f>
        <v>0</v>
      </c>
    </row>
    <row r="1063" spans="1:51" ht="30" hidden="1" customHeight="1" x14ac:dyDescent="0.15">
      <c r="A1063" s="353">
        <v>21</v>
      </c>
      <c r="B1063" s="353">
        <v>1</v>
      </c>
      <c r="C1063" s="325"/>
      <c r="D1063" s="325"/>
      <c r="E1063" s="325"/>
      <c r="F1063" s="325"/>
      <c r="G1063" s="325"/>
      <c r="H1063" s="325"/>
      <c r="I1063" s="325"/>
      <c r="J1063" s="326"/>
      <c r="K1063" s="327"/>
      <c r="L1063" s="327"/>
      <c r="M1063" s="327"/>
      <c r="N1063" s="327"/>
      <c r="O1063" s="327"/>
      <c r="P1063" s="328"/>
      <c r="Q1063" s="328"/>
      <c r="R1063" s="328"/>
      <c r="S1063" s="328"/>
      <c r="T1063" s="328"/>
      <c r="U1063" s="328"/>
      <c r="V1063" s="328"/>
      <c r="W1063" s="328"/>
      <c r="X1063" s="328"/>
      <c r="Y1063" s="329"/>
      <c r="Z1063" s="330"/>
      <c r="AA1063" s="330"/>
      <c r="AB1063" s="331"/>
      <c r="AC1063" s="332"/>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c r="AY1063">
        <f>COUNTA($C$1063)</f>
        <v>0</v>
      </c>
    </row>
    <row r="1064" spans="1:51" ht="30" hidden="1" customHeight="1" x14ac:dyDescent="0.15">
      <c r="A1064" s="353">
        <v>22</v>
      </c>
      <c r="B1064" s="353">
        <v>1</v>
      </c>
      <c r="C1064" s="325"/>
      <c r="D1064" s="325"/>
      <c r="E1064" s="325"/>
      <c r="F1064" s="325"/>
      <c r="G1064" s="325"/>
      <c r="H1064" s="325"/>
      <c r="I1064" s="325"/>
      <c r="J1064" s="326"/>
      <c r="K1064" s="327"/>
      <c r="L1064" s="327"/>
      <c r="M1064" s="327"/>
      <c r="N1064" s="327"/>
      <c r="O1064" s="327"/>
      <c r="P1064" s="328"/>
      <c r="Q1064" s="328"/>
      <c r="R1064" s="328"/>
      <c r="S1064" s="328"/>
      <c r="T1064" s="328"/>
      <c r="U1064" s="328"/>
      <c r="V1064" s="328"/>
      <c r="W1064" s="328"/>
      <c r="X1064" s="328"/>
      <c r="Y1064" s="329"/>
      <c r="Z1064" s="330"/>
      <c r="AA1064" s="330"/>
      <c r="AB1064" s="331"/>
      <c r="AC1064" s="332"/>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c r="AY1064">
        <f>COUNTA($C$1064)</f>
        <v>0</v>
      </c>
    </row>
    <row r="1065" spans="1:51" ht="30" hidden="1" customHeight="1" x14ac:dyDescent="0.15">
      <c r="A1065" s="353">
        <v>23</v>
      </c>
      <c r="B1065" s="353">
        <v>1</v>
      </c>
      <c r="C1065" s="325"/>
      <c r="D1065" s="325"/>
      <c r="E1065" s="325"/>
      <c r="F1065" s="325"/>
      <c r="G1065" s="325"/>
      <c r="H1065" s="325"/>
      <c r="I1065" s="325"/>
      <c r="J1065" s="326"/>
      <c r="K1065" s="327"/>
      <c r="L1065" s="327"/>
      <c r="M1065" s="327"/>
      <c r="N1065" s="327"/>
      <c r="O1065" s="327"/>
      <c r="P1065" s="328"/>
      <c r="Q1065" s="328"/>
      <c r="R1065" s="328"/>
      <c r="S1065" s="328"/>
      <c r="T1065" s="328"/>
      <c r="U1065" s="328"/>
      <c r="V1065" s="328"/>
      <c r="W1065" s="328"/>
      <c r="X1065" s="328"/>
      <c r="Y1065" s="329"/>
      <c r="Z1065" s="330"/>
      <c r="AA1065" s="330"/>
      <c r="AB1065" s="331"/>
      <c r="AC1065" s="332"/>
      <c r="AD1065" s="333"/>
      <c r="AE1065" s="333"/>
      <c r="AF1065" s="333"/>
      <c r="AG1065" s="333"/>
      <c r="AH1065" s="334"/>
      <c r="AI1065" s="335"/>
      <c r="AJ1065" s="335"/>
      <c r="AK1065" s="335"/>
      <c r="AL1065" s="336"/>
      <c r="AM1065" s="337"/>
      <c r="AN1065" s="337"/>
      <c r="AO1065" s="338"/>
      <c r="AP1065" s="339"/>
      <c r="AQ1065" s="339"/>
      <c r="AR1065" s="339"/>
      <c r="AS1065" s="339"/>
      <c r="AT1065" s="339"/>
      <c r="AU1065" s="339"/>
      <c r="AV1065" s="339"/>
      <c r="AW1065" s="339"/>
      <c r="AX1065" s="339"/>
      <c r="AY1065">
        <f>COUNTA($C$1065)</f>
        <v>0</v>
      </c>
    </row>
    <row r="1066" spans="1:51" ht="30" hidden="1" customHeight="1" x14ac:dyDescent="0.15">
      <c r="A1066" s="353">
        <v>24</v>
      </c>
      <c r="B1066" s="353">
        <v>1</v>
      </c>
      <c r="C1066" s="325"/>
      <c r="D1066" s="325"/>
      <c r="E1066" s="325"/>
      <c r="F1066" s="325"/>
      <c r="G1066" s="325"/>
      <c r="H1066" s="325"/>
      <c r="I1066" s="325"/>
      <c r="J1066" s="326"/>
      <c r="K1066" s="327"/>
      <c r="L1066" s="327"/>
      <c r="M1066" s="327"/>
      <c r="N1066" s="327"/>
      <c r="O1066" s="327"/>
      <c r="P1066" s="328"/>
      <c r="Q1066" s="328"/>
      <c r="R1066" s="328"/>
      <c r="S1066" s="328"/>
      <c r="T1066" s="328"/>
      <c r="U1066" s="328"/>
      <c r="V1066" s="328"/>
      <c r="W1066" s="328"/>
      <c r="X1066" s="328"/>
      <c r="Y1066" s="329"/>
      <c r="Z1066" s="330"/>
      <c r="AA1066" s="330"/>
      <c r="AB1066" s="331"/>
      <c r="AC1066" s="332"/>
      <c r="AD1066" s="333"/>
      <c r="AE1066" s="333"/>
      <c r="AF1066" s="333"/>
      <c r="AG1066" s="333"/>
      <c r="AH1066" s="334"/>
      <c r="AI1066" s="335"/>
      <c r="AJ1066" s="335"/>
      <c r="AK1066" s="335"/>
      <c r="AL1066" s="336"/>
      <c r="AM1066" s="337"/>
      <c r="AN1066" s="337"/>
      <c r="AO1066" s="338"/>
      <c r="AP1066" s="339"/>
      <c r="AQ1066" s="339"/>
      <c r="AR1066" s="339"/>
      <c r="AS1066" s="339"/>
      <c r="AT1066" s="339"/>
      <c r="AU1066" s="339"/>
      <c r="AV1066" s="339"/>
      <c r="AW1066" s="339"/>
      <c r="AX1066" s="339"/>
      <c r="AY1066">
        <f>COUNTA($C$1066)</f>
        <v>0</v>
      </c>
    </row>
    <row r="1067" spans="1:51" ht="30" hidden="1" customHeight="1" x14ac:dyDescent="0.15">
      <c r="A1067" s="353">
        <v>25</v>
      </c>
      <c r="B1067" s="353">
        <v>1</v>
      </c>
      <c r="C1067" s="325"/>
      <c r="D1067" s="325"/>
      <c r="E1067" s="325"/>
      <c r="F1067" s="325"/>
      <c r="G1067" s="325"/>
      <c r="H1067" s="325"/>
      <c r="I1067" s="325"/>
      <c r="J1067" s="326"/>
      <c r="K1067" s="327"/>
      <c r="L1067" s="327"/>
      <c r="M1067" s="327"/>
      <c r="N1067" s="327"/>
      <c r="O1067" s="327"/>
      <c r="P1067" s="328"/>
      <c r="Q1067" s="328"/>
      <c r="R1067" s="328"/>
      <c r="S1067" s="328"/>
      <c r="T1067" s="328"/>
      <c r="U1067" s="328"/>
      <c r="V1067" s="328"/>
      <c r="W1067" s="328"/>
      <c r="X1067" s="328"/>
      <c r="Y1067" s="329"/>
      <c r="Z1067" s="330"/>
      <c r="AA1067" s="330"/>
      <c r="AB1067" s="331"/>
      <c r="AC1067" s="332"/>
      <c r="AD1067" s="333"/>
      <c r="AE1067" s="333"/>
      <c r="AF1067" s="333"/>
      <c r="AG1067" s="333"/>
      <c r="AH1067" s="334"/>
      <c r="AI1067" s="335"/>
      <c r="AJ1067" s="335"/>
      <c r="AK1067" s="335"/>
      <c r="AL1067" s="336"/>
      <c r="AM1067" s="337"/>
      <c r="AN1067" s="337"/>
      <c r="AO1067" s="338"/>
      <c r="AP1067" s="339"/>
      <c r="AQ1067" s="339"/>
      <c r="AR1067" s="339"/>
      <c r="AS1067" s="339"/>
      <c r="AT1067" s="339"/>
      <c r="AU1067" s="339"/>
      <c r="AV1067" s="339"/>
      <c r="AW1067" s="339"/>
      <c r="AX1067" s="339"/>
      <c r="AY1067">
        <f>COUNTA($C$1067)</f>
        <v>0</v>
      </c>
    </row>
    <row r="1068" spans="1:51" ht="30" hidden="1" customHeight="1" x14ac:dyDescent="0.15">
      <c r="A1068" s="353">
        <v>26</v>
      </c>
      <c r="B1068" s="353">
        <v>1</v>
      </c>
      <c r="C1068" s="325"/>
      <c r="D1068" s="325"/>
      <c r="E1068" s="325"/>
      <c r="F1068" s="325"/>
      <c r="G1068" s="325"/>
      <c r="H1068" s="325"/>
      <c r="I1068" s="325"/>
      <c r="J1068" s="326"/>
      <c r="K1068" s="327"/>
      <c r="L1068" s="327"/>
      <c r="M1068" s="327"/>
      <c r="N1068" s="327"/>
      <c r="O1068" s="327"/>
      <c r="P1068" s="328"/>
      <c r="Q1068" s="328"/>
      <c r="R1068" s="328"/>
      <c r="S1068" s="328"/>
      <c r="T1068" s="328"/>
      <c r="U1068" s="328"/>
      <c r="V1068" s="328"/>
      <c r="W1068" s="328"/>
      <c r="X1068" s="328"/>
      <c r="Y1068" s="329"/>
      <c r="Z1068" s="330"/>
      <c r="AA1068" s="330"/>
      <c r="AB1068" s="331"/>
      <c r="AC1068" s="332"/>
      <c r="AD1068" s="333"/>
      <c r="AE1068" s="333"/>
      <c r="AF1068" s="333"/>
      <c r="AG1068" s="333"/>
      <c r="AH1068" s="334"/>
      <c r="AI1068" s="335"/>
      <c r="AJ1068" s="335"/>
      <c r="AK1068" s="335"/>
      <c r="AL1068" s="336"/>
      <c r="AM1068" s="337"/>
      <c r="AN1068" s="337"/>
      <c r="AO1068" s="338"/>
      <c r="AP1068" s="339"/>
      <c r="AQ1068" s="339"/>
      <c r="AR1068" s="339"/>
      <c r="AS1068" s="339"/>
      <c r="AT1068" s="339"/>
      <c r="AU1068" s="339"/>
      <c r="AV1068" s="339"/>
      <c r="AW1068" s="339"/>
      <c r="AX1068" s="339"/>
      <c r="AY1068">
        <f>COUNTA($C$1068)</f>
        <v>0</v>
      </c>
    </row>
    <row r="1069" spans="1:51" ht="30" hidden="1" customHeight="1" x14ac:dyDescent="0.15">
      <c r="A1069" s="353">
        <v>27</v>
      </c>
      <c r="B1069" s="353">
        <v>1</v>
      </c>
      <c r="C1069" s="325"/>
      <c r="D1069" s="325"/>
      <c r="E1069" s="325"/>
      <c r="F1069" s="325"/>
      <c r="G1069" s="325"/>
      <c r="H1069" s="325"/>
      <c r="I1069" s="325"/>
      <c r="J1069" s="326"/>
      <c r="K1069" s="327"/>
      <c r="L1069" s="327"/>
      <c r="M1069" s="327"/>
      <c r="N1069" s="327"/>
      <c r="O1069" s="327"/>
      <c r="P1069" s="328"/>
      <c r="Q1069" s="328"/>
      <c r="R1069" s="328"/>
      <c r="S1069" s="328"/>
      <c r="T1069" s="328"/>
      <c r="U1069" s="328"/>
      <c r="V1069" s="328"/>
      <c r="W1069" s="328"/>
      <c r="X1069" s="328"/>
      <c r="Y1069" s="329"/>
      <c r="Z1069" s="330"/>
      <c r="AA1069" s="330"/>
      <c r="AB1069" s="331"/>
      <c r="AC1069" s="332"/>
      <c r="AD1069" s="333"/>
      <c r="AE1069" s="333"/>
      <c r="AF1069" s="333"/>
      <c r="AG1069" s="333"/>
      <c r="AH1069" s="334"/>
      <c r="AI1069" s="335"/>
      <c r="AJ1069" s="335"/>
      <c r="AK1069" s="335"/>
      <c r="AL1069" s="336"/>
      <c r="AM1069" s="337"/>
      <c r="AN1069" s="337"/>
      <c r="AO1069" s="338"/>
      <c r="AP1069" s="339"/>
      <c r="AQ1069" s="339"/>
      <c r="AR1069" s="339"/>
      <c r="AS1069" s="339"/>
      <c r="AT1069" s="339"/>
      <c r="AU1069" s="339"/>
      <c r="AV1069" s="339"/>
      <c r="AW1069" s="339"/>
      <c r="AX1069" s="339"/>
      <c r="AY1069">
        <f>COUNTA($C$1069)</f>
        <v>0</v>
      </c>
    </row>
    <row r="1070" spans="1:51" ht="30" hidden="1" customHeight="1" x14ac:dyDescent="0.15">
      <c r="A1070" s="353">
        <v>28</v>
      </c>
      <c r="B1070" s="353">
        <v>1</v>
      </c>
      <c r="C1070" s="325"/>
      <c r="D1070" s="325"/>
      <c r="E1070" s="325"/>
      <c r="F1070" s="325"/>
      <c r="G1070" s="325"/>
      <c r="H1070" s="325"/>
      <c r="I1070" s="325"/>
      <c r="J1070" s="326"/>
      <c r="K1070" s="327"/>
      <c r="L1070" s="327"/>
      <c r="M1070" s="327"/>
      <c r="N1070" s="327"/>
      <c r="O1070" s="327"/>
      <c r="P1070" s="328"/>
      <c r="Q1070" s="328"/>
      <c r="R1070" s="328"/>
      <c r="S1070" s="328"/>
      <c r="T1070" s="328"/>
      <c r="U1070" s="328"/>
      <c r="V1070" s="328"/>
      <c r="W1070" s="328"/>
      <c r="X1070" s="328"/>
      <c r="Y1070" s="329"/>
      <c r="Z1070" s="330"/>
      <c r="AA1070" s="330"/>
      <c r="AB1070" s="331"/>
      <c r="AC1070" s="332"/>
      <c r="AD1070" s="333"/>
      <c r="AE1070" s="333"/>
      <c r="AF1070" s="333"/>
      <c r="AG1070" s="333"/>
      <c r="AH1070" s="334"/>
      <c r="AI1070" s="335"/>
      <c r="AJ1070" s="335"/>
      <c r="AK1070" s="335"/>
      <c r="AL1070" s="336"/>
      <c r="AM1070" s="337"/>
      <c r="AN1070" s="337"/>
      <c r="AO1070" s="338"/>
      <c r="AP1070" s="339"/>
      <c r="AQ1070" s="339"/>
      <c r="AR1070" s="339"/>
      <c r="AS1070" s="339"/>
      <c r="AT1070" s="339"/>
      <c r="AU1070" s="339"/>
      <c r="AV1070" s="339"/>
      <c r="AW1070" s="339"/>
      <c r="AX1070" s="339"/>
      <c r="AY1070">
        <f>COUNTA($C$1070)</f>
        <v>0</v>
      </c>
    </row>
    <row r="1071" spans="1:51" ht="30" hidden="1" customHeight="1" x14ac:dyDescent="0.15">
      <c r="A1071" s="353">
        <v>29</v>
      </c>
      <c r="B1071" s="353">
        <v>1</v>
      </c>
      <c r="C1071" s="325"/>
      <c r="D1071" s="325"/>
      <c r="E1071" s="325"/>
      <c r="F1071" s="325"/>
      <c r="G1071" s="325"/>
      <c r="H1071" s="325"/>
      <c r="I1071" s="325"/>
      <c r="J1071" s="326"/>
      <c r="K1071" s="327"/>
      <c r="L1071" s="327"/>
      <c r="M1071" s="327"/>
      <c r="N1071" s="327"/>
      <c r="O1071" s="327"/>
      <c r="P1071" s="328"/>
      <c r="Q1071" s="328"/>
      <c r="R1071" s="328"/>
      <c r="S1071" s="328"/>
      <c r="T1071" s="328"/>
      <c r="U1071" s="328"/>
      <c r="V1071" s="328"/>
      <c r="W1071" s="328"/>
      <c r="X1071" s="328"/>
      <c r="Y1071" s="329"/>
      <c r="Z1071" s="330"/>
      <c r="AA1071" s="330"/>
      <c r="AB1071" s="331"/>
      <c r="AC1071" s="332"/>
      <c r="AD1071" s="333"/>
      <c r="AE1071" s="333"/>
      <c r="AF1071" s="333"/>
      <c r="AG1071" s="333"/>
      <c r="AH1071" s="334"/>
      <c r="AI1071" s="335"/>
      <c r="AJ1071" s="335"/>
      <c r="AK1071" s="335"/>
      <c r="AL1071" s="336"/>
      <c r="AM1071" s="337"/>
      <c r="AN1071" s="337"/>
      <c r="AO1071" s="338"/>
      <c r="AP1071" s="339"/>
      <c r="AQ1071" s="339"/>
      <c r="AR1071" s="339"/>
      <c r="AS1071" s="339"/>
      <c r="AT1071" s="339"/>
      <c r="AU1071" s="339"/>
      <c r="AV1071" s="339"/>
      <c r="AW1071" s="339"/>
      <c r="AX1071" s="339"/>
      <c r="AY1071">
        <f>COUNTA($C$1071)</f>
        <v>0</v>
      </c>
    </row>
    <row r="1072" spans="1:51" ht="30" hidden="1" customHeight="1" x14ac:dyDescent="0.15">
      <c r="A1072" s="353">
        <v>30</v>
      </c>
      <c r="B1072" s="353">
        <v>1</v>
      </c>
      <c r="C1072" s="325"/>
      <c r="D1072" s="325"/>
      <c r="E1072" s="325"/>
      <c r="F1072" s="325"/>
      <c r="G1072" s="325"/>
      <c r="H1072" s="325"/>
      <c r="I1072" s="325"/>
      <c r="J1072" s="326"/>
      <c r="K1072" s="327"/>
      <c r="L1072" s="327"/>
      <c r="M1072" s="327"/>
      <c r="N1072" s="327"/>
      <c r="O1072" s="327"/>
      <c r="P1072" s="328"/>
      <c r="Q1072" s="328"/>
      <c r="R1072" s="328"/>
      <c r="S1072" s="328"/>
      <c r="T1072" s="328"/>
      <c r="U1072" s="328"/>
      <c r="V1072" s="328"/>
      <c r="W1072" s="328"/>
      <c r="X1072" s="328"/>
      <c r="Y1072" s="329"/>
      <c r="Z1072" s="330"/>
      <c r="AA1072" s="330"/>
      <c r="AB1072" s="331"/>
      <c r="AC1072" s="332"/>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2"/>
      <c r="B1075" s="342"/>
      <c r="C1075" s="342" t="s">
        <v>26</v>
      </c>
      <c r="D1075" s="342"/>
      <c r="E1075" s="342"/>
      <c r="F1075" s="342"/>
      <c r="G1075" s="342"/>
      <c r="H1075" s="342"/>
      <c r="I1075" s="342"/>
      <c r="J1075" s="137" t="s">
        <v>220</v>
      </c>
      <c r="K1075" s="343"/>
      <c r="L1075" s="343"/>
      <c r="M1075" s="343"/>
      <c r="N1075" s="343"/>
      <c r="O1075" s="343"/>
      <c r="P1075" s="232" t="s">
        <v>196</v>
      </c>
      <c r="Q1075" s="232"/>
      <c r="R1075" s="232"/>
      <c r="S1075" s="232"/>
      <c r="T1075" s="232"/>
      <c r="U1075" s="232"/>
      <c r="V1075" s="232"/>
      <c r="W1075" s="232"/>
      <c r="X1075" s="232"/>
      <c r="Y1075" s="344" t="s">
        <v>218</v>
      </c>
      <c r="Z1075" s="345"/>
      <c r="AA1075" s="345"/>
      <c r="AB1075" s="345"/>
      <c r="AC1075" s="137" t="s">
        <v>254</v>
      </c>
      <c r="AD1075" s="137"/>
      <c r="AE1075" s="137"/>
      <c r="AF1075" s="137"/>
      <c r="AG1075" s="137"/>
      <c r="AH1075" s="344" t="s">
        <v>280</v>
      </c>
      <c r="AI1075" s="342"/>
      <c r="AJ1075" s="342"/>
      <c r="AK1075" s="342"/>
      <c r="AL1075" s="342" t="s">
        <v>21</v>
      </c>
      <c r="AM1075" s="342"/>
      <c r="AN1075" s="342"/>
      <c r="AO1075" s="346"/>
      <c r="AP1075" s="347" t="s">
        <v>221</v>
      </c>
      <c r="AQ1075" s="347"/>
      <c r="AR1075" s="347"/>
      <c r="AS1075" s="347"/>
      <c r="AT1075" s="347"/>
      <c r="AU1075" s="347"/>
      <c r="AV1075" s="347"/>
      <c r="AW1075" s="347"/>
      <c r="AX1075" s="347"/>
      <c r="AY1075">
        <f t="shared" ref="AY1075:AY1076" si="124">$AY$1073</f>
        <v>0</v>
      </c>
    </row>
    <row r="1076" spans="1:51" ht="30" hidden="1" customHeight="1" x14ac:dyDescent="0.15">
      <c r="A1076" s="353">
        <v>1</v>
      </c>
      <c r="B1076" s="353">
        <v>1</v>
      </c>
      <c r="C1076" s="325"/>
      <c r="D1076" s="325"/>
      <c r="E1076" s="325"/>
      <c r="F1076" s="325"/>
      <c r="G1076" s="325"/>
      <c r="H1076" s="325"/>
      <c r="I1076" s="325"/>
      <c r="J1076" s="326"/>
      <c r="K1076" s="327"/>
      <c r="L1076" s="327"/>
      <c r="M1076" s="327"/>
      <c r="N1076" s="327"/>
      <c r="O1076" s="327"/>
      <c r="P1076" s="328"/>
      <c r="Q1076" s="328"/>
      <c r="R1076" s="328"/>
      <c r="S1076" s="328"/>
      <c r="T1076" s="328"/>
      <c r="U1076" s="328"/>
      <c r="V1076" s="328"/>
      <c r="W1076" s="328"/>
      <c r="X1076" s="328"/>
      <c r="Y1076" s="329"/>
      <c r="Z1076" s="330"/>
      <c r="AA1076" s="330"/>
      <c r="AB1076" s="331"/>
      <c r="AC1076" s="332"/>
      <c r="AD1076" s="333"/>
      <c r="AE1076" s="333"/>
      <c r="AF1076" s="333"/>
      <c r="AG1076" s="333"/>
      <c r="AH1076" s="348"/>
      <c r="AI1076" s="349"/>
      <c r="AJ1076" s="349"/>
      <c r="AK1076" s="349"/>
      <c r="AL1076" s="336"/>
      <c r="AM1076" s="337"/>
      <c r="AN1076" s="337"/>
      <c r="AO1076" s="338"/>
      <c r="AP1076" s="339"/>
      <c r="AQ1076" s="339"/>
      <c r="AR1076" s="339"/>
      <c r="AS1076" s="339"/>
      <c r="AT1076" s="339"/>
      <c r="AU1076" s="339"/>
      <c r="AV1076" s="339"/>
      <c r="AW1076" s="339"/>
      <c r="AX1076" s="339"/>
      <c r="AY1076">
        <f t="shared" si="124"/>
        <v>0</v>
      </c>
    </row>
    <row r="1077" spans="1:51" ht="30" hidden="1" customHeight="1" x14ac:dyDescent="0.15">
      <c r="A1077" s="353">
        <v>2</v>
      </c>
      <c r="B1077" s="353">
        <v>1</v>
      </c>
      <c r="C1077" s="325"/>
      <c r="D1077" s="325"/>
      <c r="E1077" s="325"/>
      <c r="F1077" s="325"/>
      <c r="G1077" s="325"/>
      <c r="H1077" s="325"/>
      <c r="I1077" s="325"/>
      <c r="J1077" s="326"/>
      <c r="K1077" s="327"/>
      <c r="L1077" s="327"/>
      <c r="M1077" s="327"/>
      <c r="N1077" s="327"/>
      <c r="O1077" s="327"/>
      <c r="P1077" s="328"/>
      <c r="Q1077" s="328"/>
      <c r="R1077" s="328"/>
      <c r="S1077" s="328"/>
      <c r="T1077" s="328"/>
      <c r="U1077" s="328"/>
      <c r="V1077" s="328"/>
      <c r="W1077" s="328"/>
      <c r="X1077" s="328"/>
      <c r="Y1077" s="329"/>
      <c r="Z1077" s="330"/>
      <c r="AA1077" s="330"/>
      <c r="AB1077" s="331"/>
      <c r="AC1077" s="332"/>
      <c r="AD1077" s="333"/>
      <c r="AE1077" s="333"/>
      <c r="AF1077" s="333"/>
      <c r="AG1077" s="333"/>
      <c r="AH1077" s="348"/>
      <c r="AI1077" s="349"/>
      <c r="AJ1077" s="349"/>
      <c r="AK1077" s="349"/>
      <c r="AL1077" s="336"/>
      <c r="AM1077" s="337"/>
      <c r="AN1077" s="337"/>
      <c r="AO1077" s="338"/>
      <c r="AP1077" s="339"/>
      <c r="AQ1077" s="339"/>
      <c r="AR1077" s="339"/>
      <c r="AS1077" s="339"/>
      <c r="AT1077" s="339"/>
      <c r="AU1077" s="339"/>
      <c r="AV1077" s="339"/>
      <c r="AW1077" s="339"/>
      <c r="AX1077" s="339"/>
      <c r="AY1077">
        <f>COUNTA($C$1077)</f>
        <v>0</v>
      </c>
    </row>
    <row r="1078" spans="1:51" ht="30" hidden="1" customHeight="1" x14ac:dyDescent="0.15">
      <c r="A1078" s="353">
        <v>3</v>
      </c>
      <c r="B1078" s="353">
        <v>1</v>
      </c>
      <c r="C1078" s="340"/>
      <c r="D1078" s="325"/>
      <c r="E1078" s="325"/>
      <c r="F1078" s="325"/>
      <c r="G1078" s="325"/>
      <c r="H1078" s="325"/>
      <c r="I1078" s="325"/>
      <c r="J1078" s="326"/>
      <c r="K1078" s="327"/>
      <c r="L1078" s="327"/>
      <c r="M1078" s="327"/>
      <c r="N1078" s="327"/>
      <c r="O1078" s="327"/>
      <c r="P1078" s="341"/>
      <c r="Q1078" s="328"/>
      <c r="R1078" s="328"/>
      <c r="S1078" s="328"/>
      <c r="T1078" s="328"/>
      <c r="U1078" s="328"/>
      <c r="V1078" s="328"/>
      <c r="W1078" s="328"/>
      <c r="X1078" s="328"/>
      <c r="Y1078" s="329"/>
      <c r="Z1078" s="330"/>
      <c r="AA1078" s="330"/>
      <c r="AB1078" s="331"/>
      <c r="AC1078" s="332"/>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c r="AY1078">
        <f>COUNTA($C$1078)</f>
        <v>0</v>
      </c>
    </row>
    <row r="1079" spans="1:51" ht="30" hidden="1" customHeight="1" x14ac:dyDescent="0.15">
      <c r="A1079" s="353">
        <v>4</v>
      </c>
      <c r="B1079" s="353">
        <v>1</v>
      </c>
      <c r="C1079" s="340"/>
      <c r="D1079" s="325"/>
      <c r="E1079" s="325"/>
      <c r="F1079" s="325"/>
      <c r="G1079" s="325"/>
      <c r="H1079" s="325"/>
      <c r="I1079" s="325"/>
      <c r="J1079" s="326"/>
      <c r="K1079" s="327"/>
      <c r="L1079" s="327"/>
      <c r="M1079" s="327"/>
      <c r="N1079" s="327"/>
      <c r="O1079" s="327"/>
      <c r="P1079" s="341"/>
      <c r="Q1079" s="328"/>
      <c r="R1079" s="328"/>
      <c r="S1079" s="328"/>
      <c r="T1079" s="328"/>
      <c r="U1079" s="328"/>
      <c r="V1079" s="328"/>
      <c r="W1079" s="328"/>
      <c r="X1079" s="328"/>
      <c r="Y1079" s="329"/>
      <c r="Z1079" s="330"/>
      <c r="AA1079" s="330"/>
      <c r="AB1079" s="331"/>
      <c r="AC1079" s="332"/>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c r="AY1079">
        <f>COUNTA($C$1079)</f>
        <v>0</v>
      </c>
    </row>
    <row r="1080" spans="1:51" ht="30" hidden="1" customHeight="1" x14ac:dyDescent="0.15">
      <c r="A1080" s="353">
        <v>5</v>
      </c>
      <c r="B1080" s="353">
        <v>1</v>
      </c>
      <c r="C1080" s="325"/>
      <c r="D1080" s="325"/>
      <c r="E1080" s="325"/>
      <c r="F1080" s="325"/>
      <c r="G1080" s="325"/>
      <c r="H1080" s="325"/>
      <c r="I1080" s="325"/>
      <c r="J1080" s="326"/>
      <c r="K1080" s="327"/>
      <c r="L1080" s="327"/>
      <c r="M1080" s="327"/>
      <c r="N1080" s="327"/>
      <c r="O1080" s="327"/>
      <c r="P1080" s="328"/>
      <c r="Q1080" s="328"/>
      <c r="R1080" s="328"/>
      <c r="S1080" s="328"/>
      <c r="T1080" s="328"/>
      <c r="U1080" s="328"/>
      <c r="V1080" s="328"/>
      <c r="W1080" s="328"/>
      <c r="X1080" s="328"/>
      <c r="Y1080" s="329"/>
      <c r="Z1080" s="330"/>
      <c r="AA1080" s="330"/>
      <c r="AB1080" s="331"/>
      <c r="AC1080" s="332"/>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c r="AY1080">
        <f>COUNTA($C$1080)</f>
        <v>0</v>
      </c>
    </row>
    <row r="1081" spans="1:51" ht="30" hidden="1" customHeight="1" x14ac:dyDescent="0.15">
      <c r="A1081" s="353">
        <v>6</v>
      </c>
      <c r="B1081" s="353">
        <v>1</v>
      </c>
      <c r="C1081" s="325"/>
      <c r="D1081" s="325"/>
      <c r="E1081" s="325"/>
      <c r="F1081" s="325"/>
      <c r="G1081" s="325"/>
      <c r="H1081" s="325"/>
      <c r="I1081" s="325"/>
      <c r="J1081" s="326"/>
      <c r="K1081" s="327"/>
      <c r="L1081" s="327"/>
      <c r="M1081" s="327"/>
      <c r="N1081" s="327"/>
      <c r="O1081" s="327"/>
      <c r="P1081" s="328"/>
      <c r="Q1081" s="328"/>
      <c r="R1081" s="328"/>
      <c r="S1081" s="328"/>
      <c r="T1081" s="328"/>
      <c r="U1081" s="328"/>
      <c r="V1081" s="328"/>
      <c r="W1081" s="328"/>
      <c r="X1081" s="328"/>
      <c r="Y1081" s="329"/>
      <c r="Z1081" s="330"/>
      <c r="AA1081" s="330"/>
      <c r="AB1081" s="331"/>
      <c r="AC1081" s="332"/>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c r="AY1081">
        <f>COUNTA($C$1081)</f>
        <v>0</v>
      </c>
    </row>
    <row r="1082" spans="1:51" ht="30" hidden="1" customHeight="1" x14ac:dyDescent="0.15">
      <c r="A1082" s="353">
        <v>7</v>
      </c>
      <c r="B1082" s="353">
        <v>1</v>
      </c>
      <c r="C1082" s="325"/>
      <c r="D1082" s="325"/>
      <c r="E1082" s="325"/>
      <c r="F1082" s="325"/>
      <c r="G1082" s="325"/>
      <c r="H1082" s="325"/>
      <c r="I1082" s="325"/>
      <c r="J1082" s="326"/>
      <c r="K1082" s="327"/>
      <c r="L1082" s="327"/>
      <c r="M1082" s="327"/>
      <c r="N1082" s="327"/>
      <c r="O1082" s="327"/>
      <c r="P1082" s="328"/>
      <c r="Q1082" s="328"/>
      <c r="R1082" s="328"/>
      <c r="S1082" s="328"/>
      <c r="T1082" s="328"/>
      <c r="U1082" s="328"/>
      <c r="V1082" s="328"/>
      <c r="W1082" s="328"/>
      <c r="X1082" s="328"/>
      <c r="Y1082" s="329"/>
      <c r="Z1082" s="330"/>
      <c r="AA1082" s="330"/>
      <c r="AB1082" s="331"/>
      <c r="AC1082" s="332"/>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c r="AY1082">
        <f>COUNTA($C$1082)</f>
        <v>0</v>
      </c>
    </row>
    <row r="1083" spans="1:51" ht="30" hidden="1" customHeight="1" x14ac:dyDescent="0.15">
      <c r="A1083" s="353">
        <v>8</v>
      </c>
      <c r="B1083" s="353">
        <v>1</v>
      </c>
      <c r="C1083" s="325"/>
      <c r="D1083" s="325"/>
      <c r="E1083" s="325"/>
      <c r="F1083" s="325"/>
      <c r="G1083" s="325"/>
      <c r="H1083" s="325"/>
      <c r="I1083" s="325"/>
      <c r="J1083" s="326"/>
      <c r="K1083" s="327"/>
      <c r="L1083" s="327"/>
      <c r="M1083" s="327"/>
      <c r="N1083" s="327"/>
      <c r="O1083" s="327"/>
      <c r="P1083" s="328"/>
      <c r="Q1083" s="328"/>
      <c r="R1083" s="328"/>
      <c r="S1083" s="328"/>
      <c r="T1083" s="328"/>
      <c r="U1083" s="328"/>
      <c r="V1083" s="328"/>
      <c r="W1083" s="328"/>
      <c r="X1083" s="328"/>
      <c r="Y1083" s="329"/>
      <c r="Z1083" s="330"/>
      <c r="AA1083" s="330"/>
      <c r="AB1083" s="331"/>
      <c r="AC1083" s="332"/>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c r="AY1083">
        <f>COUNTA($C$1083)</f>
        <v>0</v>
      </c>
    </row>
    <row r="1084" spans="1:51" ht="30" hidden="1" customHeight="1" x14ac:dyDescent="0.15">
      <c r="A1084" s="353">
        <v>9</v>
      </c>
      <c r="B1084" s="353">
        <v>1</v>
      </c>
      <c r="C1084" s="325"/>
      <c r="D1084" s="325"/>
      <c r="E1084" s="325"/>
      <c r="F1084" s="325"/>
      <c r="G1084" s="325"/>
      <c r="H1084" s="325"/>
      <c r="I1084" s="325"/>
      <c r="J1084" s="326"/>
      <c r="K1084" s="327"/>
      <c r="L1084" s="327"/>
      <c r="M1084" s="327"/>
      <c r="N1084" s="327"/>
      <c r="O1084" s="327"/>
      <c r="P1084" s="328"/>
      <c r="Q1084" s="328"/>
      <c r="R1084" s="328"/>
      <c r="S1084" s="328"/>
      <c r="T1084" s="328"/>
      <c r="U1084" s="328"/>
      <c r="V1084" s="328"/>
      <c r="W1084" s="328"/>
      <c r="X1084" s="328"/>
      <c r="Y1084" s="329"/>
      <c r="Z1084" s="330"/>
      <c r="AA1084" s="330"/>
      <c r="AB1084" s="331"/>
      <c r="AC1084" s="332"/>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c r="AY1084">
        <f>COUNTA($C$1084)</f>
        <v>0</v>
      </c>
    </row>
    <row r="1085" spans="1:51" ht="30" hidden="1" customHeight="1" x14ac:dyDescent="0.15">
      <c r="A1085" s="353">
        <v>10</v>
      </c>
      <c r="B1085" s="353">
        <v>1</v>
      </c>
      <c r="C1085" s="325"/>
      <c r="D1085" s="325"/>
      <c r="E1085" s="325"/>
      <c r="F1085" s="325"/>
      <c r="G1085" s="325"/>
      <c r="H1085" s="325"/>
      <c r="I1085" s="325"/>
      <c r="J1085" s="326"/>
      <c r="K1085" s="327"/>
      <c r="L1085" s="327"/>
      <c r="M1085" s="327"/>
      <c r="N1085" s="327"/>
      <c r="O1085" s="327"/>
      <c r="P1085" s="328"/>
      <c r="Q1085" s="328"/>
      <c r="R1085" s="328"/>
      <c r="S1085" s="328"/>
      <c r="T1085" s="328"/>
      <c r="U1085" s="328"/>
      <c r="V1085" s="328"/>
      <c r="W1085" s="328"/>
      <c r="X1085" s="328"/>
      <c r="Y1085" s="329"/>
      <c r="Z1085" s="330"/>
      <c r="AA1085" s="330"/>
      <c r="AB1085" s="331"/>
      <c r="AC1085" s="332"/>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c r="AY1085">
        <f>COUNTA($C$1085)</f>
        <v>0</v>
      </c>
    </row>
    <row r="1086" spans="1:51" ht="30" hidden="1" customHeight="1" x14ac:dyDescent="0.15">
      <c r="A1086" s="353">
        <v>11</v>
      </c>
      <c r="B1086" s="353">
        <v>1</v>
      </c>
      <c r="C1086" s="325"/>
      <c r="D1086" s="325"/>
      <c r="E1086" s="325"/>
      <c r="F1086" s="325"/>
      <c r="G1086" s="325"/>
      <c r="H1086" s="325"/>
      <c r="I1086" s="325"/>
      <c r="J1086" s="326"/>
      <c r="K1086" s="327"/>
      <c r="L1086" s="327"/>
      <c r="M1086" s="327"/>
      <c r="N1086" s="327"/>
      <c r="O1086" s="327"/>
      <c r="P1086" s="328"/>
      <c r="Q1086" s="328"/>
      <c r="R1086" s="328"/>
      <c r="S1086" s="328"/>
      <c r="T1086" s="328"/>
      <c r="U1086" s="328"/>
      <c r="V1086" s="328"/>
      <c r="W1086" s="328"/>
      <c r="X1086" s="328"/>
      <c r="Y1086" s="329"/>
      <c r="Z1086" s="330"/>
      <c r="AA1086" s="330"/>
      <c r="AB1086" s="331"/>
      <c r="AC1086" s="332"/>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c r="AY1086">
        <f>COUNTA($C$1086)</f>
        <v>0</v>
      </c>
    </row>
    <row r="1087" spans="1:51" ht="30" hidden="1" customHeight="1" x14ac:dyDescent="0.15">
      <c r="A1087" s="353">
        <v>12</v>
      </c>
      <c r="B1087" s="353">
        <v>1</v>
      </c>
      <c r="C1087" s="325"/>
      <c r="D1087" s="325"/>
      <c r="E1087" s="325"/>
      <c r="F1087" s="325"/>
      <c r="G1087" s="325"/>
      <c r="H1087" s="325"/>
      <c r="I1087" s="325"/>
      <c r="J1087" s="326"/>
      <c r="K1087" s="327"/>
      <c r="L1087" s="327"/>
      <c r="M1087" s="327"/>
      <c r="N1087" s="327"/>
      <c r="O1087" s="327"/>
      <c r="P1087" s="328"/>
      <c r="Q1087" s="328"/>
      <c r="R1087" s="328"/>
      <c r="S1087" s="328"/>
      <c r="T1087" s="328"/>
      <c r="U1087" s="328"/>
      <c r="V1087" s="328"/>
      <c r="W1087" s="328"/>
      <c r="X1087" s="328"/>
      <c r="Y1087" s="329"/>
      <c r="Z1087" s="330"/>
      <c r="AA1087" s="330"/>
      <c r="AB1087" s="331"/>
      <c r="AC1087" s="332"/>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c r="AY1087">
        <f>COUNTA($C$1087)</f>
        <v>0</v>
      </c>
    </row>
    <row r="1088" spans="1:51" ht="30" hidden="1" customHeight="1" x14ac:dyDescent="0.15">
      <c r="A1088" s="353">
        <v>13</v>
      </c>
      <c r="B1088" s="353">
        <v>1</v>
      </c>
      <c r="C1088" s="325"/>
      <c r="D1088" s="325"/>
      <c r="E1088" s="325"/>
      <c r="F1088" s="325"/>
      <c r="G1088" s="325"/>
      <c r="H1088" s="325"/>
      <c r="I1088" s="325"/>
      <c r="J1088" s="326"/>
      <c r="K1088" s="327"/>
      <c r="L1088" s="327"/>
      <c r="M1088" s="327"/>
      <c r="N1088" s="327"/>
      <c r="O1088" s="327"/>
      <c r="P1088" s="328"/>
      <c r="Q1088" s="328"/>
      <c r="R1088" s="328"/>
      <c r="S1088" s="328"/>
      <c r="T1088" s="328"/>
      <c r="U1088" s="328"/>
      <c r="V1088" s="328"/>
      <c r="W1088" s="328"/>
      <c r="X1088" s="328"/>
      <c r="Y1088" s="329"/>
      <c r="Z1088" s="330"/>
      <c r="AA1088" s="330"/>
      <c r="AB1088" s="331"/>
      <c r="AC1088" s="332"/>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c r="AY1088">
        <f>COUNTA($C$1088)</f>
        <v>0</v>
      </c>
    </row>
    <row r="1089" spans="1:51" ht="30" hidden="1" customHeight="1" x14ac:dyDescent="0.15">
      <c r="A1089" s="353">
        <v>14</v>
      </c>
      <c r="B1089" s="353">
        <v>1</v>
      </c>
      <c r="C1089" s="325"/>
      <c r="D1089" s="325"/>
      <c r="E1089" s="325"/>
      <c r="F1089" s="325"/>
      <c r="G1089" s="325"/>
      <c r="H1089" s="325"/>
      <c r="I1089" s="325"/>
      <c r="J1089" s="326"/>
      <c r="K1089" s="327"/>
      <c r="L1089" s="327"/>
      <c r="M1089" s="327"/>
      <c r="N1089" s="327"/>
      <c r="O1089" s="327"/>
      <c r="P1089" s="328"/>
      <c r="Q1089" s="328"/>
      <c r="R1089" s="328"/>
      <c r="S1089" s="328"/>
      <c r="T1089" s="328"/>
      <c r="U1089" s="328"/>
      <c r="V1089" s="328"/>
      <c r="W1089" s="328"/>
      <c r="X1089" s="328"/>
      <c r="Y1089" s="329"/>
      <c r="Z1089" s="330"/>
      <c r="AA1089" s="330"/>
      <c r="AB1089" s="331"/>
      <c r="AC1089" s="332"/>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c r="AY1089">
        <f>COUNTA($C$1089)</f>
        <v>0</v>
      </c>
    </row>
    <row r="1090" spans="1:51" ht="30" hidden="1" customHeight="1" x14ac:dyDescent="0.15">
      <c r="A1090" s="353">
        <v>15</v>
      </c>
      <c r="B1090" s="353">
        <v>1</v>
      </c>
      <c r="C1090" s="325"/>
      <c r="D1090" s="325"/>
      <c r="E1090" s="325"/>
      <c r="F1090" s="325"/>
      <c r="G1090" s="325"/>
      <c r="H1090" s="325"/>
      <c r="I1090" s="325"/>
      <c r="J1090" s="326"/>
      <c r="K1090" s="327"/>
      <c r="L1090" s="327"/>
      <c r="M1090" s="327"/>
      <c r="N1090" s="327"/>
      <c r="O1090" s="327"/>
      <c r="P1090" s="328"/>
      <c r="Q1090" s="328"/>
      <c r="R1090" s="328"/>
      <c r="S1090" s="328"/>
      <c r="T1090" s="328"/>
      <c r="U1090" s="328"/>
      <c r="V1090" s="328"/>
      <c r="W1090" s="328"/>
      <c r="X1090" s="328"/>
      <c r="Y1090" s="329"/>
      <c r="Z1090" s="330"/>
      <c r="AA1090" s="330"/>
      <c r="AB1090" s="331"/>
      <c r="AC1090" s="332"/>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c r="AY1090">
        <f>COUNTA($C$1090)</f>
        <v>0</v>
      </c>
    </row>
    <row r="1091" spans="1:51" ht="30" hidden="1" customHeight="1" x14ac:dyDescent="0.15">
      <c r="A1091" s="353">
        <v>16</v>
      </c>
      <c r="B1091" s="353">
        <v>1</v>
      </c>
      <c r="C1091" s="325"/>
      <c r="D1091" s="325"/>
      <c r="E1091" s="325"/>
      <c r="F1091" s="325"/>
      <c r="G1091" s="325"/>
      <c r="H1091" s="325"/>
      <c r="I1091" s="325"/>
      <c r="J1091" s="326"/>
      <c r="K1091" s="327"/>
      <c r="L1091" s="327"/>
      <c r="M1091" s="327"/>
      <c r="N1091" s="327"/>
      <c r="O1091" s="327"/>
      <c r="P1091" s="328"/>
      <c r="Q1091" s="328"/>
      <c r="R1091" s="328"/>
      <c r="S1091" s="328"/>
      <c r="T1091" s="328"/>
      <c r="U1091" s="328"/>
      <c r="V1091" s="328"/>
      <c r="W1091" s="328"/>
      <c r="X1091" s="328"/>
      <c r="Y1091" s="329"/>
      <c r="Z1091" s="330"/>
      <c r="AA1091" s="330"/>
      <c r="AB1091" s="331"/>
      <c r="AC1091" s="332"/>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c r="AY1091">
        <f>COUNTA($C$1091)</f>
        <v>0</v>
      </c>
    </row>
    <row r="1092" spans="1:51" s="16" customFormat="1" ht="30" hidden="1" customHeight="1" x14ac:dyDescent="0.15">
      <c r="A1092" s="353">
        <v>17</v>
      </c>
      <c r="B1092" s="353">
        <v>1</v>
      </c>
      <c r="C1092" s="325"/>
      <c r="D1092" s="325"/>
      <c r="E1092" s="325"/>
      <c r="F1092" s="325"/>
      <c r="G1092" s="325"/>
      <c r="H1092" s="325"/>
      <c r="I1092" s="325"/>
      <c r="J1092" s="326"/>
      <c r="K1092" s="327"/>
      <c r="L1092" s="327"/>
      <c r="M1092" s="327"/>
      <c r="N1092" s="327"/>
      <c r="O1092" s="327"/>
      <c r="P1092" s="328"/>
      <c r="Q1092" s="328"/>
      <c r="R1092" s="328"/>
      <c r="S1092" s="328"/>
      <c r="T1092" s="328"/>
      <c r="U1092" s="328"/>
      <c r="V1092" s="328"/>
      <c r="W1092" s="328"/>
      <c r="X1092" s="328"/>
      <c r="Y1092" s="329"/>
      <c r="Z1092" s="330"/>
      <c r="AA1092" s="330"/>
      <c r="AB1092" s="331"/>
      <c r="AC1092" s="332"/>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c r="AY1092">
        <f>COUNTA($C$1092)</f>
        <v>0</v>
      </c>
    </row>
    <row r="1093" spans="1:51" ht="30" hidden="1" customHeight="1" x14ac:dyDescent="0.15">
      <c r="A1093" s="353">
        <v>18</v>
      </c>
      <c r="B1093" s="353">
        <v>1</v>
      </c>
      <c r="C1093" s="325"/>
      <c r="D1093" s="325"/>
      <c r="E1093" s="325"/>
      <c r="F1093" s="325"/>
      <c r="G1093" s="325"/>
      <c r="H1093" s="325"/>
      <c r="I1093" s="325"/>
      <c r="J1093" s="326"/>
      <c r="K1093" s="327"/>
      <c r="L1093" s="327"/>
      <c r="M1093" s="327"/>
      <c r="N1093" s="327"/>
      <c r="O1093" s="327"/>
      <c r="P1093" s="328"/>
      <c r="Q1093" s="328"/>
      <c r="R1093" s="328"/>
      <c r="S1093" s="328"/>
      <c r="T1093" s="328"/>
      <c r="U1093" s="328"/>
      <c r="V1093" s="328"/>
      <c r="W1093" s="328"/>
      <c r="X1093" s="328"/>
      <c r="Y1093" s="329"/>
      <c r="Z1093" s="330"/>
      <c r="AA1093" s="330"/>
      <c r="AB1093" s="331"/>
      <c r="AC1093" s="332"/>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c r="AY1093">
        <f>COUNTA($C$1093)</f>
        <v>0</v>
      </c>
    </row>
    <row r="1094" spans="1:51" ht="30" hidden="1" customHeight="1" x14ac:dyDescent="0.15">
      <c r="A1094" s="353">
        <v>19</v>
      </c>
      <c r="B1094" s="353">
        <v>1</v>
      </c>
      <c r="C1094" s="325"/>
      <c r="D1094" s="325"/>
      <c r="E1094" s="325"/>
      <c r="F1094" s="325"/>
      <c r="G1094" s="325"/>
      <c r="H1094" s="325"/>
      <c r="I1094" s="325"/>
      <c r="J1094" s="326"/>
      <c r="K1094" s="327"/>
      <c r="L1094" s="327"/>
      <c r="M1094" s="327"/>
      <c r="N1094" s="327"/>
      <c r="O1094" s="327"/>
      <c r="P1094" s="328"/>
      <c r="Q1094" s="328"/>
      <c r="R1094" s="328"/>
      <c r="S1094" s="328"/>
      <c r="T1094" s="328"/>
      <c r="U1094" s="328"/>
      <c r="V1094" s="328"/>
      <c r="W1094" s="328"/>
      <c r="X1094" s="328"/>
      <c r="Y1094" s="329"/>
      <c r="Z1094" s="330"/>
      <c r="AA1094" s="330"/>
      <c r="AB1094" s="331"/>
      <c r="AC1094" s="332"/>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c r="AY1094">
        <f>COUNTA($C$1094)</f>
        <v>0</v>
      </c>
    </row>
    <row r="1095" spans="1:51" ht="30" hidden="1" customHeight="1" x14ac:dyDescent="0.15">
      <c r="A1095" s="353">
        <v>20</v>
      </c>
      <c r="B1095" s="353">
        <v>1</v>
      </c>
      <c r="C1095" s="325"/>
      <c r="D1095" s="325"/>
      <c r="E1095" s="325"/>
      <c r="F1095" s="325"/>
      <c r="G1095" s="325"/>
      <c r="H1095" s="325"/>
      <c r="I1095" s="325"/>
      <c r="J1095" s="326"/>
      <c r="K1095" s="327"/>
      <c r="L1095" s="327"/>
      <c r="M1095" s="327"/>
      <c r="N1095" s="327"/>
      <c r="O1095" s="327"/>
      <c r="P1095" s="328"/>
      <c r="Q1095" s="328"/>
      <c r="R1095" s="328"/>
      <c r="S1095" s="328"/>
      <c r="T1095" s="328"/>
      <c r="U1095" s="328"/>
      <c r="V1095" s="328"/>
      <c r="W1095" s="328"/>
      <c r="X1095" s="328"/>
      <c r="Y1095" s="329"/>
      <c r="Z1095" s="330"/>
      <c r="AA1095" s="330"/>
      <c r="AB1095" s="331"/>
      <c r="AC1095" s="332"/>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c r="AY1095">
        <f>COUNTA($C$1095)</f>
        <v>0</v>
      </c>
    </row>
    <row r="1096" spans="1:51" ht="30" hidden="1" customHeight="1" x14ac:dyDescent="0.15">
      <c r="A1096" s="353">
        <v>21</v>
      </c>
      <c r="B1096" s="353">
        <v>1</v>
      </c>
      <c r="C1096" s="325"/>
      <c r="D1096" s="325"/>
      <c r="E1096" s="325"/>
      <c r="F1096" s="325"/>
      <c r="G1096" s="325"/>
      <c r="H1096" s="325"/>
      <c r="I1096" s="325"/>
      <c r="J1096" s="326"/>
      <c r="K1096" s="327"/>
      <c r="L1096" s="327"/>
      <c r="M1096" s="327"/>
      <c r="N1096" s="327"/>
      <c r="O1096" s="327"/>
      <c r="P1096" s="328"/>
      <c r="Q1096" s="328"/>
      <c r="R1096" s="328"/>
      <c r="S1096" s="328"/>
      <c r="T1096" s="328"/>
      <c r="U1096" s="328"/>
      <c r="V1096" s="328"/>
      <c r="W1096" s="328"/>
      <c r="X1096" s="328"/>
      <c r="Y1096" s="329"/>
      <c r="Z1096" s="330"/>
      <c r="AA1096" s="330"/>
      <c r="AB1096" s="331"/>
      <c r="AC1096" s="332"/>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c r="AY1096">
        <f>COUNTA($C$1096)</f>
        <v>0</v>
      </c>
    </row>
    <row r="1097" spans="1:51" ht="30" hidden="1" customHeight="1" x14ac:dyDescent="0.15">
      <c r="A1097" s="353">
        <v>22</v>
      </c>
      <c r="B1097" s="353">
        <v>1</v>
      </c>
      <c r="C1097" s="325"/>
      <c r="D1097" s="325"/>
      <c r="E1097" s="325"/>
      <c r="F1097" s="325"/>
      <c r="G1097" s="325"/>
      <c r="H1097" s="325"/>
      <c r="I1097" s="325"/>
      <c r="J1097" s="326"/>
      <c r="K1097" s="327"/>
      <c r="L1097" s="327"/>
      <c r="M1097" s="327"/>
      <c r="N1097" s="327"/>
      <c r="O1097" s="327"/>
      <c r="P1097" s="328"/>
      <c r="Q1097" s="328"/>
      <c r="R1097" s="328"/>
      <c r="S1097" s="328"/>
      <c r="T1097" s="328"/>
      <c r="U1097" s="328"/>
      <c r="V1097" s="328"/>
      <c r="W1097" s="328"/>
      <c r="X1097" s="328"/>
      <c r="Y1097" s="329"/>
      <c r="Z1097" s="330"/>
      <c r="AA1097" s="330"/>
      <c r="AB1097" s="331"/>
      <c r="AC1097" s="332"/>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c r="AY1097">
        <f>COUNTA($C$1097)</f>
        <v>0</v>
      </c>
    </row>
    <row r="1098" spans="1:51" ht="30" hidden="1" customHeight="1" x14ac:dyDescent="0.15">
      <c r="A1098" s="353">
        <v>23</v>
      </c>
      <c r="B1098" s="353">
        <v>1</v>
      </c>
      <c r="C1098" s="325"/>
      <c r="D1098" s="325"/>
      <c r="E1098" s="325"/>
      <c r="F1098" s="325"/>
      <c r="G1098" s="325"/>
      <c r="H1098" s="325"/>
      <c r="I1098" s="325"/>
      <c r="J1098" s="326"/>
      <c r="K1098" s="327"/>
      <c r="L1098" s="327"/>
      <c r="M1098" s="327"/>
      <c r="N1098" s="327"/>
      <c r="O1098" s="327"/>
      <c r="P1098" s="328"/>
      <c r="Q1098" s="328"/>
      <c r="R1098" s="328"/>
      <c r="S1098" s="328"/>
      <c r="T1098" s="328"/>
      <c r="U1098" s="328"/>
      <c r="V1098" s="328"/>
      <c r="W1098" s="328"/>
      <c r="X1098" s="328"/>
      <c r="Y1098" s="329"/>
      <c r="Z1098" s="330"/>
      <c r="AA1098" s="330"/>
      <c r="AB1098" s="331"/>
      <c r="AC1098" s="332"/>
      <c r="AD1098" s="333"/>
      <c r="AE1098" s="333"/>
      <c r="AF1098" s="333"/>
      <c r="AG1098" s="333"/>
      <c r="AH1098" s="334"/>
      <c r="AI1098" s="335"/>
      <c r="AJ1098" s="335"/>
      <c r="AK1098" s="335"/>
      <c r="AL1098" s="336"/>
      <c r="AM1098" s="337"/>
      <c r="AN1098" s="337"/>
      <c r="AO1098" s="338"/>
      <c r="AP1098" s="339"/>
      <c r="AQ1098" s="339"/>
      <c r="AR1098" s="339"/>
      <c r="AS1098" s="339"/>
      <c r="AT1098" s="339"/>
      <c r="AU1098" s="339"/>
      <c r="AV1098" s="339"/>
      <c r="AW1098" s="339"/>
      <c r="AX1098" s="339"/>
      <c r="AY1098">
        <f>COUNTA($C$1098)</f>
        <v>0</v>
      </c>
    </row>
    <row r="1099" spans="1:51" ht="30" hidden="1" customHeight="1" x14ac:dyDescent="0.15">
      <c r="A1099" s="353">
        <v>24</v>
      </c>
      <c r="B1099" s="353">
        <v>1</v>
      </c>
      <c r="C1099" s="325"/>
      <c r="D1099" s="325"/>
      <c r="E1099" s="325"/>
      <c r="F1099" s="325"/>
      <c r="G1099" s="325"/>
      <c r="H1099" s="325"/>
      <c r="I1099" s="325"/>
      <c r="J1099" s="326"/>
      <c r="K1099" s="327"/>
      <c r="L1099" s="327"/>
      <c r="M1099" s="327"/>
      <c r="N1099" s="327"/>
      <c r="O1099" s="327"/>
      <c r="P1099" s="328"/>
      <c r="Q1099" s="328"/>
      <c r="R1099" s="328"/>
      <c r="S1099" s="328"/>
      <c r="T1099" s="328"/>
      <c r="U1099" s="328"/>
      <c r="V1099" s="328"/>
      <c r="W1099" s="328"/>
      <c r="X1099" s="328"/>
      <c r="Y1099" s="329"/>
      <c r="Z1099" s="330"/>
      <c r="AA1099" s="330"/>
      <c r="AB1099" s="331"/>
      <c r="AC1099" s="332"/>
      <c r="AD1099" s="333"/>
      <c r="AE1099" s="333"/>
      <c r="AF1099" s="333"/>
      <c r="AG1099" s="333"/>
      <c r="AH1099" s="334"/>
      <c r="AI1099" s="335"/>
      <c r="AJ1099" s="335"/>
      <c r="AK1099" s="335"/>
      <c r="AL1099" s="336"/>
      <c r="AM1099" s="337"/>
      <c r="AN1099" s="337"/>
      <c r="AO1099" s="338"/>
      <c r="AP1099" s="339"/>
      <c r="AQ1099" s="339"/>
      <c r="AR1099" s="339"/>
      <c r="AS1099" s="339"/>
      <c r="AT1099" s="339"/>
      <c r="AU1099" s="339"/>
      <c r="AV1099" s="339"/>
      <c r="AW1099" s="339"/>
      <c r="AX1099" s="339"/>
      <c r="AY1099">
        <f>COUNTA($C$1099)</f>
        <v>0</v>
      </c>
    </row>
    <row r="1100" spans="1:51" ht="30" hidden="1" customHeight="1" x14ac:dyDescent="0.15">
      <c r="A1100" s="353">
        <v>25</v>
      </c>
      <c r="B1100" s="353">
        <v>1</v>
      </c>
      <c r="C1100" s="325"/>
      <c r="D1100" s="325"/>
      <c r="E1100" s="325"/>
      <c r="F1100" s="325"/>
      <c r="G1100" s="325"/>
      <c r="H1100" s="325"/>
      <c r="I1100" s="325"/>
      <c r="J1100" s="326"/>
      <c r="K1100" s="327"/>
      <c r="L1100" s="327"/>
      <c r="M1100" s="327"/>
      <c r="N1100" s="327"/>
      <c r="O1100" s="327"/>
      <c r="P1100" s="328"/>
      <c r="Q1100" s="328"/>
      <c r="R1100" s="328"/>
      <c r="S1100" s="328"/>
      <c r="T1100" s="328"/>
      <c r="U1100" s="328"/>
      <c r="V1100" s="328"/>
      <c r="W1100" s="328"/>
      <c r="X1100" s="328"/>
      <c r="Y1100" s="329"/>
      <c r="Z1100" s="330"/>
      <c r="AA1100" s="330"/>
      <c r="AB1100" s="331"/>
      <c r="AC1100" s="332"/>
      <c r="AD1100" s="333"/>
      <c r="AE1100" s="333"/>
      <c r="AF1100" s="333"/>
      <c r="AG1100" s="333"/>
      <c r="AH1100" s="334"/>
      <c r="AI1100" s="335"/>
      <c r="AJ1100" s="335"/>
      <c r="AK1100" s="335"/>
      <c r="AL1100" s="336"/>
      <c r="AM1100" s="337"/>
      <c r="AN1100" s="337"/>
      <c r="AO1100" s="338"/>
      <c r="AP1100" s="339"/>
      <c r="AQ1100" s="339"/>
      <c r="AR1100" s="339"/>
      <c r="AS1100" s="339"/>
      <c r="AT1100" s="339"/>
      <c r="AU1100" s="339"/>
      <c r="AV1100" s="339"/>
      <c r="AW1100" s="339"/>
      <c r="AX1100" s="339"/>
      <c r="AY1100">
        <f>COUNTA($C$1100)</f>
        <v>0</v>
      </c>
    </row>
    <row r="1101" spans="1:51" ht="30" hidden="1" customHeight="1" x14ac:dyDescent="0.15">
      <c r="A1101" s="353">
        <v>26</v>
      </c>
      <c r="B1101" s="353">
        <v>1</v>
      </c>
      <c r="C1101" s="325"/>
      <c r="D1101" s="325"/>
      <c r="E1101" s="325"/>
      <c r="F1101" s="325"/>
      <c r="G1101" s="325"/>
      <c r="H1101" s="325"/>
      <c r="I1101" s="325"/>
      <c r="J1101" s="326"/>
      <c r="K1101" s="327"/>
      <c r="L1101" s="327"/>
      <c r="M1101" s="327"/>
      <c r="N1101" s="327"/>
      <c r="O1101" s="327"/>
      <c r="P1101" s="328"/>
      <c r="Q1101" s="328"/>
      <c r="R1101" s="328"/>
      <c r="S1101" s="328"/>
      <c r="T1101" s="328"/>
      <c r="U1101" s="328"/>
      <c r="V1101" s="328"/>
      <c r="W1101" s="328"/>
      <c r="X1101" s="328"/>
      <c r="Y1101" s="329"/>
      <c r="Z1101" s="330"/>
      <c r="AA1101" s="330"/>
      <c r="AB1101" s="331"/>
      <c r="AC1101" s="332"/>
      <c r="AD1101" s="333"/>
      <c r="AE1101" s="333"/>
      <c r="AF1101" s="333"/>
      <c r="AG1101" s="333"/>
      <c r="AH1101" s="334"/>
      <c r="AI1101" s="335"/>
      <c r="AJ1101" s="335"/>
      <c r="AK1101" s="335"/>
      <c r="AL1101" s="336"/>
      <c r="AM1101" s="337"/>
      <c r="AN1101" s="337"/>
      <c r="AO1101" s="338"/>
      <c r="AP1101" s="339"/>
      <c r="AQ1101" s="339"/>
      <c r="AR1101" s="339"/>
      <c r="AS1101" s="339"/>
      <c r="AT1101" s="339"/>
      <c r="AU1101" s="339"/>
      <c r="AV1101" s="339"/>
      <c r="AW1101" s="339"/>
      <c r="AX1101" s="339"/>
      <c r="AY1101">
        <f>COUNTA($C$1101)</f>
        <v>0</v>
      </c>
    </row>
    <row r="1102" spans="1:51" ht="30" hidden="1" customHeight="1" x14ac:dyDescent="0.15">
      <c r="A1102" s="353">
        <v>27</v>
      </c>
      <c r="B1102" s="353">
        <v>1</v>
      </c>
      <c r="C1102" s="325"/>
      <c r="D1102" s="325"/>
      <c r="E1102" s="325"/>
      <c r="F1102" s="325"/>
      <c r="G1102" s="325"/>
      <c r="H1102" s="325"/>
      <c r="I1102" s="325"/>
      <c r="J1102" s="326"/>
      <c r="K1102" s="327"/>
      <c r="L1102" s="327"/>
      <c r="M1102" s="327"/>
      <c r="N1102" s="327"/>
      <c r="O1102" s="327"/>
      <c r="P1102" s="328"/>
      <c r="Q1102" s="328"/>
      <c r="R1102" s="328"/>
      <c r="S1102" s="328"/>
      <c r="T1102" s="328"/>
      <c r="U1102" s="328"/>
      <c r="V1102" s="328"/>
      <c r="W1102" s="328"/>
      <c r="X1102" s="328"/>
      <c r="Y1102" s="329"/>
      <c r="Z1102" s="330"/>
      <c r="AA1102" s="330"/>
      <c r="AB1102" s="331"/>
      <c r="AC1102" s="332"/>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c r="AY1102">
        <f>COUNTA($C$1102)</f>
        <v>0</v>
      </c>
    </row>
    <row r="1103" spans="1:51" ht="30" hidden="1" customHeight="1" x14ac:dyDescent="0.15">
      <c r="A1103" s="353">
        <v>28</v>
      </c>
      <c r="B1103" s="353">
        <v>1</v>
      </c>
      <c r="C1103" s="325"/>
      <c r="D1103" s="325"/>
      <c r="E1103" s="325"/>
      <c r="F1103" s="325"/>
      <c r="G1103" s="325"/>
      <c r="H1103" s="325"/>
      <c r="I1103" s="325"/>
      <c r="J1103" s="326"/>
      <c r="K1103" s="327"/>
      <c r="L1103" s="327"/>
      <c r="M1103" s="327"/>
      <c r="N1103" s="327"/>
      <c r="O1103" s="327"/>
      <c r="P1103" s="328"/>
      <c r="Q1103" s="328"/>
      <c r="R1103" s="328"/>
      <c r="S1103" s="328"/>
      <c r="T1103" s="328"/>
      <c r="U1103" s="328"/>
      <c r="V1103" s="328"/>
      <c r="W1103" s="328"/>
      <c r="X1103" s="328"/>
      <c r="Y1103" s="329"/>
      <c r="Z1103" s="330"/>
      <c r="AA1103" s="330"/>
      <c r="AB1103" s="331"/>
      <c r="AC1103" s="332"/>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c r="AY1103">
        <f>COUNTA($C$1103)</f>
        <v>0</v>
      </c>
    </row>
    <row r="1104" spans="1:51" ht="30" hidden="1" customHeight="1" x14ac:dyDescent="0.15">
      <c r="A1104" s="353">
        <v>29</v>
      </c>
      <c r="B1104" s="353">
        <v>1</v>
      </c>
      <c r="C1104" s="325"/>
      <c r="D1104" s="325"/>
      <c r="E1104" s="325"/>
      <c r="F1104" s="325"/>
      <c r="G1104" s="325"/>
      <c r="H1104" s="325"/>
      <c r="I1104" s="325"/>
      <c r="J1104" s="326"/>
      <c r="K1104" s="327"/>
      <c r="L1104" s="327"/>
      <c r="M1104" s="327"/>
      <c r="N1104" s="327"/>
      <c r="O1104" s="327"/>
      <c r="P1104" s="328"/>
      <c r="Q1104" s="328"/>
      <c r="R1104" s="328"/>
      <c r="S1104" s="328"/>
      <c r="T1104" s="328"/>
      <c r="U1104" s="328"/>
      <c r="V1104" s="328"/>
      <c r="W1104" s="328"/>
      <c r="X1104" s="328"/>
      <c r="Y1104" s="329"/>
      <c r="Z1104" s="330"/>
      <c r="AA1104" s="330"/>
      <c r="AB1104" s="331"/>
      <c r="AC1104" s="332"/>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c r="AY1104">
        <f>COUNTA($C$1104)</f>
        <v>0</v>
      </c>
    </row>
    <row r="1105" spans="1:51" ht="30" hidden="1" customHeight="1" x14ac:dyDescent="0.15">
      <c r="A1105" s="353">
        <v>30</v>
      </c>
      <c r="B1105" s="353">
        <v>1</v>
      </c>
      <c r="C1105" s="325"/>
      <c r="D1105" s="325"/>
      <c r="E1105" s="325"/>
      <c r="F1105" s="325"/>
      <c r="G1105" s="325"/>
      <c r="H1105" s="325"/>
      <c r="I1105" s="325"/>
      <c r="J1105" s="326"/>
      <c r="K1105" s="327"/>
      <c r="L1105" s="327"/>
      <c r="M1105" s="327"/>
      <c r="N1105" s="327"/>
      <c r="O1105" s="327"/>
      <c r="P1105" s="328"/>
      <c r="Q1105" s="328"/>
      <c r="R1105" s="328"/>
      <c r="S1105" s="328"/>
      <c r="T1105" s="328"/>
      <c r="U1105" s="328"/>
      <c r="V1105" s="328"/>
      <c r="W1105" s="328"/>
      <c r="X1105" s="328"/>
      <c r="Y1105" s="329"/>
      <c r="Z1105" s="330"/>
      <c r="AA1105" s="330"/>
      <c r="AB1105" s="331"/>
      <c r="AC1105" s="332"/>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c r="AY1105">
        <f>COUNTA($C$1105)</f>
        <v>0</v>
      </c>
    </row>
    <row r="1106" spans="1:51" ht="24.75" customHeight="1" x14ac:dyDescent="0.15">
      <c r="A1106" s="361" t="s">
        <v>245</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260</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3"/>
      <c r="B1109" s="353"/>
      <c r="C1109" s="137" t="s">
        <v>215</v>
      </c>
      <c r="D1109" s="364"/>
      <c r="E1109" s="137" t="s">
        <v>214</v>
      </c>
      <c r="F1109" s="364"/>
      <c r="G1109" s="364"/>
      <c r="H1109" s="364"/>
      <c r="I1109" s="364"/>
      <c r="J1109" s="137" t="s">
        <v>220</v>
      </c>
      <c r="K1109" s="137"/>
      <c r="L1109" s="137"/>
      <c r="M1109" s="137"/>
      <c r="N1109" s="137"/>
      <c r="O1109" s="137"/>
      <c r="P1109" s="344" t="s">
        <v>27</v>
      </c>
      <c r="Q1109" s="344"/>
      <c r="R1109" s="344"/>
      <c r="S1109" s="344"/>
      <c r="T1109" s="344"/>
      <c r="U1109" s="344"/>
      <c r="V1109" s="344"/>
      <c r="W1109" s="344"/>
      <c r="X1109" s="344"/>
      <c r="Y1109" s="137" t="s">
        <v>222</v>
      </c>
      <c r="Z1109" s="364"/>
      <c r="AA1109" s="364"/>
      <c r="AB1109" s="364"/>
      <c r="AC1109" s="137" t="s">
        <v>197</v>
      </c>
      <c r="AD1109" s="137"/>
      <c r="AE1109" s="137"/>
      <c r="AF1109" s="137"/>
      <c r="AG1109" s="137"/>
      <c r="AH1109" s="344" t="s">
        <v>210</v>
      </c>
      <c r="AI1109" s="345"/>
      <c r="AJ1109" s="345"/>
      <c r="AK1109" s="345"/>
      <c r="AL1109" s="345" t="s">
        <v>21</v>
      </c>
      <c r="AM1109" s="345"/>
      <c r="AN1109" s="345"/>
      <c r="AO1109" s="365"/>
      <c r="AP1109" s="347" t="s">
        <v>246</v>
      </c>
      <c r="AQ1109" s="347"/>
      <c r="AR1109" s="347"/>
      <c r="AS1109" s="347"/>
      <c r="AT1109" s="347"/>
      <c r="AU1109" s="347"/>
      <c r="AV1109" s="347"/>
      <c r="AW1109" s="347"/>
      <c r="AX1109" s="347"/>
    </row>
    <row r="1110" spans="1:51" ht="30" customHeight="1" x14ac:dyDescent="0.15">
      <c r="A1110" s="353">
        <v>1</v>
      </c>
      <c r="B1110" s="353">
        <v>1</v>
      </c>
      <c r="C1110" s="351"/>
      <c r="D1110" s="351"/>
      <c r="E1110" s="352"/>
      <c r="F1110" s="352"/>
      <c r="G1110" s="352"/>
      <c r="H1110" s="352"/>
      <c r="I1110" s="352"/>
      <c r="J1110" s="326"/>
      <c r="K1110" s="327"/>
      <c r="L1110" s="327"/>
      <c r="M1110" s="327"/>
      <c r="N1110" s="327"/>
      <c r="O1110" s="327"/>
      <c r="P1110" s="328"/>
      <c r="Q1110" s="328"/>
      <c r="R1110" s="328"/>
      <c r="S1110" s="328"/>
      <c r="T1110" s="328"/>
      <c r="U1110" s="328"/>
      <c r="V1110" s="328"/>
      <c r="W1110" s="328"/>
      <c r="X1110" s="328"/>
      <c r="Y1110" s="329"/>
      <c r="Z1110" s="330"/>
      <c r="AA1110" s="330"/>
      <c r="AB1110" s="331"/>
      <c r="AC1110" s="332"/>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1" ht="30" hidden="1" customHeight="1" x14ac:dyDescent="0.15">
      <c r="A1111" s="353">
        <v>2</v>
      </c>
      <c r="B1111" s="353">
        <v>1</v>
      </c>
      <c r="C1111" s="351"/>
      <c r="D1111" s="351"/>
      <c r="E1111" s="352"/>
      <c r="F1111" s="352"/>
      <c r="G1111" s="352"/>
      <c r="H1111" s="352"/>
      <c r="I1111" s="352"/>
      <c r="J1111" s="326"/>
      <c r="K1111" s="327"/>
      <c r="L1111" s="327"/>
      <c r="M1111" s="327"/>
      <c r="N1111" s="327"/>
      <c r="O1111" s="327"/>
      <c r="P1111" s="328"/>
      <c r="Q1111" s="328"/>
      <c r="R1111" s="328"/>
      <c r="S1111" s="328"/>
      <c r="T1111" s="328"/>
      <c r="U1111" s="328"/>
      <c r="V1111" s="328"/>
      <c r="W1111" s="328"/>
      <c r="X1111" s="328"/>
      <c r="Y1111" s="329"/>
      <c r="Z1111" s="330"/>
      <c r="AA1111" s="330"/>
      <c r="AB1111" s="331"/>
      <c r="AC1111" s="332"/>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c r="AY1111">
        <f>COUNTA($E$1111)</f>
        <v>0</v>
      </c>
    </row>
    <row r="1112" spans="1:51" ht="30" hidden="1" customHeight="1" x14ac:dyDescent="0.15">
      <c r="A1112" s="353">
        <v>3</v>
      </c>
      <c r="B1112" s="353">
        <v>1</v>
      </c>
      <c r="C1112" s="351"/>
      <c r="D1112" s="351"/>
      <c r="E1112" s="352"/>
      <c r="F1112" s="352"/>
      <c r="G1112" s="352"/>
      <c r="H1112" s="352"/>
      <c r="I1112" s="352"/>
      <c r="J1112" s="326"/>
      <c r="K1112" s="327"/>
      <c r="L1112" s="327"/>
      <c r="M1112" s="327"/>
      <c r="N1112" s="327"/>
      <c r="O1112" s="327"/>
      <c r="P1112" s="328"/>
      <c r="Q1112" s="328"/>
      <c r="R1112" s="328"/>
      <c r="S1112" s="328"/>
      <c r="T1112" s="328"/>
      <c r="U1112" s="328"/>
      <c r="V1112" s="328"/>
      <c r="W1112" s="328"/>
      <c r="X1112" s="328"/>
      <c r="Y1112" s="329"/>
      <c r="Z1112" s="330"/>
      <c r="AA1112" s="330"/>
      <c r="AB1112" s="331"/>
      <c r="AC1112" s="332"/>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c r="AY1112">
        <f>COUNTA($E$1112)</f>
        <v>0</v>
      </c>
    </row>
    <row r="1113" spans="1:51" ht="30" hidden="1" customHeight="1" x14ac:dyDescent="0.15">
      <c r="A1113" s="353">
        <v>4</v>
      </c>
      <c r="B1113" s="353">
        <v>1</v>
      </c>
      <c r="C1113" s="351"/>
      <c r="D1113" s="351"/>
      <c r="E1113" s="352"/>
      <c r="F1113" s="352"/>
      <c r="G1113" s="352"/>
      <c r="H1113" s="352"/>
      <c r="I1113" s="352"/>
      <c r="J1113" s="326"/>
      <c r="K1113" s="327"/>
      <c r="L1113" s="327"/>
      <c r="M1113" s="327"/>
      <c r="N1113" s="327"/>
      <c r="O1113" s="327"/>
      <c r="P1113" s="328"/>
      <c r="Q1113" s="328"/>
      <c r="R1113" s="328"/>
      <c r="S1113" s="328"/>
      <c r="T1113" s="328"/>
      <c r="U1113" s="328"/>
      <c r="V1113" s="328"/>
      <c r="W1113" s="328"/>
      <c r="X1113" s="328"/>
      <c r="Y1113" s="329"/>
      <c r="Z1113" s="330"/>
      <c r="AA1113" s="330"/>
      <c r="AB1113" s="331"/>
      <c r="AC1113" s="332"/>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c r="AY1113">
        <f>COUNTA($E$1113)</f>
        <v>0</v>
      </c>
    </row>
    <row r="1114" spans="1:51" ht="30" hidden="1" customHeight="1" x14ac:dyDescent="0.15">
      <c r="A1114" s="353">
        <v>5</v>
      </c>
      <c r="B1114" s="353">
        <v>1</v>
      </c>
      <c r="C1114" s="351"/>
      <c r="D1114" s="351"/>
      <c r="E1114" s="352"/>
      <c r="F1114" s="352"/>
      <c r="G1114" s="352"/>
      <c r="H1114" s="352"/>
      <c r="I1114" s="352"/>
      <c r="J1114" s="326"/>
      <c r="K1114" s="327"/>
      <c r="L1114" s="327"/>
      <c r="M1114" s="327"/>
      <c r="N1114" s="327"/>
      <c r="O1114" s="327"/>
      <c r="P1114" s="328"/>
      <c r="Q1114" s="328"/>
      <c r="R1114" s="328"/>
      <c r="S1114" s="328"/>
      <c r="T1114" s="328"/>
      <c r="U1114" s="328"/>
      <c r="V1114" s="328"/>
      <c r="W1114" s="328"/>
      <c r="X1114" s="328"/>
      <c r="Y1114" s="329"/>
      <c r="Z1114" s="330"/>
      <c r="AA1114" s="330"/>
      <c r="AB1114" s="331"/>
      <c r="AC1114" s="332"/>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c r="AY1114">
        <f>COUNTA($E$1114)</f>
        <v>0</v>
      </c>
    </row>
    <row r="1115" spans="1:51" ht="30" hidden="1" customHeight="1" x14ac:dyDescent="0.15">
      <c r="A1115" s="353">
        <v>6</v>
      </c>
      <c r="B1115" s="353">
        <v>1</v>
      </c>
      <c r="C1115" s="351"/>
      <c r="D1115" s="351"/>
      <c r="E1115" s="352"/>
      <c r="F1115" s="352"/>
      <c r="G1115" s="352"/>
      <c r="H1115" s="352"/>
      <c r="I1115" s="352"/>
      <c r="J1115" s="326"/>
      <c r="K1115" s="327"/>
      <c r="L1115" s="327"/>
      <c r="M1115" s="327"/>
      <c r="N1115" s="327"/>
      <c r="O1115" s="327"/>
      <c r="P1115" s="328"/>
      <c r="Q1115" s="328"/>
      <c r="R1115" s="328"/>
      <c r="S1115" s="328"/>
      <c r="T1115" s="328"/>
      <c r="U1115" s="328"/>
      <c r="V1115" s="328"/>
      <c r="W1115" s="328"/>
      <c r="X1115" s="328"/>
      <c r="Y1115" s="329"/>
      <c r="Z1115" s="330"/>
      <c r="AA1115" s="330"/>
      <c r="AB1115" s="331"/>
      <c r="AC1115" s="332"/>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c r="AY1115">
        <f>COUNTA($E$1115)</f>
        <v>0</v>
      </c>
    </row>
    <row r="1116" spans="1:51" ht="30" hidden="1" customHeight="1" x14ac:dyDescent="0.15">
      <c r="A1116" s="353">
        <v>7</v>
      </c>
      <c r="B1116" s="353">
        <v>1</v>
      </c>
      <c r="C1116" s="351"/>
      <c r="D1116" s="351"/>
      <c r="E1116" s="352"/>
      <c r="F1116" s="352"/>
      <c r="G1116" s="352"/>
      <c r="H1116" s="352"/>
      <c r="I1116" s="352"/>
      <c r="J1116" s="326"/>
      <c r="K1116" s="327"/>
      <c r="L1116" s="327"/>
      <c r="M1116" s="327"/>
      <c r="N1116" s="327"/>
      <c r="O1116" s="327"/>
      <c r="P1116" s="328"/>
      <c r="Q1116" s="328"/>
      <c r="R1116" s="328"/>
      <c r="S1116" s="328"/>
      <c r="T1116" s="328"/>
      <c r="U1116" s="328"/>
      <c r="V1116" s="328"/>
      <c r="W1116" s="328"/>
      <c r="X1116" s="328"/>
      <c r="Y1116" s="329"/>
      <c r="Z1116" s="330"/>
      <c r="AA1116" s="330"/>
      <c r="AB1116" s="331"/>
      <c r="AC1116" s="332"/>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c r="AY1116">
        <f>COUNTA($E$1116)</f>
        <v>0</v>
      </c>
    </row>
    <row r="1117" spans="1:51" ht="30" hidden="1" customHeight="1" x14ac:dyDescent="0.15">
      <c r="A1117" s="353">
        <v>8</v>
      </c>
      <c r="B1117" s="353">
        <v>1</v>
      </c>
      <c r="C1117" s="351"/>
      <c r="D1117" s="351"/>
      <c r="E1117" s="352"/>
      <c r="F1117" s="352"/>
      <c r="G1117" s="352"/>
      <c r="H1117" s="352"/>
      <c r="I1117" s="352"/>
      <c r="J1117" s="326"/>
      <c r="K1117" s="327"/>
      <c r="L1117" s="327"/>
      <c r="M1117" s="327"/>
      <c r="N1117" s="327"/>
      <c r="O1117" s="327"/>
      <c r="P1117" s="328"/>
      <c r="Q1117" s="328"/>
      <c r="R1117" s="328"/>
      <c r="S1117" s="328"/>
      <c r="T1117" s="328"/>
      <c r="U1117" s="328"/>
      <c r="V1117" s="328"/>
      <c r="W1117" s="328"/>
      <c r="X1117" s="328"/>
      <c r="Y1117" s="329"/>
      <c r="Z1117" s="330"/>
      <c r="AA1117" s="330"/>
      <c r="AB1117" s="331"/>
      <c r="AC1117" s="332"/>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c r="AY1117">
        <f>COUNTA($E$1117)</f>
        <v>0</v>
      </c>
    </row>
    <row r="1118" spans="1:51" ht="30" hidden="1" customHeight="1" x14ac:dyDescent="0.15">
      <c r="A1118" s="353">
        <v>9</v>
      </c>
      <c r="B1118" s="353">
        <v>1</v>
      </c>
      <c r="C1118" s="351"/>
      <c r="D1118" s="351"/>
      <c r="E1118" s="352"/>
      <c r="F1118" s="352"/>
      <c r="G1118" s="352"/>
      <c r="H1118" s="352"/>
      <c r="I1118" s="352"/>
      <c r="J1118" s="326"/>
      <c r="K1118" s="327"/>
      <c r="L1118" s="327"/>
      <c r="M1118" s="327"/>
      <c r="N1118" s="327"/>
      <c r="O1118" s="327"/>
      <c r="P1118" s="328"/>
      <c r="Q1118" s="328"/>
      <c r="R1118" s="328"/>
      <c r="S1118" s="328"/>
      <c r="T1118" s="328"/>
      <c r="U1118" s="328"/>
      <c r="V1118" s="328"/>
      <c r="W1118" s="328"/>
      <c r="X1118" s="328"/>
      <c r="Y1118" s="329"/>
      <c r="Z1118" s="330"/>
      <c r="AA1118" s="330"/>
      <c r="AB1118" s="331"/>
      <c r="AC1118" s="332"/>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c r="AY1118">
        <f>COUNTA($E$1118)</f>
        <v>0</v>
      </c>
    </row>
    <row r="1119" spans="1:51" ht="30" hidden="1" customHeight="1" x14ac:dyDescent="0.15">
      <c r="A1119" s="353">
        <v>10</v>
      </c>
      <c r="B1119" s="353">
        <v>1</v>
      </c>
      <c r="C1119" s="351"/>
      <c r="D1119" s="351"/>
      <c r="E1119" s="352"/>
      <c r="F1119" s="352"/>
      <c r="G1119" s="352"/>
      <c r="H1119" s="352"/>
      <c r="I1119" s="352"/>
      <c r="J1119" s="326"/>
      <c r="K1119" s="327"/>
      <c r="L1119" s="327"/>
      <c r="M1119" s="327"/>
      <c r="N1119" s="327"/>
      <c r="O1119" s="327"/>
      <c r="P1119" s="328"/>
      <c r="Q1119" s="328"/>
      <c r="R1119" s="328"/>
      <c r="S1119" s="328"/>
      <c r="T1119" s="328"/>
      <c r="U1119" s="328"/>
      <c r="V1119" s="328"/>
      <c r="W1119" s="328"/>
      <c r="X1119" s="328"/>
      <c r="Y1119" s="329"/>
      <c r="Z1119" s="330"/>
      <c r="AA1119" s="330"/>
      <c r="AB1119" s="331"/>
      <c r="AC1119" s="332"/>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c r="AY1119">
        <f>COUNTA($E$1119)</f>
        <v>0</v>
      </c>
    </row>
    <row r="1120" spans="1:51" ht="30" hidden="1" customHeight="1" x14ac:dyDescent="0.15">
      <c r="A1120" s="353">
        <v>11</v>
      </c>
      <c r="B1120" s="353">
        <v>1</v>
      </c>
      <c r="C1120" s="351"/>
      <c r="D1120" s="351"/>
      <c r="E1120" s="352"/>
      <c r="F1120" s="352"/>
      <c r="G1120" s="352"/>
      <c r="H1120" s="352"/>
      <c r="I1120" s="352"/>
      <c r="J1120" s="326"/>
      <c r="K1120" s="327"/>
      <c r="L1120" s="327"/>
      <c r="M1120" s="327"/>
      <c r="N1120" s="327"/>
      <c r="O1120" s="327"/>
      <c r="P1120" s="328"/>
      <c r="Q1120" s="328"/>
      <c r="R1120" s="328"/>
      <c r="S1120" s="328"/>
      <c r="T1120" s="328"/>
      <c r="U1120" s="328"/>
      <c r="V1120" s="328"/>
      <c r="W1120" s="328"/>
      <c r="X1120" s="328"/>
      <c r="Y1120" s="329"/>
      <c r="Z1120" s="330"/>
      <c r="AA1120" s="330"/>
      <c r="AB1120" s="331"/>
      <c r="AC1120" s="332"/>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c r="AY1120">
        <f>COUNTA($E$1120)</f>
        <v>0</v>
      </c>
    </row>
    <row r="1121" spans="1:51" ht="30" hidden="1" customHeight="1" x14ac:dyDescent="0.15">
      <c r="A1121" s="353">
        <v>12</v>
      </c>
      <c r="B1121" s="353">
        <v>1</v>
      </c>
      <c r="C1121" s="351"/>
      <c r="D1121" s="351"/>
      <c r="E1121" s="352"/>
      <c r="F1121" s="352"/>
      <c r="G1121" s="352"/>
      <c r="H1121" s="352"/>
      <c r="I1121" s="352"/>
      <c r="J1121" s="326"/>
      <c r="K1121" s="327"/>
      <c r="L1121" s="327"/>
      <c r="M1121" s="327"/>
      <c r="N1121" s="327"/>
      <c r="O1121" s="327"/>
      <c r="P1121" s="328"/>
      <c r="Q1121" s="328"/>
      <c r="R1121" s="328"/>
      <c r="S1121" s="328"/>
      <c r="T1121" s="328"/>
      <c r="U1121" s="328"/>
      <c r="V1121" s="328"/>
      <c r="W1121" s="328"/>
      <c r="X1121" s="328"/>
      <c r="Y1121" s="329"/>
      <c r="Z1121" s="330"/>
      <c r="AA1121" s="330"/>
      <c r="AB1121" s="331"/>
      <c r="AC1121" s="332"/>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c r="AY1121">
        <f>COUNTA($E$1121)</f>
        <v>0</v>
      </c>
    </row>
    <row r="1122" spans="1:51" ht="30" hidden="1" customHeight="1" x14ac:dyDescent="0.15">
      <c r="A1122" s="353">
        <v>13</v>
      </c>
      <c r="B1122" s="353">
        <v>1</v>
      </c>
      <c r="C1122" s="351"/>
      <c r="D1122" s="351"/>
      <c r="E1122" s="352"/>
      <c r="F1122" s="352"/>
      <c r="G1122" s="352"/>
      <c r="H1122" s="352"/>
      <c r="I1122" s="352"/>
      <c r="J1122" s="326"/>
      <c r="K1122" s="327"/>
      <c r="L1122" s="327"/>
      <c r="M1122" s="327"/>
      <c r="N1122" s="327"/>
      <c r="O1122" s="327"/>
      <c r="P1122" s="328"/>
      <c r="Q1122" s="328"/>
      <c r="R1122" s="328"/>
      <c r="S1122" s="328"/>
      <c r="T1122" s="328"/>
      <c r="U1122" s="328"/>
      <c r="V1122" s="328"/>
      <c r="W1122" s="328"/>
      <c r="X1122" s="328"/>
      <c r="Y1122" s="329"/>
      <c r="Z1122" s="330"/>
      <c r="AA1122" s="330"/>
      <c r="AB1122" s="331"/>
      <c r="AC1122" s="332"/>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c r="AY1122">
        <f>COUNTA($E$1122)</f>
        <v>0</v>
      </c>
    </row>
    <row r="1123" spans="1:51" ht="30" hidden="1" customHeight="1" x14ac:dyDescent="0.15">
      <c r="A1123" s="353">
        <v>14</v>
      </c>
      <c r="B1123" s="353">
        <v>1</v>
      </c>
      <c r="C1123" s="351"/>
      <c r="D1123" s="351"/>
      <c r="E1123" s="352"/>
      <c r="F1123" s="352"/>
      <c r="G1123" s="352"/>
      <c r="H1123" s="352"/>
      <c r="I1123" s="352"/>
      <c r="J1123" s="326"/>
      <c r="K1123" s="327"/>
      <c r="L1123" s="327"/>
      <c r="M1123" s="327"/>
      <c r="N1123" s="327"/>
      <c r="O1123" s="327"/>
      <c r="P1123" s="328"/>
      <c r="Q1123" s="328"/>
      <c r="R1123" s="328"/>
      <c r="S1123" s="328"/>
      <c r="T1123" s="328"/>
      <c r="U1123" s="328"/>
      <c r="V1123" s="328"/>
      <c r="W1123" s="328"/>
      <c r="X1123" s="328"/>
      <c r="Y1123" s="329"/>
      <c r="Z1123" s="330"/>
      <c r="AA1123" s="330"/>
      <c r="AB1123" s="331"/>
      <c r="AC1123" s="332"/>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c r="AY1123">
        <f>COUNTA($E$1123)</f>
        <v>0</v>
      </c>
    </row>
    <row r="1124" spans="1:51" ht="30" hidden="1" customHeight="1" x14ac:dyDescent="0.15">
      <c r="A1124" s="353">
        <v>15</v>
      </c>
      <c r="B1124" s="353">
        <v>1</v>
      </c>
      <c r="C1124" s="351"/>
      <c r="D1124" s="351"/>
      <c r="E1124" s="352"/>
      <c r="F1124" s="352"/>
      <c r="G1124" s="352"/>
      <c r="H1124" s="352"/>
      <c r="I1124" s="352"/>
      <c r="J1124" s="326"/>
      <c r="K1124" s="327"/>
      <c r="L1124" s="327"/>
      <c r="M1124" s="327"/>
      <c r="N1124" s="327"/>
      <c r="O1124" s="327"/>
      <c r="P1124" s="328"/>
      <c r="Q1124" s="328"/>
      <c r="R1124" s="328"/>
      <c r="S1124" s="328"/>
      <c r="T1124" s="328"/>
      <c r="U1124" s="328"/>
      <c r="V1124" s="328"/>
      <c r="W1124" s="328"/>
      <c r="X1124" s="328"/>
      <c r="Y1124" s="329"/>
      <c r="Z1124" s="330"/>
      <c r="AA1124" s="330"/>
      <c r="AB1124" s="331"/>
      <c r="AC1124" s="332"/>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c r="AY1124">
        <f>COUNTA($E$1124)</f>
        <v>0</v>
      </c>
    </row>
    <row r="1125" spans="1:51" ht="30" hidden="1" customHeight="1" x14ac:dyDescent="0.15">
      <c r="A1125" s="353">
        <v>16</v>
      </c>
      <c r="B1125" s="353">
        <v>1</v>
      </c>
      <c r="C1125" s="351"/>
      <c r="D1125" s="351"/>
      <c r="E1125" s="352"/>
      <c r="F1125" s="352"/>
      <c r="G1125" s="352"/>
      <c r="H1125" s="352"/>
      <c r="I1125" s="352"/>
      <c r="J1125" s="326"/>
      <c r="K1125" s="327"/>
      <c r="L1125" s="327"/>
      <c r="M1125" s="327"/>
      <c r="N1125" s="327"/>
      <c r="O1125" s="327"/>
      <c r="P1125" s="328"/>
      <c r="Q1125" s="328"/>
      <c r="R1125" s="328"/>
      <c r="S1125" s="328"/>
      <c r="T1125" s="328"/>
      <c r="U1125" s="328"/>
      <c r="V1125" s="328"/>
      <c r="W1125" s="328"/>
      <c r="X1125" s="328"/>
      <c r="Y1125" s="329"/>
      <c r="Z1125" s="330"/>
      <c r="AA1125" s="330"/>
      <c r="AB1125" s="331"/>
      <c r="AC1125" s="332"/>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c r="AY1125">
        <f>COUNTA($E$1125)</f>
        <v>0</v>
      </c>
    </row>
    <row r="1126" spans="1:51" ht="30" hidden="1" customHeight="1" x14ac:dyDescent="0.15">
      <c r="A1126" s="353">
        <v>17</v>
      </c>
      <c r="B1126" s="353">
        <v>1</v>
      </c>
      <c r="C1126" s="351"/>
      <c r="D1126" s="351"/>
      <c r="E1126" s="352"/>
      <c r="F1126" s="352"/>
      <c r="G1126" s="352"/>
      <c r="H1126" s="352"/>
      <c r="I1126" s="352"/>
      <c r="J1126" s="326"/>
      <c r="K1126" s="327"/>
      <c r="L1126" s="327"/>
      <c r="M1126" s="327"/>
      <c r="N1126" s="327"/>
      <c r="O1126" s="327"/>
      <c r="P1126" s="328"/>
      <c r="Q1126" s="328"/>
      <c r="R1126" s="328"/>
      <c r="S1126" s="328"/>
      <c r="T1126" s="328"/>
      <c r="U1126" s="328"/>
      <c r="V1126" s="328"/>
      <c r="W1126" s="328"/>
      <c r="X1126" s="328"/>
      <c r="Y1126" s="329"/>
      <c r="Z1126" s="330"/>
      <c r="AA1126" s="330"/>
      <c r="AB1126" s="331"/>
      <c r="AC1126" s="332"/>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c r="AY1126">
        <f>COUNTA($E$1126)</f>
        <v>0</v>
      </c>
    </row>
    <row r="1127" spans="1:51" ht="30" hidden="1" customHeight="1" x14ac:dyDescent="0.15">
      <c r="A1127" s="353">
        <v>18</v>
      </c>
      <c r="B1127" s="353">
        <v>1</v>
      </c>
      <c r="C1127" s="351"/>
      <c r="D1127" s="351"/>
      <c r="E1127" s="135"/>
      <c r="F1127" s="352"/>
      <c r="G1127" s="352"/>
      <c r="H1127" s="352"/>
      <c r="I1127" s="352"/>
      <c r="J1127" s="326"/>
      <c r="K1127" s="327"/>
      <c r="L1127" s="327"/>
      <c r="M1127" s="327"/>
      <c r="N1127" s="327"/>
      <c r="O1127" s="327"/>
      <c r="P1127" s="328"/>
      <c r="Q1127" s="328"/>
      <c r="R1127" s="328"/>
      <c r="S1127" s="328"/>
      <c r="T1127" s="328"/>
      <c r="U1127" s="328"/>
      <c r="V1127" s="328"/>
      <c r="W1127" s="328"/>
      <c r="X1127" s="328"/>
      <c r="Y1127" s="329"/>
      <c r="Z1127" s="330"/>
      <c r="AA1127" s="330"/>
      <c r="AB1127" s="331"/>
      <c r="AC1127" s="332"/>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c r="AY1127">
        <f>COUNTA($E$1127)</f>
        <v>0</v>
      </c>
    </row>
    <row r="1128" spans="1:51" ht="30" hidden="1" customHeight="1" x14ac:dyDescent="0.15">
      <c r="A1128" s="353">
        <v>19</v>
      </c>
      <c r="B1128" s="353">
        <v>1</v>
      </c>
      <c r="C1128" s="351"/>
      <c r="D1128" s="351"/>
      <c r="E1128" s="352"/>
      <c r="F1128" s="352"/>
      <c r="G1128" s="352"/>
      <c r="H1128" s="352"/>
      <c r="I1128" s="352"/>
      <c r="J1128" s="326"/>
      <c r="K1128" s="327"/>
      <c r="L1128" s="327"/>
      <c r="M1128" s="327"/>
      <c r="N1128" s="327"/>
      <c r="O1128" s="327"/>
      <c r="P1128" s="328"/>
      <c r="Q1128" s="328"/>
      <c r="R1128" s="328"/>
      <c r="S1128" s="328"/>
      <c r="T1128" s="328"/>
      <c r="U1128" s="328"/>
      <c r="V1128" s="328"/>
      <c r="W1128" s="328"/>
      <c r="X1128" s="328"/>
      <c r="Y1128" s="329"/>
      <c r="Z1128" s="330"/>
      <c r="AA1128" s="330"/>
      <c r="AB1128" s="331"/>
      <c r="AC1128" s="332"/>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c r="AY1128">
        <f>COUNTA($E$1128)</f>
        <v>0</v>
      </c>
    </row>
    <row r="1129" spans="1:51" ht="30" hidden="1" customHeight="1" x14ac:dyDescent="0.15">
      <c r="A1129" s="353">
        <v>20</v>
      </c>
      <c r="B1129" s="353">
        <v>1</v>
      </c>
      <c r="C1129" s="351"/>
      <c r="D1129" s="351"/>
      <c r="E1129" s="352"/>
      <c r="F1129" s="352"/>
      <c r="G1129" s="352"/>
      <c r="H1129" s="352"/>
      <c r="I1129" s="352"/>
      <c r="J1129" s="326"/>
      <c r="K1129" s="327"/>
      <c r="L1129" s="327"/>
      <c r="M1129" s="327"/>
      <c r="N1129" s="327"/>
      <c r="O1129" s="327"/>
      <c r="P1129" s="328"/>
      <c r="Q1129" s="328"/>
      <c r="R1129" s="328"/>
      <c r="S1129" s="328"/>
      <c r="T1129" s="328"/>
      <c r="U1129" s="328"/>
      <c r="V1129" s="328"/>
      <c r="W1129" s="328"/>
      <c r="X1129" s="328"/>
      <c r="Y1129" s="329"/>
      <c r="Z1129" s="330"/>
      <c r="AA1129" s="330"/>
      <c r="AB1129" s="331"/>
      <c r="AC1129" s="332"/>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c r="AY1129">
        <f>COUNTA($E$1129)</f>
        <v>0</v>
      </c>
    </row>
    <row r="1130" spans="1:51" ht="30" hidden="1" customHeight="1" x14ac:dyDescent="0.15">
      <c r="A1130" s="353">
        <v>21</v>
      </c>
      <c r="B1130" s="353">
        <v>1</v>
      </c>
      <c r="C1130" s="351"/>
      <c r="D1130" s="351"/>
      <c r="E1130" s="352"/>
      <c r="F1130" s="352"/>
      <c r="G1130" s="352"/>
      <c r="H1130" s="352"/>
      <c r="I1130" s="352"/>
      <c r="J1130" s="326"/>
      <c r="K1130" s="327"/>
      <c r="L1130" s="327"/>
      <c r="M1130" s="327"/>
      <c r="N1130" s="327"/>
      <c r="O1130" s="327"/>
      <c r="P1130" s="328"/>
      <c r="Q1130" s="328"/>
      <c r="R1130" s="328"/>
      <c r="S1130" s="328"/>
      <c r="T1130" s="328"/>
      <c r="U1130" s="328"/>
      <c r="V1130" s="328"/>
      <c r="W1130" s="328"/>
      <c r="X1130" s="328"/>
      <c r="Y1130" s="329"/>
      <c r="Z1130" s="330"/>
      <c r="AA1130" s="330"/>
      <c r="AB1130" s="331"/>
      <c r="AC1130" s="332"/>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c r="AY1130">
        <f>COUNTA($E$1130)</f>
        <v>0</v>
      </c>
    </row>
    <row r="1131" spans="1:51" ht="30" hidden="1" customHeight="1" x14ac:dyDescent="0.15">
      <c r="A1131" s="353">
        <v>22</v>
      </c>
      <c r="B1131" s="353">
        <v>1</v>
      </c>
      <c r="C1131" s="351"/>
      <c r="D1131" s="351"/>
      <c r="E1131" s="352"/>
      <c r="F1131" s="352"/>
      <c r="G1131" s="352"/>
      <c r="H1131" s="352"/>
      <c r="I1131" s="352"/>
      <c r="J1131" s="326"/>
      <c r="K1131" s="327"/>
      <c r="L1131" s="327"/>
      <c r="M1131" s="327"/>
      <c r="N1131" s="327"/>
      <c r="O1131" s="327"/>
      <c r="P1131" s="328"/>
      <c r="Q1131" s="328"/>
      <c r="R1131" s="328"/>
      <c r="S1131" s="328"/>
      <c r="T1131" s="328"/>
      <c r="U1131" s="328"/>
      <c r="V1131" s="328"/>
      <c r="W1131" s="328"/>
      <c r="X1131" s="328"/>
      <c r="Y1131" s="329"/>
      <c r="Z1131" s="330"/>
      <c r="AA1131" s="330"/>
      <c r="AB1131" s="331"/>
      <c r="AC1131" s="332"/>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c r="AY1131">
        <f>COUNTA($E$1131)</f>
        <v>0</v>
      </c>
    </row>
    <row r="1132" spans="1:51" ht="30" hidden="1" customHeight="1" x14ac:dyDescent="0.15">
      <c r="A1132" s="353">
        <v>23</v>
      </c>
      <c r="B1132" s="353">
        <v>1</v>
      </c>
      <c r="C1132" s="351"/>
      <c r="D1132" s="351"/>
      <c r="E1132" s="352"/>
      <c r="F1132" s="352"/>
      <c r="G1132" s="352"/>
      <c r="H1132" s="352"/>
      <c r="I1132" s="352"/>
      <c r="J1132" s="326"/>
      <c r="K1132" s="327"/>
      <c r="L1132" s="327"/>
      <c r="M1132" s="327"/>
      <c r="N1132" s="327"/>
      <c r="O1132" s="327"/>
      <c r="P1132" s="328"/>
      <c r="Q1132" s="328"/>
      <c r="R1132" s="328"/>
      <c r="S1132" s="328"/>
      <c r="T1132" s="328"/>
      <c r="U1132" s="328"/>
      <c r="V1132" s="328"/>
      <c r="W1132" s="328"/>
      <c r="X1132" s="328"/>
      <c r="Y1132" s="329"/>
      <c r="Z1132" s="330"/>
      <c r="AA1132" s="330"/>
      <c r="AB1132" s="331"/>
      <c r="AC1132" s="332"/>
      <c r="AD1132" s="333"/>
      <c r="AE1132" s="333"/>
      <c r="AF1132" s="333"/>
      <c r="AG1132" s="333"/>
      <c r="AH1132" s="334"/>
      <c r="AI1132" s="335"/>
      <c r="AJ1132" s="335"/>
      <c r="AK1132" s="335"/>
      <c r="AL1132" s="336"/>
      <c r="AM1132" s="337"/>
      <c r="AN1132" s="337"/>
      <c r="AO1132" s="338"/>
      <c r="AP1132" s="339"/>
      <c r="AQ1132" s="339"/>
      <c r="AR1132" s="339"/>
      <c r="AS1132" s="339"/>
      <c r="AT1132" s="339"/>
      <c r="AU1132" s="339"/>
      <c r="AV1132" s="339"/>
      <c r="AW1132" s="339"/>
      <c r="AX1132" s="339"/>
      <c r="AY1132">
        <f>COUNTA($E$1132)</f>
        <v>0</v>
      </c>
    </row>
    <row r="1133" spans="1:51" ht="30" hidden="1" customHeight="1" x14ac:dyDescent="0.15">
      <c r="A1133" s="353">
        <v>24</v>
      </c>
      <c r="B1133" s="353">
        <v>1</v>
      </c>
      <c r="C1133" s="351"/>
      <c r="D1133" s="351"/>
      <c r="E1133" s="352"/>
      <c r="F1133" s="352"/>
      <c r="G1133" s="352"/>
      <c r="H1133" s="352"/>
      <c r="I1133" s="352"/>
      <c r="J1133" s="326"/>
      <c r="K1133" s="327"/>
      <c r="L1133" s="327"/>
      <c r="M1133" s="327"/>
      <c r="N1133" s="327"/>
      <c r="O1133" s="327"/>
      <c r="P1133" s="328"/>
      <c r="Q1133" s="328"/>
      <c r="R1133" s="328"/>
      <c r="S1133" s="328"/>
      <c r="T1133" s="328"/>
      <c r="U1133" s="328"/>
      <c r="V1133" s="328"/>
      <c r="W1133" s="328"/>
      <c r="X1133" s="328"/>
      <c r="Y1133" s="329"/>
      <c r="Z1133" s="330"/>
      <c r="AA1133" s="330"/>
      <c r="AB1133" s="331"/>
      <c r="AC1133" s="332"/>
      <c r="AD1133" s="333"/>
      <c r="AE1133" s="333"/>
      <c r="AF1133" s="333"/>
      <c r="AG1133" s="333"/>
      <c r="AH1133" s="334"/>
      <c r="AI1133" s="335"/>
      <c r="AJ1133" s="335"/>
      <c r="AK1133" s="335"/>
      <c r="AL1133" s="336"/>
      <c r="AM1133" s="337"/>
      <c r="AN1133" s="337"/>
      <c r="AO1133" s="338"/>
      <c r="AP1133" s="339"/>
      <c r="AQ1133" s="339"/>
      <c r="AR1133" s="339"/>
      <c r="AS1133" s="339"/>
      <c r="AT1133" s="339"/>
      <c r="AU1133" s="339"/>
      <c r="AV1133" s="339"/>
      <c r="AW1133" s="339"/>
      <c r="AX1133" s="339"/>
      <c r="AY1133">
        <f>COUNTA($E$1133)</f>
        <v>0</v>
      </c>
    </row>
    <row r="1134" spans="1:51" ht="30" hidden="1" customHeight="1" x14ac:dyDescent="0.15">
      <c r="A1134" s="353">
        <v>25</v>
      </c>
      <c r="B1134" s="353">
        <v>1</v>
      </c>
      <c r="C1134" s="351"/>
      <c r="D1134" s="351"/>
      <c r="E1134" s="352"/>
      <c r="F1134" s="352"/>
      <c r="G1134" s="352"/>
      <c r="H1134" s="352"/>
      <c r="I1134" s="352"/>
      <c r="J1134" s="326"/>
      <c r="K1134" s="327"/>
      <c r="L1134" s="327"/>
      <c r="M1134" s="327"/>
      <c r="N1134" s="327"/>
      <c r="O1134" s="327"/>
      <c r="P1134" s="328"/>
      <c r="Q1134" s="328"/>
      <c r="R1134" s="328"/>
      <c r="S1134" s="328"/>
      <c r="T1134" s="328"/>
      <c r="U1134" s="328"/>
      <c r="V1134" s="328"/>
      <c r="W1134" s="328"/>
      <c r="X1134" s="328"/>
      <c r="Y1134" s="329"/>
      <c r="Z1134" s="330"/>
      <c r="AA1134" s="330"/>
      <c r="AB1134" s="331"/>
      <c r="AC1134" s="332"/>
      <c r="AD1134" s="333"/>
      <c r="AE1134" s="333"/>
      <c r="AF1134" s="333"/>
      <c r="AG1134" s="333"/>
      <c r="AH1134" s="334"/>
      <c r="AI1134" s="335"/>
      <c r="AJ1134" s="335"/>
      <c r="AK1134" s="335"/>
      <c r="AL1134" s="336"/>
      <c r="AM1134" s="337"/>
      <c r="AN1134" s="337"/>
      <c r="AO1134" s="338"/>
      <c r="AP1134" s="339"/>
      <c r="AQ1134" s="339"/>
      <c r="AR1134" s="339"/>
      <c r="AS1134" s="339"/>
      <c r="AT1134" s="339"/>
      <c r="AU1134" s="339"/>
      <c r="AV1134" s="339"/>
      <c r="AW1134" s="339"/>
      <c r="AX1134" s="339"/>
      <c r="AY1134">
        <f>COUNTA($E$1134)</f>
        <v>0</v>
      </c>
    </row>
    <row r="1135" spans="1:51" ht="30" hidden="1" customHeight="1" x14ac:dyDescent="0.15">
      <c r="A1135" s="353">
        <v>26</v>
      </c>
      <c r="B1135" s="353">
        <v>1</v>
      </c>
      <c r="C1135" s="351"/>
      <c r="D1135" s="351"/>
      <c r="E1135" s="352"/>
      <c r="F1135" s="352"/>
      <c r="G1135" s="352"/>
      <c r="H1135" s="352"/>
      <c r="I1135" s="352"/>
      <c r="J1135" s="326"/>
      <c r="K1135" s="327"/>
      <c r="L1135" s="327"/>
      <c r="M1135" s="327"/>
      <c r="N1135" s="327"/>
      <c r="O1135" s="327"/>
      <c r="P1135" s="328"/>
      <c r="Q1135" s="328"/>
      <c r="R1135" s="328"/>
      <c r="S1135" s="328"/>
      <c r="T1135" s="328"/>
      <c r="U1135" s="328"/>
      <c r="V1135" s="328"/>
      <c r="W1135" s="328"/>
      <c r="X1135" s="328"/>
      <c r="Y1135" s="329"/>
      <c r="Z1135" s="330"/>
      <c r="AA1135" s="330"/>
      <c r="AB1135" s="331"/>
      <c r="AC1135" s="332"/>
      <c r="AD1135" s="333"/>
      <c r="AE1135" s="333"/>
      <c r="AF1135" s="333"/>
      <c r="AG1135" s="333"/>
      <c r="AH1135" s="334"/>
      <c r="AI1135" s="335"/>
      <c r="AJ1135" s="335"/>
      <c r="AK1135" s="335"/>
      <c r="AL1135" s="336"/>
      <c r="AM1135" s="337"/>
      <c r="AN1135" s="337"/>
      <c r="AO1135" s="338"/>
      <c r="AP1135" s="339"/>
      <c r="AQ1135" s="339"/>
      <c r="AR1135" s="339"/>
      <c r="AS1135" s="339"/>
      <c r="AT1135" s="339"/>
      <c r="AU1135" s="339"/>
      <c r="AV1135" s="339"/>
      <c r="AW1135" s="339"/>
      <c r="AX1135" s="339"/>
      <c r="AY1135">
        <f>COUNTA($E$1135)</f>
        <v>0</v>
      </c>
    </row>
    <row r="1136" spans="1:51" ht="30" hidden="1" customHeight="1" x14ac:dyDescent="0.15">
      <c r="A1136" s="353">
        <v>27</v>
      </c>
      <c r="B1136" s="353">
        <v>1</v>
      </c>
      <c r="C1136" s="351"/>
      <c r="D1136" s="351"/>
      <c r="E1136" s="352"/>
      <c r="F1136" s="352"/>
      <c r="G1136" s="352"/>
      <c r="H1136" s="352"/>
      <c r="I1136" s="352"/>
      <c r="J1136" s="326"/>
      <c r="K1136" s="327"/>
      <c r="L1136" s="327"/>
      <c r="M1136" s="327"/>
      <c r="N1136" s="327"/>
      <c r="O1136" s="327"/>
      <c r="P1136" s="328"/>
      <c r="Q1136" s="328"/>
      <c r="R1136" s="328"/>
      <c r="S1136" s="328"/>
      <c r="T1136" s="328"/>
      <c r="U1136" s="328"/>
      <c r="V1136" s="328"/>
      <c r="W1136" s="328"/>
      <c r="X1136" s="328"/>
      <c r="Y1136" s="329"/>
      <c r="Z1136" s="330"/>
      <c r="AA1136" s="330"/>
      <c r="AB1136" s="331"/>
      <c r="AC1136" s="332"/>
      <c r="AD1136" s="333"/>
      <c r="AE1136" s="333"/>
      <c r="AF1136" s="333"/>
      <c r="AG1136" s="333"/>
      <c r="AH1136" s="334"/>
      <c r="AI1136" s="335"/>
      <c r="AJ1136" s="335"/>
      <c r="AK1136" s="335"/>
      <c r="AL1136" s="336"/>
      <c r="AM1136" s="337"/>
      <c r="AN1136" s="337"/>
      <c r="AO1136" s="338"/>
      <c r="AP1136" s="339"/>
      <c r="AQ1136" s="339"/>
      <c r="AR1136" s="339"/>
      <c r="AS1136" s="339"/>
      <c r="AT1136" s="339"/>
      <c r="AU1136" s="339"/>
      <c r="AV1136" s="339"/>
      <c r="AW1136" s="339"/>
      <c r="AX1136" s="339"/>
      <c r="AY1136">
        <f>COUNTA($E$1136)</f>
        <v>0</v>
      </c>
    </row>
    <row r="1137" spans="1:51" ht="30" hidden="1" customHeight="1" x14ac:dyDescent="0.15">
      <c r="A1137" s="353">
        <v>28</v>
      </c>
      <c r="B1137" s="353">
        <v>1</v>
      </c>
      <c r="C1137" s="351"/>
      <c r="D1137" s="351"/>
      <c r="E1137" s="352"/>
      <c r="F1137" s="352"/>
      <c r="G1137" s="352"/>
      <c r="H1137" s="352"/>
      <c r="I1137" s="352"/>
      <c r="J1137" s="326"/>
      <c r="K1137" s="327"/>
      <c r="L1137" s="327"/>
      <c r="M1137" s="327"/>
      <c r="N1137" s="327"/>
      <c r="O1137" s="327"/>
      <c r="P1137" s="328"/>
      <c r="Q1137" s="328"/>
      <c r="R1137" s="328"/>
      <c r="S1137" s="328"/>
      <c r="T1137" s="328"/>
      <c r="U1137" s="328"/>
      <c r="V1137" s="328"/>
      <c r="W1137" s="328"/>
      <c r="X1137" s="328"/>
      <c r="Y1137" s="329"/>
      <c r="Z1137" s="330"/>
      <c r="AA1137" s="330"/>
      <c r="AB1137" s="331"/>
      <c r="AC1137" s="332"/>
      <c r="AD1137" s="333"/>
      <c r="AE1137" s="333"/>
      <c r="AF1137" s="333"/>
      <c r="AG1137" s="333"/>
      <c r="AH1137" s="334"/>
      <c r="AI1137" s="335"/>
      <c r="AJ1137" s="335"/>
      <c r="AK1137" s="335"/>
      <c r="AL1137" s="336"/>
      <c r="AM1137" s="337"/>
      <c r="AN1137" s="337"/>
      <c r="AO1137" s="338"/>
      <c r="AP1137" s="339"/>
      <c r="AQ1137" s="339"/>
      <c r="AR1137" s="339"/>
      <c r="AS1137" s="339"/>
      <c r="AT1137" s="339"/>
      <c r="AU1137" s="339"/>
      <c r="AV1137" s="339"/>
      <c r="AW1137" s="339"/>
      <c r="AX1137" s="339"/>
      <c r="AY1137">
        <f>COUNTA($E$1137)</f>
        <v>0</v>
      </c>
    </row>
    <row r="1138" spans="1:51" ht="30" hidden="1" customHeight="1" x14ac:dyDescent="0.15">
      <c r="A1138" s="353">
        <v>29</v>
      </c>
      <c r="B1138" s="353">
        <v>1</v>
      </c>
      <c r="C1138" s="351"/>
      <c r="D1138" s="351"/>
      <c r="E1138" s="352"/>
      <c r="F1138" s="352"/>
      <c r="G1138" s="352"/>
      <c r="H1138" s="352"/>
      <c r="I1138" s="352"/>
      <c r="J1138" s="326"/>
      <c r="K1138" s="327"/>
      <c r="L1138" s="327"/>
      <c r="M1138" s="327"/>
      <c r="N1138" s="327"/>
      <c r="O1138" s="327"/>
      <c r="P1138" s="328"/>
      <c r="Q1138" s="328"/>
      <c r="R1138" s="328"/>
      <c r="S1138" s="328"/>
      <c r="T1138" s="328"/>
      <c r="U1138" s="328"/>
      <c r="V1138" s="328"/>
      <c r="W1138" s="328"/>
      <c r="X1138" s="328"/>
      <c r="Y1138" s="329"/>
      <c r="Z1138" s="330"/>
      <c r="AA1138" s="330"/>
      <c r="AB1138" s="331"/>
      <c r="AC1138" s="332"/>
      <c r="AD1138" s="333"/>
      <c r="AE1138" s="333"/>
      <c r="AF1138" s="333"/>
      <c r="AG1138" s="333"/>
      <c r="AH1138" s="334"/>
      <c r="AI1138" s="335"/>
      <c r="AJ1138" s="335"/>
      <c r="AK1138" s="335"/>
      <c r="AL1138" s="336"/>
      <c r="AM1138" s="337"/>
      <c r="AN1138" s="337"/>
      <c r="AO1138" s="338"/>
      <c r="AP1138" s="339"/>
      <c r="AQ1138" s="339"/>
      <c r="AR1138" s="339"/>
      <c r="AS1138" s="339"/>
      <c r="AT1138" s="339"/>
      <c r="AU1138" s="339"/>
      <c r="AV1138" s="339"/>
      <c r="AW1138" s="339"/>
      <c r="AX1138" s="339"/>
      <c r="AY1138">
        <f>COUNTA($E$1138)</f>
        <v>0</v>
      </c>
    </row>
    <row r="1139" spans="1:51" ht="30" hidden="1" customHeight="1" x14ac:dyDescent="0.15">
      <c r="A1139" s="353">
        <v>30</v>
      </c>
      <c r="B1139" s="353">
        <v>1</v>
      </c>
      <c r="C1139" s="351"/>
      <c r="D1139" s="351"/>
      <c r="E1139" s="352"/>
      <c r="F1139" s="352"/>
      <c r="G1139" s="352"/>
      <c r="H1139" s="352"/>
      <c r="I1139" s="352"/>
      <c r="J1139" s="326"/>
      <c r="K1139" s="327"/>
      <c r="L1139" s="327"/>
      <c r="M1139" s="327"/>
      <c r="N1139" s="327"/>
      <c r="O1139" s="327"/>
      <c r="P1139" s="328"/>
      <c r="Q1139" s="328"/>
      <c r="R1139" s="328"/>
      <c r="S1139" s="328"/>
      <c r="T1139" s="328"/>
      <c r="U1139" s="328"/>
      <c r="V1139" s="328"/>
      <c r="W1139" s="328"/>
      <c r="X1139" s="328"/>
      <c r="Y1139" s="329"/>
      <c r="Z1139" s="330"/>
      <c r="AA1139" s="330"/>
      <c r="AB1139" s="331"/>
      <c r="AC1139" s="332"/>
      <c r="AD1139" s="333"/>
      <c r="AE1139" s="333"/>
      <c r="AF1139" s="333"/>
      <c r="AG1139" s="333"/>
      <c r="AH1139" s="334"/>
      <c r="AI1139" s="335"/>
      <c r="AJ1139" s="335"/>
      <c r="AK1139" s="335"/>
      <c r="AL1139" s="336"/>
      <c r="AM1139" s="337"/>
      <c r="AN1139" s="337"/>
      <c r="AO1139" s="338"/>
      <c r="AP1139" s="339"/>
      <c r="AQ1139" s="339"/>
      <c r="AR1139" s="339"/>
      <c r="AS1139" s="339"/>
      <c r="AT1139" s="339"/>
      <c r="AU1139" s="339"/>
      <c r="AV1139" s="339"/>
      <c r="AW1139" s="339"/>
      <c r="AX1139" s="33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J14">
    <cfRule type="expression" dxfId="2159" priority="14129">
      <formula>IF(RIGHT(TEXT(P14,"0.#"),1)=".",FALSE,TRUE)</formula>
    </cfRule>
    <cfRule type="expression" dxfId="2158" priority="14130">
      <formula>IF(RIGHT(TEXT(P14,"0.#"),1)=".",TRUE,FALSE)</formula>
    </cfRule>
  </conditionalFormatting>
  <conditionalFormatting sqref="AE32">
    <cfRule type="expression" dxfId="2157" priority="14119">
      <formula>IF(RIGHT(TEXT(AE32,"0.#"),1)=".",FALSE,TRUE)</formula>
    </cfRule>
    <cfRule type="expression" dxfId="2156" priority="14120">
      <formula>IF(RIGHT(TEXT(AE32,"0.#"),1)=".",TRUE,FALSE)</formula>
    </cfRule>
  </conditionalFormatting>
  <conditionalFormatting sqref="P18:AX18">
    <cfRule type="expression" dxfId="2155" priority="14005">
      <formula>IF(RIGHT(TEXT(P18,"0.#"),1)=".",FALSE,TRUE)</formula>
    </cfRule>
    <cfRule type="expression" dxfId="2154" priority="14006">
      <formula>IF(RIGHT(TEXT(P18,"0.#"),1)=".",TRUE,FALSE)</formula>
    </cfRule>
  </conditionalFormatting>
  <conditionalFormatting sqref="Y799">
    <cfRule type="expression" dxfId="2153" priority="13997">
      <formula>IF(RIGHT(TEXT(Y799,"0.#"),1)=".",FALSE,TRUE)</formula>
    </cfRule>
    <cfRule type="expression" dxfId="2152" priority="13998">
      <formula>IF(RIGHT(TEXT(Y799,"0.#"),1)=".",TRUE,FALSE)</formula>
    </cfRule>
  </conditionalFormatting>
  <conditionalFormatting sqref="Y834:Y837 Y817:Y824 Y809:Y811">
    <cfRule type="expression" dxfId="2151" priority="13779">
      <formula>IF(RIGHT(TEXT(Y809,"0.#"),1)=".",FALSE,TRUE)</formula>
    </cfRule>
    <cfRule type="expression" dxfId="2150" priority="13780">
      <formula>IF(RIGHT(TEXT(Y809,"0.#"),1)=".",TRUE,FALSE)</formula>
    </cfRule>
  </conditionalFormatting>
  <conditionalFormatting sqref="P13:AJ13 AR13:AX13 AR15:AX15 P15:AJ17">
    <cfRule type="expression" dxfId="2149" priority="13827">
      <formula>IF(RIGHT(TEXT(P13,"0.#"),1)=".",FALSE,TRUE)</formula>
    </cfRule>
    <cfRule type="expression" dxfId="2148" priority="13828">
      <formula>IF(RIGHT(TEXT(P13,"0.#"),1)=".",TRUE,FALSE)</formula>
    </cfRule>
  </conditionalFormatting>
  <conditionalFormatting sqref="P19:AJ19">
    <cfRule type="expression" dxfId="2147" priority="13825">
      <formula>IF(RIGHT(TEXT(P19,"0.#"),1)=".",FALSE,TRUE)</formula>
    </cfRule>
    <cfRule type="expression" dxfId="2146" priority="13826">
      <formula>IF(RIGHT(TEXT(P19,"0.#"),1)=".",TRUE,FALSE)</formula>
    </cfRule>
  </conditionalFormatting>
  <conditionalFormatting sqref="AE101 AQ101">
    <cfRule type="expression" dxfId="2145" priority="13817">
      <formula>IF(RIGHT(TEXT(AE101,"0.#"),1)=".",FALSE,TRUE)</formula>
    </cfRule>
    <cfRule type="expression" dxfId="2144" priority="13818">
      <formula>IF(RIGHT(TEXT(AE101,"0.#"),1)=".",TRUE,FALSE)</formula>
    </cfRule>
  </conditionalFormatting>
  <conditionalFormatting sqref="Y798">
    <cfRule type="expression" dxfId="2143" priority="13803">
      <formula>IF(RIGHT(TEXT(Y798,"0.#"),1)=".",FALSE,TRUE)</formula>
    </cfRule>
    <cfRule type="expression" dxfId="2142" priority="13804">
      <formula>IF(RIGHT(TEXT(Y798,"0.#"),1)=".",TRUE,FALSE)</formula>
    </cfRule>
  </conditionalFormatting>
  <conditionalFormatting sqref="AU790">
    <cfRule type="expression" dxfId="2141" priority="13801">
      <formula>IF(RIGHT(TEXT(AU790,"0.#"),1)=".",FALSE,TRUE)</formula>
    </cfRule>
    <cfRule type="expression" dxfId="2140" priority="13802">
      <formula>IF(RIGHT(TEXT(AU790,"0.#"),1)=".",TRUE,FALSE)</formula>
    </cfRule>
  </conditionalFormatting>
  <conditionalFormatting sqref="AU799">
    <cfRule type="expression" dxfId="2139" priority="13799">
      <formula>IF(RIGHT(TEXT(AU799,"0.#"),1)=".",FALSE,TRUE)</formula>
    </cfRule>
    <cfRule type="expression" dxfId="2138" priority="13800">
      <formula>IF(RIGHT(TEXT(AU799,"0.#"),1)=".",TRUE,FALSE)</formula>
    </cfRule>
  </conditionalFormatting>
  <conditionalFormatting sqref="AU791:AU798">
    <cfRule type="expression" dxfId="2137" priority="13797">
      <formula>IF(RIGHT(TEXT(AU791,"0.#"),1)=".",FALSE,TRUE)</formula>
    </cfRule>
    <cfRule type="expression" dxfId="2136" priority="13798">
      <formula>IF(RIGHT(TEXT(AU791,"0.#"),1)=".",TRUE,FALSE)</formula>
    </cfRule>
  </conditionalFormatting>
  <conditionalFormatting sqref="Y838 Y825 Y812">
    <cfRule type="expression" dxfId="2135" priority="13781">
      <formula>IF(RIGHT(TEXT(Y812,"0.#"),1)=".",FALSE,TRUE)</formula>
    </cfRule>
    <cfRule type="expression" dxfId="2134" priority="13782">
      <formula>IF(RIGHT(TEXT(Y812,"0.#"),1)=".",TRUE,FALSE)</formula>
    </cfRule>
  </conditionalFormatting>
  <conditionalFormatting sqref="AU829">
    <cfRule type="expression" dxfId="2133" priority="13777">
      <formula>IF(RIGHT(TEXT(AU829,"0.#"),1)=".",FALSE,TRUE)</formula>
    </cfRule>
    <cfRule type="expression" dxfId="2132" priority="13778">
      <formula>IF(RIGHT(TEXT(AU829,"0.#"),1)=".",TRUE,FALSE)</formula>
    </cfRule>
  </conditionalFormatting>
  <conditionalFormatting sqref="AU838 AU825 AU812">
    <cfRule type="expression" dxfId="2131" priority="13775">
      <formula>IF(RIGHT(TEXT(AU812,"0.#"),1)=".",FALSE,TRUE)</formula>
    </cfRule>
    <cfRule type="expression" dxfId="2130" priority="13776">
      <formula>IF(RIGHT(TEXT(AU812,"0.#"),1)=".",TRUE,FALSE)</formula>
    </cfRule>
  </conditionalFormatting>
  <conditionalFormatting sqref="AU830:AU837 AU828 AU817:AU824 AU804:AU811">
    <cfRule type="expression" dxfId="2129" priority="13773">
      <formula>IF(RIGHT(TEXT(AU804,"0.#"),1)=".",FALSE,TRUE)</formula>
    </cfRule>
    <cfRule type="expression" dxfId="2128" priority="13774">
      <formula>IF(RIGHT(TEXT(AU804,"0.#"),1)=".",TRUE,FALSE)</formula>
    </cfRule>
  </conditionalFormatting>
  <conditionalFormatting sqref="AM87">
    <cfRule type="expression" dxfId="2127" priority="13427">
      <formula>IF(RIGHT(TEXT(AM87,"0.#"),1)=".",FALSE,TRUE)</formula>
    </cfRule>
    <cfRule type="expression" dxfId="2126" priority="13428">
      <formula>IF(RIGHT(TEXT(AM87,"0.#"),1)=".",TRUE,FALSE)</formula>
    </cfRule>
  </conditionalFormatting>
  <conditionalFormatting sqref="AE55">
    <cfRule type="expression" dxfId="2125" priority="13495">
      <formula>IF(RIGHT(TEXT(AE55,"0.#"),1)=".",FALSE,TRUE)</formula>
    </cfRule>
    <cfRule type="expression" dxfId="2124" priority="13496">
      <formula>IF(RIGHT(TEXT(AE55,"0.#"),1)=".",TRUE,FALSE)</formula>
    </cfRule>
  </conditionalFormatting>
  <conditionalFormatting sqref="AI55">
    <cfRule type="expression" dxfId="2123" priority="13493">
      <formula>IF(RIGHT(TEXT(AI55,"0.#"),1)=".",FALSE,TRUE)</formula>
    </cfRule>
    <cfRule type="expression" dxfId="2122" priority="13494">
      <formula>IF(RIGHT(TEXT(AI55,"0.#"),1)=".",TRUE,FALSE)</formula>
    </cfRule>
  </conditionalFormatting>
  <conditionalFormatting sqref="AM34">
    <cfRule type="expression" dxfId="2121" priority="13573">
      <formula>IF(RIGHT(TEXT(AM34,"0.#"),1)=".",FALSE,TRUE)</formula>
    </cfRule>
    <cfRule type="expression" dxfId="2120" priority="13574">
      <formula>IF(RIGHT(TEXT(AM34,"0.#"),1)=".",TRUE,FALSE)</formula>
    </cfRule>
  </conditionalFormatting>
  <conditionalFormatting sqref="AE33">
    <cfRule type="expression" dxfId="2119" priority="13587">
      <formula>IF(RIGHT(TEXT(AE33,"0.#"),1)=".",FALSE,TRUE)</formula>
    </cfRule>
    <cfRule type="expression" dxfId="2118" priority="13588">
      <formula>IF(RIGHT(TEXT(AE33,"0.#"),1)=".",TRUE,FALSE)</formula>
    </cfRule>
  </conditionalFormatting>
  <conditionalFormatting sqref="AE34">
    <cfRule type="expression" dxfId="2117" priority="13585">
      <formula>IF(RIGHT(TEXT(AE34,"0.#"),1)=".",FALSE,TRUE)</formula>
    </cfRule>
    <cfRule type="expression" dxfId="2116" priority="13586">
      <formula>IF(RIGHT(TEXT(AE34,"0.#"),1)=".",TRUE,FALSE)</formula>
    </cfRule>
  </conditionalFormatting>
  <conditionalFormatting sqref="AI34">
    <cfRule type="expression" dxfId="2115" priority="13583">
      <formula>IF(RIGHT(TEXT(AI34,"0.#"),1)=".",FALSE,TRUE)</formula>
    </cfRule>
    <cfRule type="expression" dxfId="2114" priority="13584">
      <formula>IF(RIGHT(TEXT(AI34,"0.#"),1)=".",TRUE,FALSE)</formula>
    </cfRule>
  </conditionalFormatting>
  <conditionalFormatting sqref="AI33">
    <cfRule type="expression" dxfId="2113" priority="13581">
      <formula>IF(RIGHT(TEXT(AI33,"0.#"),1)=".",FALSE,TRUE)</formula>
    </cfRule>
    <cfRule type="expression" dxfId="2112" priority="13582">
      <formula>IF(RIGHT(TEXT(AI33,"0.#"),1)=".",TRUE,FALSE)</formula>
    </cfRule>
  </conditionalFormatting>
  <conditionalFormatting sqref="AI32">
    <cfRule type="expression" dxfId="2111" priority="13579">
      <formula>IF(RIGHT(TEXT(AI32,"0.#"),1)=".",FALSE,TRUE)</formula>
    </cfRule>
    <cfRule type="expression" dxfId="2110" priority="13580">
      <formula>IF(RIGHT(TEXT(AI32,"0.#"),1)=".",TRUE,FALSE)</formula>
    </cfRule>
  </conditionalFormatting>
  <conditionalFormatting sqref="AM32">
    <cfRule type="expression" dxfId="2109" priority="13577">
      <formula>IF(RIGHT(TEXT(AM32,"0.#"),1)=".",FALSE,TRUE)</formula>
    </cfRule>
    <cfRule type="expression" dxfId="2108" priority="13578">
      <formula>IF(RIGHT(TEXT(AM32,"0.#"),1)=".",TRUE,FALSE)</formula>
    </cfRule>
  </conditionalFormatting>
  <conditionalFormatting sqref="AM33">
    <cfRule type="expression" dxfId="2107" priority="13575">
      <formula>IF(RIGHT(TEXT(AM33,"0.#"),1)=".",FALSE,TRUE)</formula>
    </cfRule>
    <cfRule type="expression" dxfId="2106" priority="13576">
      <formula>IF(RIGHT(TEXT(AM33,"0.#"),1)=".",TRUE,FALSE)</formula>
    </cfRule>
  </conditionalFormatting>
  <conditionalFormatting sqref="AQ32:AQ34">
    <cfRule type="expression" dxfId="2105" priority="13567">
      <formula>IF(RIGHT(TEXT(AQ32,"0.#"),1)=".",FALSE,TRUE)</formula>
    </cfRule>
    <cfRule type="expression" dxfId="2104" priority="13568">
      <formula>IF(RIGHT(TEXT(AQ32,"0.#"),1)=".",TRUE,FALSE)</formula>
    </cfRule>
  </conditionalFormatting>
  <conditionalFormatting sqref="AU32:AU34">
    <cfRule type="expression" dxfId="2103" priority="13565">
      <formula>IF(RIGHT(TEXT(AU32,"0.#"),1)=".",FALSE,TRUE)</formula>
    </cfRule>
    <cfRule type="expression" dxfId="2102" priority="13566">
      <formula>IF(RIGHT(TEXT(AU32,"0.#"),1)=".",TRUE,FALSE)</formula>
    </cfRule>
  </conditionalFormatting>
  <conditionalFormatting sqref="AE53">
    <cfRule type="expression" dxfId="2101" priority="13499">
      <formula>IF(RIGHT(TEXT(AE53,"0.#"),1)=".",FALSE,TRUE)</formula>
    </cfRule>
    <cfRule type="expression" dxfId="2100" priority="13500">
      <formula>IF(RIGHT(TEXT(AE53,"0.#"),1)=".",TRUE,FALSE)</formula>
    </cfRule>
  </conditionalFormatting>
  <conditionalFormatting sqref="AE54">
    <cfRule type="expression" dxfId="2099" priority="13497">
      <formula>IF(RIGHT(TEXT(AE54,"0.#"),1)=".",FALSE,TRUE)</formula>
    </cfRule>
    <cfRule type="expression" dxfId="2098" priority="13498">
      <formula>IF(RIGHT(TEXT(AE54,"0.#"),1)=".",TRUE,FALSE)</formula>
    </cfRule>
  </conditionalFormatting>
  <conditionalFormatting sqref="AI54">
    <cfRule type="expression" dxfId="2097" priority="13491">
      <formula>IF(RIGHT(TEXT(AI54,"0.#"),1)=".",FALSE,TRUE)</formula>
    </cfRule>
    <cfRule type="expression" dxfId="2096" priority="13492">
      <formula>IF(RIGHT(TEXT(AI54,"0.#"),1)=".",TRUE,FALSE)</formula>
    </cfRule>
  </conditionalFormatting>
  <conditionalFormatting sqref="AI53">
    <cfRule type="expression" dxfId="2095" priority="13489">
      <formula>IF(RIGHT(TEXT(AI53,"0.#"),1)=".",FALSE,TRUE)</formula>
    </cfRule>
    <cfRule type="expression" dxfId="2094" priority="13490">
      <formula>IF(RIGHT(TEXT(AI53,"0.#"),1)=".",TRUE,FALSE)</formula>
    </cfRule>
  </conditionalFormatting>
  <conditionalFormatting sqref="AM53">
    <cfRule type="expression" dxfId="2093" priority="13487">
      <formula>IF(RIGHT(TEXT(AM53,"0.#"),1)=".",FALSE,TRUE)</formula>
    </cfRule>
    <cfRule type="expression" dxfId="2092" priority="13488">
      <formula>IF(RIGHT(TEXT(AM53,"0.#"),1)=".",TRUE,FALSE)</formula>
    </cfRule>
  </conditionalFormatting>
  <conditionalFormatting sqref="AM54">
    <cfRule type="expression" dxfId="2091" priority="13485">
      <formula>IF(RIGHT(TEXT(AM54,"0.#"),1)=".",FALSE,TRUE)</formula>
    </cfRule>
    <cfRule type="expression" dxfId="2090" priority="13486">
      <formula>IF(RIGHT(TEXT(AM54,"0.#"),1)=".",TRUE,FALSE)</formula>
    </cfRule>
  </conditionalFormatting>
  <conditionalFormatting sqref="AM55">
    <cfRule type="expression" dxfId="2089" priority="13483">
      <formula>IF(RIGHT(TEXT(AM55,"0.#"),1)=".",FALSE,TRUE)</formula>
    </cfRule>
    <cfRule type="expression" dxfId="2088" priority="13484">
      <formula>IF(RIGHT(TEXT(AM55,"0.#"),1)=".",TRUE,FALSE)</formula>
    </cfRule>
  </conditionalFormatting>
  <conditionalFormatting sqref="AE60">
    <cfRule type="expression" dxfId="2087" priority="13469">
      <formula>IF(RIGHT(TEXT(AE60,"0.#"),1)=".",FALSE,TRUE)</formula>
    </cfRule>
    <cfRule type="expression" dxfId="2086" priority="13470">
      <formula>IF(RIGHT(TEXT(AE60,"0.#"),1)=".",TRUE,FALSE)</formula>
    </cfRule>
  </conditionalFormatting>
  <conditionalFormatting sqref="AE61">
    <cfRule type="expression" dxfId="2085" priority="13467">
      <formula>IF(RIGHT(TEXT(AE61,"0.#"),1)=".",FALSE,TRUE)</formula>
    </cfRule>
    <cfRule type="expression" dxfId="2084" priority="13468">
      <formula>IF(RIGHT(TEXT(AE61,"0.#"),1)=".",TRUE,FALSE)</formula>
    </cfRule>
  </conditionalFormatting>
  <conditionalFormatting sqref="AE62">
    <cfRule type="expression" dxfId="2083" priority="13465">
      <formula>IF(RIGHT(TEXT(AE62,"0.#"),1)=".",FALSE,TRUE)</formula>
    </cfRule>
    <cfRule type="expression" dxfId="2082" priority="13466">
      <formula>IF(RIGHT(TEXT(AE62,"0.#"),1)=".",TRUE,FALSE)</formula>
    </cfRule>
  </conditionalFormatting>
  <conditionalFormatting sqref="AI62">
    <cfRule type="expression" dxfId="2081" priority="13463">
      <formula>IF(RIGHT(TEXT(AI62,"0.#"),1)=".",FALSE,TRUE)</formula>
    </cfRule>
    <cfRule type="expression" dxfId="2080" priority="13464">
      <formula>IF(RIGHT(TEXT(AI62,"0.#"),1)=".",TRUE,FALSE)</formula>
    </cfRule>
  </conditionalFormatting>
  <conditionalFormatting sqref="AI61">
    <cfRule type="expression" dxfId="2079" priority="13461">
      <formula>IF(RIGHT(TEXT(AI61,"0.#"),1)=".",FALSE,TRUE)</formula>
    </cfRule>
    <cfRule type="expression" dxfId="2078" priority="13462">
      <formula>IF(RIGHT(TEXT(AI61,"0.#"),1)=".",TRUE,FALSE)</formula>
    </cfRule>
  </conditionalFormatting>
  <conditionalFormatting sqref="AI60">
    <cfRule type="expression" dxfId="2077" priority="13459">
      <formula>IF(RIGHT(TEXT(AI60,"0.#"),1)=".",FALSE,TRUE)</formula>
    </cfRule>
    <cfRule type="expression" dxfId="2076" priority="13460">
      <formula>IF(RIGHT(TEXT(AI60,"0.#"),1)=".",TRUE,FALSE)</formula>
    </cfRule>
  </conditionalFormatting>
  <conditionalFormatting sqref="AM60">
    <cfRule type="expression" dxfId="2075" priority="13457">
      <formula>IF(RIGHT(TEXT(AM60,"0.#"),1)=".",FALSE,TRUE)</formula>
    </cfRule>
    <cfRule type="expression" dxfId="2074" priority="13458">
      <formula>IF(RIGHT(TEXT(AM60,"0.#"),1)=".",TRUE,FALSE)</formula>
    </cfRule>
  </conditionalFormatting>
  <conditionalFormatting sqref="AM61">
    <cfRule type="expression" dxfId="2073" priority="13455">
      <formula>IF(RIGHT(TEXT(AM61,"0.#"),1)=".",FALSE,TRUE)</formula>
    </cfRule>
    <cfRule type="expression" dxfId="2072" priority="13456">
      <formula>IF(RIGHT(TEXT(AM61,"0.#"),1)=".",TRUE,FALSE)</formula>
    </cfRule>
  </conditionalFormatting>
  <conditionalFormatting sqref="AM62">
    <cfRule type="expression" dxfId="2071" priority="13453">
      <formula>IF(RIGHT(TEXT(AM62,"0.#"),1)=".",FALSE,TRUE)</formula>
    </cfRule>
    <cfRule type="expression" dxfId="2070" priority="13454">
      <formula>IF(RIGHT(TEXT(AM62,"0.#"),1)=".",TRUE,FALSE)</formula>
    </cfRule>
  </conditionalFormatting>
  <conditionalFormatting sqref="AE87">
    <cfRule type="expression" dxfId="2069" priority="13439">
      <formula>IF(RIGHT(TEXT(AE87,"0.#"),1)=".",FALSE,TRUE)</formula>
    </cfRule>
    <cfRule type="expression" dxfId="2068" priority="13440">
      <formula>IF(RIGHT(TEXT(AE87,"0.#"),1)=".",TRUE,FALSE)</formula>
    </cfRule>
  </conditionalFormatting>
  <conditionalFormatting sqref="AE88">
    <cfRule type="expression" dxfId="2067" priority="13437">
      <formula>IF(RIGHT(TEXT(AE88,"0.#"),1)=".",FALSE,TRUE)</formula>
    </cfRule>
    <cfRule type="expression" dxfId="2066" priority="13438">
      <formula>IF(RIGHT(TEXT(AE88,"0.#"),1)=".",TRUE,FALSE)</formula>
    </cfRule>
  </conditionalFormatting>
  <conditionalFormatting sqref="AE89">
    <cfRule type="expression" dxfId="2065" priority="13435">
      <formula>IF(RIGHT(TEXT(AE89,"0.#"),1)=".",FALSE,TRUE)</formula>
    </cfRule>
    <cfRule type="expression" dxfId="2064" priority="13436">
      <formula>IF(RIGHT(TEXT(AE89,"0.#"),1)=".",TRUE,FALSE)</formula>
    </cfRule>
  </conditionalFormatting>
  <conditionalFormatting sqref="AI89">
    <cfRule type="expression" dxfId="2063" priority="13433">
      <formula>IF(RIGHT(TEXT(AI89,"0.#"),1)=".",FALSE,TRUE)</formula>
    </cfRule>
    <cfRule type="expression" dxfId="2062" priority="13434">
      <formula>IF(RIGHT(TEXT(AI89,"0.#"),1)=".",TRUE,FALSE)</formula>
    </cfRule>
  </conditionalFormatting>
  <conditionalFormatting sqref="AI88">
    <cfRule type="expression" dxfId="2061" priority="13431">
      <formula>IF(RIGHT(TEXT(AI88,"0.#"),1)=".",FALSE,TRUE)</formula>
    </cfRule>
    <cfRule type="expression" dxfId="2060" priority="13432">
      <formula>IF(RIGHT(TEXT(AI88,"0.#"),1)=".",TRUE,FALSE)</formula>
    </cfRule>
  </conditionalFormatting>
  <conditionalFormatting sqref="AI87">
    <cfRule type="expression" dxfId="2059" priority="13429">
      <formula>IF(RIGHT(TEXT(AI87,"0.#"),1)=".",FALSE,TRUE)</formula>
    </cfRule>
    <cfRule type="expression" dxfId="2058" priority="13430">
      <formula>IF(RIGHT(TEXT(AI87,"0.#"),1)=".",TRUE,FALSE)</formula>
    </cfRule>
  </conditionalFormatting>
  <conditionalFormatting sqref="AM88">
    <cfRule type="expression" dxfId="2057" priority="13425">
      <formula>IF(RIGHT(TEXT(AM88,"0.#"),1)=".",FALSE,TRUE)</formula>
    </cfRule>
    <cfRule type="expression" dxfId="2056" priority="13426">
      <formula>IF(RIGHT(TEXT(AM88,"0.#"),1)=".",TRUE,FALSE)</formula>
    </cfRule>
  </conditionalFormatting>
  <conditionalFormatting sqref="AM89">
    <cfRule type="expression" dxfId="2055" priority="13423">
      <formula>IF(RIGHT(TEXT(AM89,"0.#"),1)=".",FALSE,TRUE)</formula>
    </cfRule>
    <cfRule type="expression" dxfId="2054" priority="13424">
      <formula>IF(RIGHT(TEXT(AM89,"0.#"),1)=".",TRUE,FALSE)</formula>
    </cfRule>
  </conditionalFormatting>
  <conditionalFormatting sqref="AE92">
    <cfRule type="expression" dxfId="2053" priority="13409">
      <formula>IF(RIGHT(TEXT(AE92,"0.#"),1)=".",FALSE,TRUE)</formula>
    </cfRule>
    <cfRule type="expression" dxfId="2052" priority="13410">
      <formula>IF(RIGHT(TEXT(AE92,"0.#"),1)=".",TRUE,FALSE)</formula>
    </cfRule>
  </conditionalFormatting>
  <conditionalFormatting sqref="AE93">
    <cfRule type="expression" dxfId="2051" priority="13407">
      <formula>IF(RIGHT(TEXT(AE93,"0.#"),1)=".",FALSE,TRUE)</formula>
    </cfRule>
    <cfRule type="expression" dxfId="2050" priority="13408">
      <formula>IF(RIGHT(TEXT(AE93,"0.#"),1)=".",TRUE,FALSE)</formula>
    </cfRule>
  </conditionalFormatting>
  <conditionalFormatting sqref="AE94">
    <cfRule type="expression" dxfId="2049" priority="13405">
      <formula>IF(RIGHT(TEXT(AE94,"0.#"),1)=".",FALSE,TRUE)</formula>
    </cfRule>
    <cfRule type="expression" dxfId="2048" priority="13406">
      <formula>IF(RIGHT(TEXT(AE94,"0.#"),1)=".",TRUE,FALSE)</formula>
    </cfRule>
  </conditionalFormatting>
  <conditionalFormatting sqref="AI94">
    <cfRule type="expression" dxfId="2047" priority="13403">
      <formula>IF(RIGHT(TEXT(AI94,"0.#"),1)=".",FALSE,TRUE)</formula>
    </cfRule>
    <cfRule type="expression" dxfId="2046" priority="13404">
      <formula>IF(RIGHT(TEXT(AI94,"0.#"),1)=".",TRUE,FALSE)</formula>
    </cfRule>
  </conditionalFormatting>
  <conditionalFormatting sqref="AI93">
    <cfRule type="expression" dxfId="2045" priority="13401">
      <formula>IF(RIGHT(TEXT(AI93,"0.#"),1)=".",FALSE,TRUE)</formula>
    </cfRule>
    <cfRule type="expression" dxfId="2044" priority="13402">
      <formula>IF(RIGHT(TEXT(AI93,"0.#"),1)=".",TRUE,FALSE)</formula>
    </cfRule>
  </conditionalFormatting>
  <conditionalFormatting sqref="AI92">
    <cfRule type="expression" dxfId="2043" priority="13399">
      <formula>IF(RIGHT(TEXT(AI92,"0.#"),1)=".",FALSE,TRUE)</formula>
    </cfRule>
    <cfRule type="expression" dxfId="2042" priority="13400">
      <formula>IF(RIGHT(TEXT(AI92,"0.#"),1)=".",TRUE,FALSE)</formula>
    </cfRule>
  </conditionalFormatting>
  <conditionalFormatting sqref="AM92">
    <cfRule type="expression" dxfId="2041" priority="13397">
      <formula>IF(RIGHT(TEXT(AM92,"0.#"),1)=".",FALSE,TRUE)</formula>
    </cfRule>
    <cfRule type="expression" dxfId="2040" priority="13398">
      <formula>IF(RIGHT(TEXT(AM92,"0.#"),1)=".",TRUE,FALSE)</formula>
    </cfRule>
  </conditionalFormatting>
  <conditionalFormatting sqref="AM93">
    <cfRule type="expression" dxfId="2039" priority="13395">
      <formula>IF(RIGHT(TEXT(AM93,"0.#"),1)=".",FALSE,TRUE)</formula>
    </cfRule>
    <cfRule type="expression" dxfId="2038" priority="13396">
      <formula>IF(RIGHT(TEXT(AM93,"0.#"),1)=".",TRUE,FALSE)</formula>
    </cfRule>
  </conditionalFormatting>
  <conditionalFormatting sqref="AM94">
    <cfRule type="expression" dxfId="2037" priority="13393">
      <formula>IF(RIGHT(TEXT(AM94,"0.#"),1)=".",FALSE,TRUE)</formula>
    </cfRule>
    <cfRule type="expression" dxfId="2036" priority="13394">
      <formula>IF(RIGHT(TEXT(AM94,"0.#"),1)=".",TRUE,FALSE)</formula>
    </cfRule>
  </conditionalFormatting>
  <conditionalFormatting sqref="AE97">
    <cfRule type="expression" dxfId="2035" priority="13379">
      <formula>IF(RIGHT(TEXT(AE97,"0.#"),1)=".",FALSE,TRUE)</formula>
    </cfRule>
    <cfRule type="expression" dxfId="2034" priority="13380">
      <formula>IF(RIGHT(TEXT(AE97,"0.#"),1)=".",TRUE,FALSE)</formula>
    </cfRule>
  </conditionalFormatting>
  <conditionalFormatting sqref="AE98">
    <cfRule type="expression" dxfId="2033" priority="13377">
      <formula>IF(RIGHT(TEXT(AE98,"0.#"),1)=".",FALSE,TRUE)</formula>
    </cfRule>
    <cfRule type="expression" dxfId="2032" priority="13378">
      <formula>IF(RIGHT(TEXT(AE98,"0.#"),1)=".",TRUE,FALSE)</formula>
    </cfRule>
  </conditionalFormatting>
  <conditionalFormatting sqref="AE99">
    <cfRule type="expression" dxfId="2031" priority="13375">
      <formula>IF(RIGHT(TEXT(AE99,"0.#"),1)=".",FALSE,TRUE)</formula>
    </cfRule>
    <cfRule type="expression" dxfId="2030" priority="13376">
      <formula>IF(RIGHT(TEXT(AE99,"0.#"),1)=".",TRUE,FALSE)</formula>
    </cfRule>
  </conditionalFormatting>
  <conditionalFormatting sqref="AI99">
    <cfRule type="expression" dxfId="2029" priority="13373">
      <formula>IF(RIGHT(TEXT(AI99,"0.#"),1)=".",FALSE,TRUE)</formula>
    </cfRule>
    <cfRule type="expression" dxfId="2028" priority="13374">
      <formula>IF(RIGHT(TEXT(AI99,"0.#"),1)=".",TRUE,FALSE)</formula>
    </cfRule>
  </conditionalFormatting>
  <conditionalFormatting sqref="AI98">
    <cfRule type="expression" dxfId="2027" priority="13371">
      <formula>IF(RIGHT(TEXT(AI98,"0.#"),1)=".",FALSE,TRUE)</formula>
    </cfRule>
    <cfRule type="expression" dxfId="2026" priority="13372">
      <formula>IF(RIGHT(TEXT(AI98,"0.#"),1)=".",TRUE,FALSE)</formula>
    </cfRule>
  </conditionalFormatting>
  <conditionalFormatting sqref="AI97">
    <cfRule type="expression" dxfId="2025" priority="13369">
      <formula>IF(RIGHT(TEXT(AI97,"0.#"),1)=".",FALSE,TRUE)</formula>
    </cfRule>
    <cfRule type="expression" dxfId="2024" priority="13370">
      <formula>IF(RIGHT(TEXT(AI97,"0.#"),1)=".",TRUE,FALSE)</formula>
    </cfRule>
  </conditionalFormatting>
  <conditionalFormatting sqref="AM97">
    <cfRule type="expression" dxfId="2023" priority="13367">
      <formula>IF(RIGHT(TEXT(AM97,"0.#"),1)=".",FALSE,TRUE)</formula>
    </cfRule>
    <cfRule type="expression" dxfId="2022" priority="13368">
      <formula>IF(RIGHT(TEXT(AM97,"0.#"),1)=".",TRUE,FALSE)</formula>
    </cfRule>
  </conditionalFormatting>
  <conditionalFormatting sqref="AM98">
    <cfRule type="expression" dxfId="2021" priority="13365">
      <formula>IF(RIGHT(TEXT(AM98,"0.#"),1)=".",FALSE,TRUE)</formula>
    </cfRule>
    <cfRule type="expression" dxfId="2020" priority="13366">
      <formula>IF(RIGHT(TEXT(AM98,"0.#"),1)=".",TRUE,FALSE)</formula>
    </cfRule>
  </conditionalFormatting>
  <conditionalFormatting sqref="AM99">
    <cfRule type="expression" dxfId="2019" priority="13363">
      <formula>IF(RIGHT(TEXT(AM99,"0.#"),1)=".",FALSE,TRUE)</formula>
    </cfRule>
    <cfRule type="expression" dxfId="2018" priority="13364">
      <formula>IF(RIGHT(TEXT(AM99,"0.#"),1)=".",TRUE,FALSE)</formula>
    </cfRule>
  </conditionalFormatting>
  <conditionalFormatting sqref="AI101">
    <cfRule type="expression" dxfId="2017" priority="13349">
      <formula>IF(RIGHT(TEXT(AI101,"0.#"),1)=".",FALSE,TRUE)</formula>
    </cfRule>
    <cfRule type="expression" dxfId="2016" priority="13350">
      <formula>IF(RIGHT(TEXT(AI101,"0.#"),1)=".",TRUE,FALSE)</formula>
    </cfRule>
  </conditionalFormatting>
  <conditionalFormatting sqref="AM101">
    <cfRule type="expression" dxfId="2015" priority="13347">
      <formula>IF(RIGHT(TEXT(AM101,"0.#"),1)=".",FALSE,TRUE)</formula>
    </cfRule>
    <cfRule type="expression" dxfId="2014" priority="13348">
      <formula>IF(RIGHT(TEXT(AM101,"0.#"),1)=".",TRUE,FALSE)</formula>
    </cfRule>
  </conditionalFormatting>
  <conditionalFormatting sqref="AE102">
    <cfRule type="expression" dxfId="2013" priority="13345">
      <formula>IF(RIGHT(TEXT(AE102,"0.#"),1)=".",FALSE,TRUE)</formula>
    </cfRule>
    <cfRule type="expression" dxfId="2012" priority="13346">
      <formula>IF(RIGHT(TEXT(AE102,"0.#"),1)=".",TRUE,FALSE)</formula>
    </cfRule>
  </conditionalFormatting>
  <conditionalFormatting sqref="AI102">
    <cfRule type="expression" dxfId="2011" priority="13343">
      <formula>IF(RIGHT(TEXT(AI102,"0.#"),1)=".",FALSE,TRUE)</formula>
    </cfRule>
    <cfRule type="expression" dxfId="2010" priority="13344">
      <formula>IF(RIGHT(TEXT(AI102,"0.#"),1)=".",TRUE,FALSE)</formula>
    </cfRule>
  </conditionalFormatting>
  <conditionalFormatting sqref="AM102">
    <cfRule type="expression" dxfId="2009" priority="13341">
      <formula>IF(RIGHT(TEXT(AM102,"0.#"),1)=".",FALSE,TRUE)</formula>
    </cfRule>
    <cfRule type="expression" dxfId="2008" priority="13342">
      <formula>IF(RIGHT(TEXT(AM102,"0.#"),1)=".",TRUE,FALSE)</formula>
    </cfRule>
  </conditionalFormatting>
  <conditionalFormatting sqref="AQ102">
    <cfRule type="expression" dxfId="2007" priority="13339">
      <formula>IF(RIGHT(TEXT(AQ102,"0.#"),1)=".",FALSE,TRUE)</formula>
    </cfRule>
    <cfRule type="expression" dxfId="2006" priority="13340">
      <formula>IF(RIGHT(TEXT(AQ102,"0.#"),1)=".",TRUE,FALSE)</formula>
    </cfRule>
  </conditionalFormatting>
  <conditionalFormatting sqref="AE104">
    <cfRule type="expression" dxfId="2005" priority="13337">
      <formula>IF(RIGHT(TEXT(AE104,"0.#"),1)=".",FALSE,TRUE)</formula>
    </cfRule>
    <cfRule type="expression" dxfId="2004" priority="13338">
      <formula>IF(RIGHT(TEXT(AE104,"0.#"),1)=".",TRUE,FALSE)</formula>
    </cfRule>
  </conditionalFormatting>
  <conditionalFormatting sqref="AI104">
    <cfRule type="expression" dxfId="2003" priority="13335">
      <formula>IF(RIGHT(TEXT(AI104,"0.#"),1)=".",FALSE,TRUE)</formula>
    </cfRule>
    <cfRule type="expression" dxfId="2002" priority="13336">
      <formula>IF(RIGHT(TEXT(AI104,"0.#"),1)=".",TRUE,FALSE)</formula>
    </cfRule>
  </conditionalFormatting>
  <conditionalFormatting sqref="AM104">
    <cfRule type="expression" dxfId="2001" priority="13333">
      <formula>IF(RIGHT(TEXT(AM104,"0.#"),1)=".",FALSE,TRUE)</formula>
    </cfRule>
    <cfRule type="expression" dxfId="2000" priority="13334">
      <formula>IF(RIGHT(TEXT(AM104,"0.#"),1)=".",TRUE,FALSE)</formula>
    </cfRule>
  </conditionalFormatting>
  <conditionalFormatting sqref="AE105">
    <cfRule type="expression" dxfId="1999" priority="13331">
      <formula>IF(RIGHT(TEXT(AE105,"0.#"),1)=".",FALSE,TRUE)</formula>
    </cfRule>
    <cfRule type="expression" dxfId="1998" priority="13332">
      <formula>IF(RIGHT(TEXT(AE105,"0.#"),1)=".",TRUE,FALSE)</formula>
    </cfRule>
  </conditionalFormatting>
  <conditionalFormatting sqref="AI105">
    <cfRule type="expression" dxfId="1997" priority="13329">
      <formula>IF(RIGHT(TEXT(AI105,"0.#"),1)=".",FALSE,TRUE)</formula>
    </cfRule>
    <cfRule type="expression" dxfId="1996" priority="13330">
      <formula>IF(RIGHT(TEXT(AI105,"0.#"),1)=".",TRUE,FALSE)</formula>
    </cfRule>
  </conditionalFormatting>
  <conditionalFormatting sqref="AM105">
    <cfRule type="expression" dxfId="1995" priority="13327">
      <formula>IF(RIGHT(TEXT(AM105,"0.#"),1)=".",FALSE,TRUE)</formula>
    </cfRule>
    <cfRule type="expression" dxfId="1994" priority="13328">
      <formula>IF(RIGHT(TEXT(AM105,"0.#"),1)=".",TRUE,FALSE)</formula>
    </cfRule>
  </conditionalFormatting>
  <conditionalFormatting sqref="AE107">
    <cfRule type="expression" dxfId="1993" priority="13323">
      <formula>IF(RIGHT(TEXT(AE107,"0.#"),1)=".",FALSE,TRUE)</formula>
    </cfRule>
    <cfRule type="expression" dxfId="1992" priority="13324">
      <formula>IF(RIGHT(TEXT(AE107,"0.#"),1)=".",TRUE,FALSE)</formula>
    </cfRule>
  </conditionalFormatting>
  <conditionalFormatting sqref="AI107">
    <cfRule type="expression" dxfId="1991" priority="13321">
      <formula>IF(RIGHT(TEXT(AI107,"0.#"),1)=".",FALSE,TRUE)</formula>
    </cfRule>
    <cfRule type="expression" dxfId="1990" priority="13322">
      <formula>IF(RIGHT(TEXT(AI107,"0.#"),1)=".",TRUE,FALSE)</formula>
    </cfRule>
  </conditionalFormatting>
  <conditionalFormatting sqref="AM107">
    <cfRule type="expression" dxfId="1989" priority="13319">
      <formula>IF(RIGHT(TEXT(AM107,"0.#"),1)=".",FALSE,TRUE)</formula>
    </cfRule>
    <cfRule type="expression" dxfId="1988" priority="13320">
      <formula>IF(RIGHT(TEXT(AM107,"0.#"),1)=".",TRUE,FALSE)</formula>
    </cfRule>
  </conditionalFormatting>
  <conditionalFormatting sqref="AE108">
    <cfRule type="expression" dxfId="1987" priority="13317">
      <formula>IF(RIGHT(TEXT(AE108,"0.#"),1)=".",FALSE,TRUE)</formula>
    </cfRule>
    <cfRule type="expression" dxfId="1986" priority="13318">
      <formula>IF(RIGHT(TEXT(AE108,"0.#"),1)=".",TRUE,FALSE)</formula>
    </cfRule>
  </conditionalFormatting>
  <conditionalFormatting sqref="AI108">
    <cfRule type="expression" dxfId="1985" priority="13315">
      <formula>IF(RIGHT(TEXT(AI108,"0.#"),1)=".",FALSE,TRUE)</formula>
    </cfRule>
    <cfRule type="expression" dxfId="1984" priority="13316">
      <formula>IF(RIGHT(TEXT(AI108,"0.#"),1)=".",TRUE,FALSE)</formula>
    </cfRule>
  </conditionalFormatting>
  <conditionalFormatting sqref="AM108">
    <cfRule type="expression" dxfId="1983" priority="13313">
      <formula>IF(RIGHT(TEXT(AM108,"0.#"),1)=".",FALSE,TRUE)</formula>
    </cfRule>
    <cfRule type="expression" dxfId="1982" priority="13314">
      <formula>IF(RIGHT(TEXT(AM108,"0.#"),1)=".",TRUE,FALSE)</formula>
    </cfRule>
  </conditionalFormatting>
  <conditionalFormatting sqref="AE110">
    <cfRule type="expression" dxfId="1981" priority="13309">
      <formula>IF(RIGHT(TEXT(AE110,"0.#"),1)=".",FALSE,TRUE)</formula>
    </cfRule>
    <cfRule type="expression" dxfId="1980" priority="13310">
      <formula>IF(RIGHT(TEXT(AE110,"0.#"),1)=".",TRUE,FALSE)</formula>
    </cfRule>
  </conditionalFormatting>
  <conditionalFormatting sqref="AI110">
    <cfRule type="expression" dxfId="1979" priority="13307">
      <formula>IF(RIGHT(TEXT(AI110,"0.#"),1)=".",FALSE,TRUE)</formula>
    </cfRule>
    <cfRule type="expression" dxfId="1978" priority="13308">
      <formula>IF(RIGHT(TEXT(AI110,"0.#"),1)=".",TRUE,FALSE)</formula>
    </cfRule>
  </conditionalFormatting>
  <conditionalFormatting sqref="AM110">
    <cfRule type="expression" dxfId="1977" priority="13305">
      <formula>IF(RIGHT(TEXT(AM110,"0.#"),1)=".",FALSE,TRUE)</formula>
    </cfRule>
    <cfRule type="expression" dxfId="1976" priority="13306">
      <formula>IF(RIGHT(TEXT(AM110,"0.#"),1)=".",TRUE,FALSE)</formula>
    </cfRule>
  </conditionalFormatting>
  <conditionalFormatting sqref="AE111">
    <cfRule type="expression" dxfId="1975" priority="13303">
      <formula>IF(RIGHT(TEXT(AE111,"0.#"),1)=".",FALSE,TRUE)</formula>
    </cfRule>
    <cfRule type="expression" dxfId="1974" priority="13304">
      <formula>IF(RIGHT(TEXT(AE111,"0.#"),1)=".",TRUE,FALSE)</formula>
    </cfRule>
  </conditionalFormatting>
  <conditionalFormatting sqref="AI111">
    <cfRule type="expression" dxfId="1973" priority="13301">
      <formula>IF(RIGHT(TEXT(AI111,"0.#"),1)=".",FALSE,TRUE)</formula>
    </cfRule>
    <cfRule type="expression" dxfId="1972" priority="13302">
      <formula>IF(RIGHT(TEXT(AI111,"0.#"),1)=".",TRUE,FALSE)</formula>
    </cfRule>
  </conditionalFormatting>
  <conditionalFormatting sqref="AM111">
    <cfRule type="expression" dxfId="1971" priority="13299">
      <formula>IF(RIGHT(TEXT(AM111,"0.#"),1)=".",FALSE,TRUE)</formula>
    </cfRule>
    <cfRule type="expression" dxfId="1970" priority="13300">
      <formula>IF(RIGHT(TEXT(AM111,"0.#"),1)=".",TRUE,FALSE)</formula>
    </cfRule>
  </conditionalFormatting>
  <conditionalFormatting sqref="AE113">
    <cfRule type="expression" dxfId="1969" priority="13295">
      <formula>IF(RIGHT(TEXT(AE113,"0.#"),1)=".",FALSE,TRUE)</formula>
    </cfRule>
    <cfRule type="expression" dxfId="1968" priority="13296">
      <formula>IF(RIGHT(TEXT(AE113,"0.#"),1)=".",TRUE,FALSE)</formula>
    </cfRule>
  </conditionalFormatting>
  <conditionalFormatting sqref="AI113">
    <cfRule type="expression" dxfId="1967" priority="13293">
      <formula>IF(RIGHT(TEXT(AI113,"0.#"),1)=".",FALSE,TRUE)</formula>
    </cfRule>
    <cfRule type="expression" dxfId="1966" priority="13294">
      <formula>IF(RIGHT(TEXT(AI113,"0.#"),1)=".",TRUE,FALSE)</formula>
    </cfRule>
  </conditionalFormatting>
  <conditionalFormatting sqref="AM113">
    <cfRule type="expression" dxfId="1965" priority="13291">
      <formula>IF(RIGHT(TEXT(AM113,"0.#"),1)=".",FALSE,TRUE)</formula>
    </cfRule>
    <cfRule type="expression" dxfId="1964" priority="13292">
      <formula>IF(RIGHT(TEXT(AM113,"0.#"),1)=".",TRUE,FALSE)</formula>
    </cfRule>
  </conditionalFormatting>
  <conditionalFormatting sqref="AE114">
    <cfRule type="expression" dxfId="1963" priority="13289">
      <formula>IF(RIGHT(TEXT(AE114,"0.#"),1)=".",FALSE,TRUE)</formula>
    </cfRule>
    <cfRule type="expression" dxfId="1962" priority="13290">
      <formula>IF(RIGHT(TEXT(AE114,"0.#"),1)=".",TRUE,FALSE)</formula>
    </cfRule>
  </conditionalFormatting>
  <conditionalFormatting sqref="AI114">
    <cfRule type="expression" dxfId="1961" priority="13287">
      <formula>IF(RIGHT(TEXT(AI114,"0.#"),1)=".",FALSE,TRUE)</formula>
    </cfRule>
    <cfRule type="expression" dxfId="1960" priority="13288">
      <formula>IF(RIGHT(TEXT(AI114,"0.#"),1)=".",TRUE,FALSE)</formula>
    </cfRule>
  </conditionalFormatting>
  <conditionalFormatting sqref="AM114">
    <cfRule type="expression" dxfId="1959" priority="13285">
      <formula>IF(RIGHT(TEXT(AM114,"0.#"),1)=".",FALSE,TRUE)</formula>
    </cfRule>
    <cfRule type="expression" dxfId="1958" priority="13286">
      <formula>IF(RIGHT(TEXT(AM114,"0.#"),1)=".",TRUE,FALSE)</formula>
    </cfRule>
  </conditionalFormatting>
  <conditionalFormatting sqref="AE116 AQ116">
    <cfRule type="expression" dxfId="1957" priority="13281">
      <formula>IF(RIGHT(TEXT(AE116,"0.#"),1)=".",FALSE,TRUE)</formula>
    </cfRule>
    <cfRule type="expression" dxfId="1956" priority="13282">
      <formula>IF(RIGHT(TEXT(AE116,"0.#"),1)=".",TRUE,FALSE)</formula>
    </cfRule>
  </conditionalFormatting>
  <conditionalFormatting sqref="AI116">
    <cfRule type="expression" dxfId="1955" priority="13279">
      <formula>IF(RIGHT(TEXT(AI116,"0.#"),1)=".",FALSE,TRUE)</formula>
    </cfRule>
    <cfRule type="expression" dxfId="1954" priority="13280">
      <formula>IF(RIGHT(TEXT(AI116,"0.#"),1)=".",TRUE,FALSE)</formula>
    </cfRule>
  </conditionalFormatting>
  <conditionalFormatting sqref="AM116">
    <cfRule type="expression" dxfId="1953" priority="13277">
      <formula>IF(RIGHT(TEXT(AM116,"0.#"),1)=".",FALSE,TRUE)</formula>
    </cfRule>
    <cfRule type="expression" dxfId="1952" priority="13278">
      <formula>IF(RIGHT(TEXT(AM116,"0.#"),1)=".",TRUE,FALSE)</formula>
    </cfRule>
  </conditionalFormatting>
  <conditionalFormatting sqref="AE117 AM117">
    <cfRule type="expression" dxfId="1951" priority="13275">
      <formula>IF(RIGHT(TEXT(AE117,"0.#"),1)=".",FALSE,TRUE)</formula>
    </cfRule>
    <cfRule type="expression" dxfId="1950" priority="13276">
      <formula>IF(RIGHT(TEXT(AE117,"0.#"),1)=".",TRUE,FALSE)</formula>
    </cfRule>
  </conditionalFormatting>
  <conditionalFormatting sqref="AI117">
    <cfRule type="expression" dxfId="1949" priority="13273">
      <formula>IF(RIGHT(TEXT(AI117,"0.#"),1)=".",FALSE,TRUE)</formula>
    </cfRule>
    <cfRule type="expression" dxfId="1948" priority="13274">
      <formula>IF(RIGHT(TEXT(AI117,"0.#"),1)=".",TRUE,FALSE)</formula>
    </cfRule>
  </conditionalFormatting>
  <conditionalFormatting sqref="AQ117">
    <cfRule type="expression" dxfId="1947" priority="13269">
      <formula>IF(RIGHT(TEXT(AQ117,"0.#"),1)=".",FALSE,TRUE)</formula>
    </cfRule>
    <cfRule type="expression" dxfId="1946" priority="13270">
      <formula>IF(RIGHT(TEXT(AQ117,"0.#"),1)=".",TRUE,FALSE)</formula>
    </cfRule>
  </conditionalFormatting>
  <conditionalFormatting sqref="AE119">
    <cfRule type="expression" dxfId="1945" priority="13267">
      <formula>IF(RIGHT(TEXT(AE119,"0.#"),1)=".",FALSE,TRUE)</formula>
    </cfRule>
    <cfRule type="expression" dxfId="1944" priority="13268">
      <formula>IF(RIGHT(TEXT(AE119,"0.#"),1)=".",TRUE,FALSE)</formula>
    </cfRule>
  </conditionalFormatting>
  <conditionalFormatting sqref="AI119">
    <cfRule type="expression" dxfId="1943" priority="13265">
      <formula>IF(RIGHT(TEXT(AI119,"0.#"),1)=".",FALSE,TRUE)</formula>
    </cfRule>
    <cfRule type="expression" dxfId="1942" priority="13266">
      <formula>IF(RIGHT(TEXT(AI119,"0.#"),1)=".",TRUE,FALSE)</formula>
    </cfRule>
  </conditionalFormatting>
  <conditionalFormatting sqref="AM119">
    <cfRule type="expression" dxfId="1941" priority="13263">
      <formula>IF(RIGHT(TEXT(AM119,"0.#"),1)=".",FALSE,TRUE)</formula>
    </cfRule>
    <cfRule type="expression" dxfId="1940" priority="13264">
      <formula>IF(RIGHT(TEXT(AM119,"0.#"),1)=".",TRUE,FALSE)</formula>
    </cfRule>
  </conditionalFormatting>
  <conditionalFormatting sqref="AE122 AQ122">
    <cfRule type="expression" dxfId="1939" priority="13253">
      <formula>IF(RIGHT(TEXT(AE122,"0.#"),1)=".",FALSE,TRUE)</formula>
    </cfRule>
    <cfRule type="expression" dxfId="1938" priority="13254">
      <formula>IF(RIGHT(TEXT(AE122,"0.#"),1)=".",TRUE,FALSE)</formula>
    </cfRule>
  </conditionalFormatting>
  <conditionalFormatting sqref="AI122">
    <cfRule type="expression" dxfId="1937" priority="13251">
      <formula>IF(RIGHT(TEXT(AI122,"0.#"),1)=".",FALSE,TRUE)</formula>
    </cfRule>
    <cfRule type="expression" dxfId="1936" priority="13252">
      <formula>IF(RIGHT(TEXT(AI122,"0.#"),1)=".",TRUE,FALSE)</formula>
    </cfRule>
  </conditionalFormatting>
  <conditionalFormatting sqref="AM122">
    <cfRule type="expression" dxfId="1935" priority="13249">
      <formula>IF(RIGHT(TEXT(AM122,"0.#"),1)=".",FALSE,TRUE)</formula>
    </cfRule>
    <cfRule type="expression" dxfId="1934" priority="13250">
      <formula>IF(RIGHT(TEXT(AM122,"0.#"),1)=".",TRUE,FALSE)</formula>
    </cfRule>
  </conditionalFormatting>
  <conditionalFormatting sqref="AQ123">
    <cfRule type="expression" dxfId="1933" priority="13241">
      <formula>IF(RIGHT(TEXT(AQ123,"0.#"),1)=".",FALSE,TRUE)</formula>
    </cfRule>
    <cfRule type="expression" dxfId="1932" priority="13242">
      <formula>IF(RIGHT(TEXT(AQ123,"0.#"),1)=".",TRUE,FALSE)</formula>
    </cfRule>
  </conditionalFormatting>
  <conditionalFormatting sqref="AE125 AQ125">
    <cfRule type="expression" dxfId="1931" priority="13239">
      <formula>IF(RIGHT(TEXT(AE125,"0.#"),1)=".",FALSE,TRUE)</formula>
    </cfRule>
    <cfRule type="expression" dxfId="1930" priority="13240">
      <formula>IF(RIGHT(TEXT(AE125,"0.#"),1)=".",TRUE,FALSE)</formula>
    </cfRule>
  </conditionalFormatting>
  <conditionalFormatting sqref="AI125">
    <cfRule type="expression" dxfId="1929" priority="13237">
      <formula>IF(RIGHT(TEXT(AI125,"0.#"),1)=".",FALSE,TRUE)</formula>
    </cfRule>
    <cfRule type="expression" dxfId="1928" priority="13238">
      <formula>IF(RIGHT(TEXT(AI125,"0.#"),1)=".",TRUE,FALSE)</formula>
    </cfRule>
  </conditionalFormatting>
  <conditionalFormatting sqref="AM125">
    <cfRule type="expression" dxfId="1927" priority="13235">
      <formula>IF(RIGHT(TEXT(AM125,"0.#"),1)=".",FALSE,TRUE)</formula>
    </cfRule>
    <cfRule type="expression" dxfId="1926" priority="13236">
      <formula>IF(RIGHT(TEXT(AM125,"0.#"),1)=".",TRUE,FALSE)</formula>
    </cfRule>
  </conditionalFormatting>
  <conditionalFormatting sqref="AQ126">
    <cfRule type="expression" dxfId="1925" priority="13227">
      <formula>IF(RIGHT(TEXT(AQ126,"0.#"),1)=".",FALSE,TRUE)</formula>
    </cfRule>
    <cfRule type="expression" dxfId="1924" priority="13228">
      <formula>IF(RIGHT(TEXT(AQ126,"0.#"),1)=".",TRUE,FALSE)</formula>
    </cfRule>
  </conditionalFormatting>
  <conditionalFormatting sqref="AE128 AQ128">
    <cfRule type="expression" dxfId="1923" priority="13225">
      <formula>IF(RIGHT(TEXT(AE128,"0.#"),1)=".",FALSE,TRUE)</formula>
    </cfRule>
    <cfRule type="expression" dxfId="1922" priority="13226">
      <formula>IF(RIGHT(TEXT(AE128,"0.#"),1)=".",TRUE,FALSE)</formula>
    </cfRule>
  </conditionalFormatting>
  <conditionalFormatting sqref="AI128">
    <cfRule type="expression" dxfId="1921" priority="13223">
      <formula>IF(RIGHT(TEXT(AI128,"0.#"),1)=".",FALSE,TRUE)</formula>
    </cfRule>
    <cfRule type="expression" dxfId="1920" priority="13224">
      <formula>IF(RIGHT(TEXT(AI128,"0.#"),1)=".",TRUE,FALSE)</formula>
    </cfRule>
  </conditionalFormatting>
  <conditionalFormatting sqref="AM128">
    <cfRule type="expression" dxfId="1919" priority="13221">
      <formula>IF(RIGHT(TEXT(AM128,"0.#"),1)=".",FALSE,TRUE)</formula>
    </cfRule>
    <cfRule type="expression" dxfId="1918" priority="13222">
      <formula>IF(RIGHT(TEXT(AM128,"0.#"),1)=".",TRUE,FALSE)</formula>
    </cfRule>
  </conditionalFormatting>
  <conditionalFormatting sqref="AQ129">
    <cfRule type="expression" dxfId="1917" priority="13213">
      <formula>IF(RIGHT(TEXT(AQ129,"0.#"),1)=".",FALSE,TRUE)</formula>
    </cfRule>
    <cfRule type="expression" dxfId="1916" priority="13214">
      <formula>IF(RIGHT(TEXT(AQ129,"0.#"),1)=".",TRUE,FALSE)</formula>
    </cfRule>
  </conditionalFormatting>
  <conditionalFormatting sqref="AE75">
    <cfRule type="expression" dxfId="1915" priority="13211">
      <formula>IF(RIGHT(TEXT(AE75,"0.#"),1)=".",FALSE,TRUE)</formula>
    </cfRule>
    <cfRule type="expression" dxfId="1914" priority="13212">
      <formula>IF(RIGHT(TEXT(AE75,"0.#"),1)=".",TRUE,FALSE)</formula>
    </cfRule>
  </conditionalFormatting>
  <conditionalFormatting sqref="AE76">
    <cfRule type="expression" dxfId="1913" priority="13209">
      <formula>IF(RIGHT(TEXT(AE76,"0.#"),1)=".",FALSE,TRUE)</formula>
    </cfRule>
    <cfRule type="expression" dxfId="1912" priority="13210">
      <formula>IF(RIGHT(TEXT(AE76,"0.#"),1)=".",TRUE,FALSE)</formula>
    </cfRule>
  </conditionalFormatting>
  <conditionalFormatting sqref="AE77">
    <cfRule type="expression" dxfId="1911" priority="13207">
      <formula>IF(RIGHT(TEXT(AE77,"0.#"),1)=".",FALSE,TRUE)</formula>
    </cfRule>
    <cfRule type="expression" dxfId="1910" priority="13208">
      <formula>IF(RIGHT(TEXT(AE77,"0.#"),1)=".",TRUE,FALSE)</formula>
    </cfRule>
  </conditionalFormatting>
  <conditionalFormatting sqref="AI77">
    <cfRule type="expression" dxfId="1909" priority="13205">
      <formula>IF(RIGHT(TEXT(AI77,"0.#"),1)=".",FALSE,TRUE)</formula>
    </cfRule>
    <cfRule type="expression" dxfId="1908" priority="13206">
      <formula>IF(RIGHT(TEXT(AI77,"0.#"),1)=".",TRUE,FALSE)</formula>
    </cfRule>
  </conditionalFormatting>
  <conditionalFormatting sqref="AI76">
    <cfRule type="expression" dxfId="1907" priority="13203">
      <formula>IF(RIGHT(TEXT(AI76,"0.#"),1)=".",FALSE,TRUE)</formula>
    </cfRule>
    <cfRule type="expression" dxfId="1906" priority="13204">
      <formula>IF(RIGHT(TEXT(AI76,"0.#"),1)=".",TRUE,FALSE)</formula>
    </cfRule>
  </conditionalFormatting>
  <conditionalFormatting sqref="AI75">
    <cfRule type="expression" dxfId="1905" priority="13201">
      <formula>IF(RIGHT(TEXT(AI75,"0.#"),1)=".",FALSE,TRUE)</formula>
    </cfRule>
    <cfRule type="expression" dxfId="1904" priority="13202">
      <formula>IF(RIGHT(TEXT(AI75,"0.#"),1)=".",TRUE,FALSE)</formula>
    </cfRule>
  </conditionalFormatting>
  <conditionalFormatting sqref="AM75">
    <cfRule type="expression" dxfId="1903" priority="13199">
      <formula>IF(RIGHT(TEXT(AM75,"0.#"),1)=".",FALSE,TRUE)</formula>
    </cfRule>
    <cfRule type="expression" dxfId="1902" priority="13200">
      <formula>IF(RIGHT(TEXT(AM75,"0.#"),1)=".",TRUE,FALSE)</formula>
    </cfRule>
  </conditionalFormatting>
  <conditionalFormatting sqref="AM76">
    <cfRule type="expression" dxfId="1901" priority="13197">
      <formula>IF(RIGHT(TEXT(AM76,"0.#"),1)=".",FALSE,TRUE)</formula>
    </cfRule>
    <cfRule type="expression" dxfId="1900" priority="13198">
      <formula>IF(RIGHT(TEXT(AM76,"0.#"),1)=".",TRUE,FALSE)</formula>
    </cfRule>
  </conditionalFormatting>
  <conditionalFormatting sqref="AM77">
    <cfRule type="expression" dxfId="1899" priority="13195">
      <formula>IF(RIGHT(TEXT(AM77,"0.#"),1)=".",FALSE,TRUE)</formula>
    </cfRule>
    <cfRule type="expression" dxfId="1898" priority="13196">
      <formula>IF(RIGHT(TEXT(AM77,"0.#"),1)=".",TRUE,FALSE)</formula>
    </cfRule>
  </conditionalFormatting>
  <conditionalFormatting sqref="AE134:AE135 AI134:AI135 AM134:AM135 AQ134:AQ135 AU134:AU135">
    <cfRule type="expression" dxfId="1897" priority="13181">
      <formula>IF(RIGHT(TEXT(AE134,"0.#"),1)=".",FALSE,TRUE)</formula>
    </cfRule>
    <cfRule type="expression" dxfId="1896" priority="13182">
      <formula>IF(RIGHT(TEXT(AE134,"0.#"),1)=".",TRUE,FALSE)</formula>
    </cfRule>
  </conditionalFormatting>
  <conditionalFormatting sqref="AE433">
    <cfRule type="expression" dxfId="1895" priority="13151">
      <formula>IF(RIGHT(TEXT(AE433,"0.#"),1)=".",FALSE,TRUE)</formula>
    </cfRule>
    <cfRule type="expression" dxfId="1894" priority="13152">
      <formula>IF(RIGHT(TEXT(AE433,"0.#"),1)=".",TRUE,FALSE)</formula>
    </cfRule>
  </conditionalFormatting>
  <conditionalFormatting sqref="AE434">
    <cfRule type="expression" dxfId="1893" priority="13149">
      <formula>IF(RIGHT(TEXT(AE434,"0.#"),1)=".",FALSE,TRUE)</formula>
    </cfRule>
    <cfRule type="expression" dxfId="1892" priority="13150">
      <formula>IF(RIGHT(TEXT(AE434,"0.#"),1)=".",TRUE,FALSE)</formula>
    </cfRule>
  </conditionalFormatting>
  <conditionalFormatting sqref="AE435">
    <cfRule type="expression" dxfId="1891" priority="13147">
      <formula>IF(RIGHT(TEXT(AE435,"0.#"),1)=".",FALSE,TRUE)</formula>
    </cfRule>
    <cfRule type="expression" dxfId="1890" priority="13148">
      <formula>IF(RIGHT(TEXT(AE435,"0.#"),1)=".",TRUE,FALSE)</formula>
    </cfRule>
  </conditionalFormatting>
  <conditionalFormatting sqref="AU433">
    <cfRule type="expression" dxfId="1889" priority="13127">
      <formula>IF(RIGHT(TEXT(AU433,"0.#"),1)=".",FALSE,TRUE)</formula>
    </cfRule>
    <cfRule type="expression" dxfId="1888" priority="13128">
      <formula>IF(RIGHT(TEXT(AU433,"0.#"),1)=".",TRUE,FALSE)</formula>
    </cfRule>
  </conditionalFormatting>
  <conditionalFormatting sqref="AU434">
    <cfRule type="expression" dxfId="1887" priority="13125">
      <formula>IF(RIGHT(TEXT(AU434,"0.#"),1)=".",FALSE,TRUE)</formula>
    </cfRule>
    <cfRule type="expression" dxfId="1886" priority="13126">
      <formula>IF(RIGHT(TEXT(AU434,"0.#"),1)=".",TRUE,FALSE)</formula>
    </cfRule>
  </conditionalFormatting>
  <conditionalFormatting sqref="AU435">
    <cfRule type="expression" dxfId="1885" priority="13123">
      <formula>IF(RIGHT(TEXT(AU435,"0.#"),1)=".",FALSE,TRUE)</formula>
    </cfRule>
    <cfRule type="expression" dxfId="1884" priority="13124">
      <formula>IF(RIGHT(TEXT(AU435,"0.#"),1)=".",TRUE,FALSE)</formula>
    </cfRule>
  </conditionalFormatting>
  <conditionalFormatting sqref="AI435">
    <cfRule type="expression" dxfId="1883" priority="13057">
      <formula>IF(RIGHT(TEXT(AI435,"0.#"),1)=".",FALSE,TRUE)</formula>
    </cfRule>
    <cfRule type="expression" dxfId="1882" priority="13058">
      <formula>IF(RIGHT(TEXT(AI435,"0.#"),1)=".",TRUE,FALSE)</formula>
    </cfRule>
  </conditionalFormatting>
  <conditionalFormatting sqref="AI433">
    <cfRule type="expression" dxfId="1881" priority="13061">
      <formula>IF(RIGHT(TEXT(AI433,"0.#"),1)=".",FALSE,TRUE)</formula>
    </cfRule>
    <cfRule type="expression" dxfId="1880" priority="13062">
      <formula>IF(RIGHT(TEXT(AI433,"0.#"),1)=".",TRUE,FALSE)</formula>
    </cfRule>
  </conditionalFormatting>
  <conditionalFormatting sqref="AI434">
    <cfRule type="expression" dxfId="1879" priority="13059">
      <formula>IF(RIGHT(TEXT(AI434,"0.#"),1)=".",FALSE,TRUE)</formula>
    </cfRule>
    <cfRule type="expression" dxfId="1878" priority="13060">
      <formula>IF(RIGHT(TEXT(AI434,"0.#"),1)=".",TRUE,FALSE)</formula>
    </cfRule>
  </conditionalFormatting>
  <conditionalFormatting sqref="AQ434">
    <cfRule type="expression" dxfId="1877" priority="13043">
      <formula>IF(RIGHT(TEXT(AQ434,"0.#"),1)=".",FALSE,TRUE)</formula>
    </cfRule>
    <cfRule type="expression" dxfId="1876" priority="13044">
      <formula>IF(RIGHT(TEXT(AQ434,"0.#"),1)=".",TRUE,FALSE)</formula>
    </cfRule>
  </conditionalFormatting>
  <conditionalFormatting sqref="AQ435">
    <cfRule type="expression" dxfId="1875" priority="13029">
      <formula>IF(RIGHT(TEXT(AQ435,"0.#"),1)=".",FALSE,TRUE)</formula>
    </cfRule>
    <cfRule type="expression" dxfId="1874" priority="13030">
      <formula>IF(RIGHT(TEXT(AQ435,"0.#"),1)=".",TRUE,FALSE)</formula>
    </cfRule>
  </conditionalFormatting>
  <conditionalFormatting sqref="AQ433">
    <cfRule type="expression" dxfId="1873" priority="13027">
      <formula>IF(RIGHT(TEXT(AQ433,"0.#"),1)=".",FALSE,TRUE)</formula>
    </cfRule>
    <cfRule type="expression" dxfId="1872" priority="13028">
      <formula>IF(RIGHT(TEXT(AQ433,"0.#"),1)=".",TRUE,FALSE)</formula>
    </cfRule>
  </conditionalFormatting>
  <conditionalFormatting sqref="AL847:AO874">
    <cfRule type="expression" dxfId="1871" priority="6751">
      <formula>IF(AND(AL847&gt;=0, RIGHT(TEXT(AL847,"0.#"),1)&lt;&gt;"."),TRUE,FALSE)</formula>
    </cfRule>
    <cfRule type="expression" dxfId="1870" priority="6752">
      <formula>IF(AND(AL847&gt;=0, RIGHT(TEXT(AL847,"0.#"),1)="."),TRUE,FALSE)</formula>
    </cfRule>
    <cfRule type="expression" dxfId="1869" priority="6753">
      <formula>IF(AND(AL847&lt;0, RIGHT(TEXT(AL847,"0.#"),1)&lt;&gt;"."),TRUE,FALSE)</formula>
    </cfRule>
    <cfRule type="expression" dxfId="1868" priority="6754">
      <formula>IF(AND(AL847&lt;0, RIGHT(TEXT(AL847,"0.#"),1)="."),TRUE,FALSE)</formula>
    </cfRule>
  </conditionalFormatting>
  <conditionalFormatting sqref="AQ53:AQ55">
    <cfRule type="expression" dxfId="1867" priority="4773">
      <formula>IF(RIGHT(TEXT(AQ53,"0.#"),1)=".",FALSE,TRUE)</formula>
    </cfRule>
    <cfRule type="expression" dxfId="1866" priority="4774">
      <formula>IF(RIGHT(TEXT(AQ53,"0.#"),1)=".",TRUE,FALSE)</formula>
    </cfRule>
  </conditionalFormatting>
  <conditionalFormatting sqref="AU53:AU55">
    <cfRule type="expression" dxfId="1865" priority="4771">
      <formula>IF(RIGHT(TEXT(AU53,"0.#"),1)=".",FALSE,TRUE)</formula>
    </cfRule>
    <cfRule type="expression" dxfId="1864" priority="4772">
      <formula>IF(RIGHT(TEXT(AU53,"0.#"),1)=".",TRUE,FALSE)</formula>
    </cfRule>
  </conditionalFormatting>
  <conditionalFormatting sqref="AQ60:AQ62">
    <cfRule type="expression" dxfId="1863" priority="4769">
      <formula>IF(RIGHT(TEXT(AQ60,"0.#"),1)=".",FALSE,TRUE)</formula>
    </cfRule>
    <cfRule type="expression" dxfId="1862" priority="4770">
      <formula>IF(RIGHT(TEXT(AQ60,"0.#"),1)=".",TRUE,FALSE)</formula>
    </cfRule>
  </conditionalFormatting>
  <conditionalFormatting sqref="AU60:AU62">
    <cfRule type="expression" dxfId="1861" priority="4767">
      <formula>IF(RIGHT(TEXT(AU60,"0.#"),1)=".",FALSE,TRUE)</formula>
    </cfRule>
    <cfRule type="expression" dxfId="1860" priority="4768">
      <formula>IF(RIGHT(TEXT(AU60,"0.#"),1)=".",TRUE,FALSE)</formula>
    </cfRule>
  </conditionalFormatting>
  <conditionalFormatting sqref="AQ75:AQ77">
    <cfRule type="expression" dxfId="1859" priority="4765">
      <formula>IF(RIGHT(TEXT(AQ75,"0.#"),1)=".",FALSE,TRUE)</formula>
    </cfRule>
    <cfRule type="expression" dxfId="1858" priority="4766">
      <formula>IF(RIGHT(TEXT(AQ75,"0.#"),1)=".",TRUE,FALSE)</formula>
    </cfRule>
  </conditionalFormatting>
  <conditionalFormatting sqref="AU75:AU77">
    <cfRule type="expression" dxfId="1857" priority="4763">
      <formula>IF(RIGHT(TEXT(AU75,"0.#"),1)=".",FALSE,TRUE)</formula>
    </cfRule>
    <cfRule type="expression" dxfId="1856" priority="4764">
      <formula>IF(RIGHT(TEXT(AU75,"0.#"),1)=".",TRUE,FALSE)</formula>
    </cfRule>
  </conditionalFormatting>
  <conditionalFormatting sqref="AQ87:AQ89">
    <cfRule type="expression" dxfId="1855" priority="4761">
      <formula>IF(RIGHT(TEXT(AQ87,"0.#"),1)=".",FALSE,TRUE)</formula>
    </cfRule>
    <cfRule type="expression" dxfId="1854" priority="4762">
      <formula>IF(RIGHT(TEXT(AQ87,"0.#"),1)=".",TRUE,FALSE)</formula>
    </cfRule>
  </conditionalFormatting>
  <conditionalFormatting sqref="AU87:AU89">
    <cfRule type="expression" dxfId="1853" priority="4759">
      <formula>IF(RIGHT(TEXT(AU87,"0.#"),1)=".",FALSE,TRUE)</formula>
    </cfRule>
    <cfRule type="expression" dxfId="1852" priority="4760">
      <formula>IF(RIGHT(TEXT(AU87,"0.#"),1)=".",TRUE,FALSE)</formula>
    </cfRule>
  </conditionalFormatting>
  <conditionalFormatting sqref="AQ92:AQ94">
    <cfRule type="expression" dxfId="1851" priority="4757">
      <formula>IF(RIGHT(TEXT(AQ92,"0.#"),1)=".",FALSE,TRUE)</formula>
    </cfRule>
    <cfRule type="expression" dxfId="1850" priority="4758">
      <formula>IF(RIGHT(TEXT(AQ92,"0.#"),1)=".",TRUE,FALSE)</formula>
    </cfRule>
  </conditionalFormatting>
  <conditionalFormatting sqref="AU92:AU94">
    <cfRule type="expression" dxfId="1849" priority="4755">
      <formula>IF(RIGHT(TEXT(AU92,"0.#"),1)=".",FALSE,TRUE)</formula>
    </cfRule>
    <cfRule type="expression" dxfId="1848" priority="4756">
      <formula>IF(RIGHT(TEXT(AU92,"0.#"),1)=".",TRUE,FALSE)</formula>
    </cfRule>
  </conditionalFormatting>
  <conditionalFormatting sqref="AQ97:AQ99">
    <cfRule type="expression" dxfId="1847" priority="4753">
      <formula>IF(RIGHT(TEXT(AQ97,"0.#"),1)=".",FALSE,TRUE)</formula>
    </cfRule>
    <cfRule type="expression" dxfId="1846" priority="4754">
      <formula>IF(RIGHT(TEXT(AQ97,"0.#"),1)=".",TRUE,FALSE)</formula>
    </cfRule>
  </conditionalFormatting>
  <conditionalFormatting sqref="AU97:AU99">
    <cfRule type="expression" dxfId="1845" priority="4751">
      <formula>IF(RIGHT(TEXT(AU97,"0.#"),1)=".",FALSE,TRUE)</formula>
    </cfRule>
    <cfRule type="expression" dxfId="1844" priority="4752">
      <formula>IF(RIGHT(TEXT(AU97,"0.#"),1)=".",TRUE,FALSE)</formula>
    </cfRule>
  </conditionalFormatting>
  <conditionalFormatting sqref="AE458">
    <cfRule type="expression" dxfId="1843" priority="4445">
      <formula>IF(RIGHT(TEXT(AE458,"0.#"),1)=".",FALSE,TRUE)</formula>
    </cfRule>
    <cfRule type="expression" dxfId="1842" priority="4446">
      <formula>IF(RIGHT(TEXT(AE458,"0.#"),1)=".",TRUE,FALSE)</formula>
    </cfRule>
  </conditionalFormatting>
  <conditionalFormatting sqref="AE459">
    <cfRule type="expression" dxfId="1841" priority="4443">
      <formula>IF(RIGHT(TEXT(AE459,"0.#"),1)=".",FALSE,TRUE)</formula>
    </cfRule>
    <cfRule type="expression" dxfId="1840" priority="4444">
      <formula>IF(RIGHT(TEXT(AE459,"0.#"),1)=".",TRUE,FALSE)</formula>
    </cfRule>
  </conditionalFormatting>
  <conditionalFormatting sqref="AE460">
    <cfRule type="expression" dxfId="1839" priority="4441">
      <formula>IF(RIGHT(TEXT(AE460,"0.#"),1)=".",FALSE,TRUE)</formula>
    </cfRule>
    <cfRule type="expression" dxfId="1838" priority="4442">
      <formula>IF(RIGHT(TEXT(AE460,"0.#"),1)=".",TRUE,FALSE)</formula>
    </cfRule>
  </conditionalFormatting>
  <conditionalFormatting sqref="AU458">
    <cfRule type="expression" dxfId="1837" priority="4433">
      <formula>IF(RIGHT(TEXT(AU458,"0.#"),1)=".",FALSE,TRUE)</formula>
    </cfRule>
    <cfRule type="expression" dxfId="1836" priority="4434">
      <formula>IF(RIGHT(TEXT(AU458,"0.#"),1)=".",TRUE,FALSE)</formula>
    </cfRule>
  </conditionalFormatting>
  <conditionalFormatting sqref="AU459">
    <cfRule type="expression" dxfId="1835" priority="4431">
      <formula>IF(RIGHT(TEXT(AU459,"0.#"),1)=".",FALSE,TRUE)</formula>
    </cfRule>
    <cfRule type="expression" dxfId="1834" priority="4432">
      <formula>IF(RIGHT(TEXT(AU459,"0.#"),1)=".",TRUE,FALSE)</formula>
    </cfRule>
  </conditionalFormatting>
  <conditionalFormatting sqref="AU460">
    <cfRule type="expression" dxfId="1833" priority="4429">
      <formula>IF(RIGHT(TEXT(AU460,"0.#"),1)=".",FALSE,TRUE)</formula>
    </cfRule>
    <cfRule type="expression" dxfId="1832" priority="4430">
      <formula>IF(RIGHT(TEXT(AU460,"0.#"),1)=".",TRUE,FALSE)</formula>
    </cfRule>
  </conditionalFormatting>
  <conditionalFormatting sqref="AI460">
    <cfRule type="expression" dxfId="1831" priority="4423">
      <formula>IF(RIGHT(TEXT(AI460,"0.#"),1)=".",FALSE,TRUE)</formula>
    </cfRule>
    <cfRule type="expression" dxfId="1830" priority="4424">
      <formula>IF(RIGHT(TEXT(AI460,"0.#"),1)=".",TRUE,FALSE)</formula>
    </cfRule>
  </conditionalFormatting>
  <conditionalFormatting sqref="AI458">
    <cfRule type="expression" dxfId="1829" priority="4427">
      <formula>IF(RIGHT(TEXT(AI458,"0.#"),1)=".",FALSE,TRUE)</formula>
    </cfRule>
    <cfRule type="expression" dxfId="1828" priority="4428">
      <formula>IF(RIGHT(TEXT(AI458,"0.#"),1)=".",TRUE,FALSE)</formula>
    </cfRule>
  </conditionalFormatting>
  <conditionalFormatting sqref="AI459">
    <cfRule type="expression" dxfId="1827" priority="4425">
      <formula>IF(RIGHT(TEXT(AI459,"0.#"),1)=".",FALSE,TRUE)</formula>
    </cfRule>
    <cfRule type="expression" dxfId="1826" priority="4426">
      <formula>IF(RIGHT(TEXT(AI459,"0.#"),1)=".",TRUE,FALSE)</formula>
    </cfRule>
  </conditionalFormatting>
  <conditionalFormatting sqref="AQ459">
    <cfRule type="expression" dxfId="1825" priority="4421">
      <formula>IF(RIGHT(TEXT(AQ459,"0.#"),1)=".",FALSE,TRUE)</formula>
    </cfRule>
    <cfRule type="expression" dxfId="1824" priority="4422">
      <formula>IF(RIGHT(TEXT(AQ459,"0.#"),1)=".",TRUE,FALSE)</formula>
    </cfRule>
  </conditionalFormatting>
  <conditionalFormatting sqref="AQ460">
    <cfRule type="expression" dxfId="1823" priority="4419">
      <formula>IF(RIGHT(TEXT(AQ460,"0.#"),1)=".",FALSE,TRUE)</formula>
    </cfRule>
    <cfRule type="expression" dxfId="1822" priority="4420">
      <formula>IF(RIGHT(TEXT(AQ460,"0.#"),1)=".",TRUE,FALSE)</formula>
    </cfRule>
  </conditionalFormatting>
  <conditionalFormatting sqref="AQ458">
    <cfRule type="expression" dxfId="1821" priority="4417">
      <formula>IF(RIGHT(TEXT(AQ458,"0.#"),1)=".",FALSE,TRUE)</formula>
    </cfRule>
    <cfRule type="expression" dxfId="1820" priority="4418">
      <formula>IF(RIGHT(TEXT(AQ458,"0.#"),1)=".",TRUE,FALSE)</formula>
    </cfRule>
  </conditionalFormatting>
  <conditionalFormatting sqref="AE120 AM120">
    <cfRule type="expression" dxfId="1819" priority="3095">
      <formula>IF(RIGHT(TEXT(AE120,"0.#"),1)=".",FALSE,TRUE)</formula>
    </cfRule>
    <cfRule type="expression" dxfId="1818" priority="3096">
      <formula>IF(RIGHT(TEXT(AE120,"0.#"),1)=".",TRUE,FALSE)</formula>
    </cfRule>
  </conditionalFormatting>
  <conditionalFormatting sqref="AI126">
    <cfRule type="expression" dxfId="1817" priority="3085">
      <formula>IF(RIGHT(TEXT(AI126,"0.#"),1)=".",FALSE,TRUE)</formula>
    </cfRule>
    <cfRule type="expression" dxfId="1816" priority="3086">
      <formula>IF(RIGHT(TEXT(AI126,"0.#"),1)=".",TRUE,FALSE)</formula>
    </cfRule>
  </conditionalFormatting>
  <conditionalFormatting sqref="AI120">
    <cfRule type="expression" dxfId="1815" priority="3093">
      <formula>IF(RIGHT(TEXT(AI120,"0.#"),1)=".",FALSE,TRUE)</formula>
    </cfRule>
    <cfRule type="expression" dxfId="1814" priority="3094">
      <formula>IF(RIGHT(TEXT(AI120,"0.#"),1)=".",TRUE,FALSE)</formula>
    </cfRule>
  </conditionalFormatting>
  <conditionalFormatting sqref="AE123 AM123">
    <cfRule type="expression" dxfId="1813" priority="3091">
      <formula>IF(RIGHT(TEXT(AE123,"0.#"),1)=".",FALSE,TRUE)</formula>
    </cfRule>
    <cfRule type="expression" dxfId="1812" priority="3092">
      <formula>IF(RIGHT(TEXT(AE123,"0.#"),1)=".",TRUE,FALSE)</formula>
    </cfRule>
  </conditionalFormatting>
  <conditionalFormatting sqref="AI123">
    <cfRule type="expression" dxfId="1811" priority="3089">
      <formula>IF(RIGHT(TEXT(AI123,"0.#"),1)=".",FALSE,TRUE)</formula>
    </cfRule>
    <cfRule type="expression" dxfId="1810" priority="3090">
      <formula>IF(RIGHT(TEXT(AI123,"0.#"),1)=".",TRUE,FALSE)</formula>
    </cfRule>
  </conditionalFormatting>
  <conditionalFormatting sqref="AE126 AM126">
    <cfRule type="expression" dxfId="1809" priority="3087">
      <formula>IF(RIGHT(TEXT(AE126,"0.#"),1)=".",FALSE,TRUE)</formula>
    </cfRule>
    <cfRule type="expression" dxfId="1808" priority="3088">
      <formula>IF(RIGHT(TEXT(AE126,"0.#"),1)=".",TRUE,FALSE)</formula>
    </cfRule>
  </conditionalFormatting>
  <conditionalFormatting sqref="AE129 AM129">
    <cfRule type="expression" dxfId="1807" priority="3083">
      <formula>IF(RIGHT(TEXT(AE129,"0.#"),1)=".",FALSE,TRUE)</formula>
    </cfRule>
    <cfRule type="expression" dxfId="1806" priority="3084">
      <formula>IF(RIGHT(TEXT(AE129,"0.#"),1)=".",TRUE,FALSE)</formula>
    </cfRule>
  </conditionalFormatting>
  <conditionalFormatting sqref="AI129">
    <cfRule type="expression" dxfId="1805" priority="3081">
      <formula>IF(RIGHT(TEXT(AI129,"0.#"),1)=".",FALSE,TRUE)</formula>
    </cfRule>
    <cfRule type="expression" dxfId="1804" priority="3082">
      <formula>IF(RIGHT(TEXT(AI129,"0.#"),1)=".",TRUE,FALSE)</formula>
    </cfRule>
  </conditionalFormatting>
  <conditionalFormatting sqref="Y847:Y874">
    <cfRule type="expression" dxfId="1803" priority="3079">
      <formula>IF(RIGHT(TEXT(Y847,"0.#"),1)=".",FALSE,TRUE)</formula>
    </cfRule>
    <cfRule type="expression" dxfId="1802" priority="3080">
      <formula>IF(RIGHT(TEXT(Y847,"0.#"),1)=".",TRUE,FALSE)</formula>
    </cfRule>
  </conditionalFormatting>
  <conditionalFormatting sqref="AU518">
    <cfRule type="expression" dxfId="1801" priority="1589">
      <formula>IF(RIGHT(TEXT(AU518,"0.#"),1)=".",FALSE,TRUE)</formula>
    </cfRule>
    <cfRule type="expression" dxfId="1800" priority="1590">
      <formula>IF(RIGHT(TEXT(AU518,"0.#"),1)=".",TRUE,FALSE)</formula>
    </cfRule>
  </conditionalFormatting>
  <conditionalFormatting sqref="AQ551">
    <cfRule type="expression" dxfId="1799" priority="1365">
      <formula>IF(RIGHT(TEXT(AQ551,"0.#"),1)=".",FALSE,TRUE)</formula>
    </cfRule>
    <cfRule type="expression" dxfId="1798" priority="1366">
      <formula>IF(RIGHT(TEXT(AQ551,"0.#"),1)=".",TRUE,FALSE)</formula>
    </cfRule>
  </conditionalFormatting>
  <conditionalFormatting sqref="AE556">
    <cfRule type="expression" dxfId="1797" priority="1363">
      <formula>IF(RIGHT(TEXT(AE556,"0.#"),1)=".",FALSE,TRUE)</formula>
    </cfRule>
    <cfRule type="expression" dxfId="1796" priority="1364">
      <formula>IF(RIGHT(TEXT(AE556,"0.#"),1)=".",TRUE,FALSE)</formula>
    </cfRule>
  </conditionalFormatting>
  <conditionalFormatting sqref="AE557">
    <cfRule type="expression" dxfId="1795" priority="1361">
      <formula>IF(RIGHT(TEXT(AE557,"0.#"),1)=".",FALSE,TRUE)</formula>
    </cfRule>
    <cfRule type="expression" dxfId="1794" priority="1362">
      <formula>IF(RIGHT(TEXT(AE557,"0.#"),1)=".",TRUE,FALSE)</formula>
    </cfRule>
  </conditionalFormatting>
  <conditionalFormatting sqref="AE558">
    <cfRule type="expression" dxfId="1793" priority="1359">
      <formula>IF(RIGHT(TEXT(AE558,"0.#"),1)=".",FALSE,TRUE)</formula>
    </cfRule>
    <cfRule type="expression" dxfId="1792" priority="1360">
      <formula>IF(RIGHT(TEXT(AE558,"0.#"),1)=".",TRUE,FALSE)</formula>
    </cfRule>
  </conditionalFormatting>
  <conditionalFormatting sqref="AU556">
    <cfRule type="expression" dxfId="1791" priority="1351">
      <formula>IF(RIGHT(TEXT(AU556,"0.#"),1)=".",FALSE,TRUE)</formula>
    </cfRule>
    <cfRule type="expression" dxfId="1790" priority="1352">
      <formula>IF(RIGHT(TEXT(AU556,"0.#"),1)=".",TRUE,FALSE)</formula>
    </cfRule>
  </conditionalFormatting>
  <conditionalFormatting sqref="AU557">
    <cfRule type="expression" dxfId="1789" priority="1349">
      <formula>IF(RIGHT(TEXT(AU557,"0.#"),1)=".",FALSE,TRUE)</formula>
    </cfRule>
    <cfRule type="expression" dxfId="1788" priority="1350">
      <formula>IF(RIGHT(TEXT(AU557,"0.#"),1)=".",TRUE,FALSE)</formula>
    </cfRule>
  </conditionalFormatting>
  <conditionalFormatting sqref="AU558">
    <cfRule type="expression" dxfId="1787" priority="1347">
      <formula>IF(RIGHT(TEXT(AU558,"0.#"),1)=".",FALSE,TRUE)</formula>
    </cfRule>
    <cfRule type="expression" dxfId="1786" priority="1348">
      <formula>IF(RIGHT(TEXT(AU558,"0.#"),1)=".",TRUE,FALSE)</formula>
    </cfRule>
  </conditionalFormatting>
  <conditionalFormatting sqref="AQ557">
    <cfRule type="expression" dxfId="1785" priority="1339">
      <formula>IF(RIGHT(TEXT(AQ557,"0.#"),1)=".",FALSE,TRUE)</formula>
    </cfRule>
    <cfRule type="expression" dxfId="1784" priority="1340">
      <formula>IF(RIGHT(TEXT(AQ557,"0.#"),1)=".",TRUE,FALSE)</formula>
    </cfRule>
  </conditionalFormatting>
  <conditionalFormatting sqref="AQ558">
    <cfRule type="expression" dxfId="1783" priority="1337">
      <formula>IF(RIGHT(TEXT(AQ558,"0.#"),1)=".",FALSE,TRUE)</formula>
    </cfRule>
    <cfRule type="expression" dxfId="1782" priority="1338">
      <formula>IF(RIGHT(TEXT(AQ558,"0.#"),1)=".",TRUE,FALSE)</formula>
    </cfRule>
  </conditionalFormatting>
  <conditionalFormatting sqref="AQ556">
    <cfRule type="expression" dxfId="1781" priority="1335">
      <formula>IF(RIGHT(TEXT(AQ556,"0.#"),1)=".",FALSE,TRUE)</formula>
    </cfRule>
    <cfRule type="expression" dxfId="1780" priority="1336">
      <formula>IF(RIGHT(TEXT(AQ556,"0.#"),1)=".",TRUE,FALSE)</formula>
    </cfRule>
  </conditionalFormatting>
  <conditionalFormatting sqref="AE561">
    <cfRule type="expression" dxfId="1779" priority="1333">
      <formula>IF(RIGHT(TEXT(AE561,"0.#"),1)=".",FALSE,TRUE)</formula>
    </cfRule>
    <cfRule type="expression" dxfId="1778" priority="1334">
      <formula>IF(RIGHT(TEXT(AE561,"0.#"),1)=".",TRUE,FALSE)</formula>
    </cfRule>
  </conditionalFormatting>
  <conditionalFormatting sqref="AE562">
    <cfRule type="expression" dxfId="1777" priority="1331">
      <formula>IF(RIGHT(TEXT(AE562,"0.#"),1)=".",FALSE,TRUE)</formula>
    </cfRule>
    <cfRule type="expression" dxfId="1776" priority="1332">
      <formula>IF(RIGHT(TEXT(AE562,"0.#"),1)=".",TRUE,FALSE)</formula>
    </cfRule>
  </conditionalFormatting>
  <conditionalFormatting sqref="AE563">
    <cfRule type="expression" dxfId="1775" priority="1329">
      <formula>IF(RIGHT(TEXT(AE563,"0.#"),1)=".",FALSE,TRUE)</formula>
    </cfRule>
    <cfRule type="expression" dxfId="1774" priority="1330">
      <formula>IF(RIGHT(TEXT(AE563,"0.#"),1)=".",TRUE,FALSE)</formula>
    </cfRule>
  </conditionalFormatting>
  <conditionalFormatting sqref="AL1110:AO1139">
    <cfRule type="expression" dxfId="1773" priority="2985">
      <formula>IF(AND(AL1110&gt;=0, RIGHT(TEXT(AL1110,"0.#"),1)&lt;&gt;"."),TRUE,FALSE)</formula>
    </cfRule>
    <cfRule type="expression" dxfId="1772" priority="2986">
      <formula>IF(AND(AL1110&gt;=0, RIGHT(TEXT(AL1110,"0.#"),1)="."),TRUE,FALSE)</formula>
    </cfRule>
    <cfRule type="expression" dxfId="1771" priority="2987">
      <formula>IF(AND(AL1110&lt;0, RIGHT(TEXT(AL1110,"0.#"),1)&lt;&gt;"."),TRUE,FALSE)</formula>
    </cfRule>
    <cfRule type="expression" dxfId="1770" priority="2988">
      <formula>IF(AND(AL1110&lt;0, RIGHT(TEXT(AL1110,"0.#"),1)="."),TRUE,FALSE)</formula>
    </cfRule>
  </conditionalFormatting>
  <conditionalFormatting sqref="Y1110:Y1139">
    <cfRule type="expression" dxfId="1769" priority="2983">
      <formula>IF(RIGHT(TEXT(Y1110,"0.#"),1)=".",FALSE,TRUE)</formula>
    </cfRule>
    <cfRule type="expression" dxfId="1768" priority="2984">
      <formula>IF(RIGHT(TEXT(Y1110,"0.#"),1)=".",TRUE,FALSE)</formula>
    </cfRule>
  </conditionalFormatting>
  <conditionalFormatting sqref="AQ553">
    <cfRule type="expression" dxfId="1767" priority="1367">
      <formula>IF(RIGHT(TEXT(AQ553,"0.#"),1)=".",FALSE,TRUE)</formula>
    </cfRule>
    <cfRule type="expression" dxfId="1766" priority="1368">
      <formula>IF(RIGHT(TEXT(AQ553,"0.#"),1)=".",TRUE,FALSE)</formula>
    </cfRule>
  </conditionalFormatting>
  <conditionalFormatting sqref="AU552">
    <cfRule type="expression" dxfId="1765" priority="1379">
      <formula>IF(RIGHT(TEXT(AU552,"0.#"),1)=".",FALSE,TRUE)</formula>
    </cfRule>
    <cfRule type="expression" dxfId="1764" priority="1380">
      <formula>IF(RIGHT(TEXT(AU552,"0.#"),1)=".",TRUE,FALSE)</formula>
    </cfRule>
  </conditionalFormatting>
  <conditionalFormatting sqref="AE552">
    <cfRule type="expression" dxfId="1763" priority="1391">
      <formula>IF(RIGHT(TEXT(AE552,"0.#"),1)=".",FALSE,TRUE)</formula>
    </cfRule>
    <cfRule type="expression" dxfId="1762" priority="1392">
      <formula>IF(RIGHT(TEXT(AE552,"0.#"),1)=".",TRUE,FALSE)</formula>
    </cfRule>
  </conditionalFormatting>
  <conditionalFormatting sqref="AQ548">
    <cfRule type="expression" dxfId="1761" priority="1397">
      <formula>IF(RIGHT(TEXT(AQ548,"0.#"),1)=".",FALSE,TRUE)</formula>
    </cfRule>
    <cfRule type="expression" dxfId="1760" priority="1398">
      <formula>IF(RIGHT(TEXT(AQ548,"0.#"),1)=".",TRUE,FALSE)</formula>
    </cfRule>
  </conditionalFormatting>
  <conditionalFormatting sqref="AL846:AO846">
    <cfRule type="expression" dxfId="1759" priority="2937">
      <formula>IF(AND(AL846&gt;=0, RIGHT(TEXT(AL846,"0.#"),1)&lt;&gt;"."),TRUE,FALSE)</formula>
    </cfRule>
    <cfRule type="expression" dxfId="1758" priority="2938">
      <formula>IF(AND(AL846&gt;=0, RIGHT(TEXT(AL846,"0.#"),1)="."),TRUE,FALSE)</formula>
    </cfRule>
    <cfRule type="expression" dxfId="1757" priority="2939">
      <formula>IF(AND(AL846&lt;0, RIGHT(TEXT(AL846,"0.#"),1)&lt;&gt;"."),TRUE,FALSE)</formula>
    </cfRule>
    <cfRule type="expression" dxfId="1756" priority="2940">
      <formula>IF(AND(AL846&lt;0, RIGHT(TEXT(AL846,"0.#"),1)="."),TRUE,FALSE)</formula>
    </cfRule>
  </conditionalFormatting>
  <conditionalFormatting sqref="Y846">
    <cfRule type="expression" dxfId="1755" priority="2935">
      <formula>IF(RIGHT(TEXT(Y846,"0.#"),1)=".",FALSE,TRUE)</formula>
    </cfRule>
    <cfRule type="expression" dxfId="1754" priority="2936">
      <formula>IF(RIGHT(TEXT(Y846,"0.#"),1)=".",TRUE,FALSE)</formula>
    </cfRule>
  </conditionalFormatting>
  <conditionalFormatting sqref="AE492">
    <cfRule type="expression" dxfId="1753" priority="1723">
      <formula>IF(RIGHT(TEXT(AE492,"0.#"),1)=".",FALSE,TRUE)</formula>
    </cfRule>
    <cfRule type="expression" dxfId="1752" priority="1724">
      <formula>IF(RIGHT(TEXT(AE492,"0.#"),1)=".",TRUE,FALSE)</formula>
    </cfRule>
  </conditionalFormatting>
  <conditionalFormatting sqref="AE493">
    <cfRule type="expression" dxfId="1751" priority="1721">
      <formula>IF(RIGHT(TEXT(AE493,"0.#"),1)=".",FALSE,TRUE)</formula>
    </cfRule>
    <cfRule type="expression" dxfId="1750" priority="1722">
      <formula>IF(RIGHT(TEXT(AE493,"0.#"),1)=".",TRUE,FALSE)</formula>
    </cfRule>
  </conditionalFormatting>
  <conditionalFormatting sqref="AE494">
    <cfRule type="expression" dxfId="1749" priority="1719">
      <formula>IF(RIGHT(TEXT(AE494,"0.#"),1)=".",FALSE,TRUE)</formula>
    </cfRule>
    <cfRule type="expression" dxfId="1748" priority="1720">
      <formula>IF(RIGHT(TEXT(AE494,"0.#"),1)=".",TRUE,FALSE)</formula>
    </cfRule>
  </conditionalFormatting>
  <conditionalFormatting sqref="AQ493">
    <cfRule type="expression" dxfId="1747" priority="1699">
      <formula>IF(RIGHT(TEXT(AQ493,"0.#"),1)=".",FALSE,TRUE)</formula>
    </cfRule>
    <cfRule type="expression" dxfId="1746" priority="1700">
      <formula>IF(RIGHT(TEXT(AQ493,"0.#"),1)=".",TRUE,FALSE)</formula>
    </cfRule>
  </conditionalFormatting>
  <conditionalFormatting sqref="AQ494">
    <cfRule type="expression" dxfId="1745" priority="1697">
      <formula>IF(RIGHT(TEXT(AQ494,"0.#"),1)=".",FALSE,TRUE)</formula>
    </cfRule>
    <cfRule type="expression" dxfId="1744" priority="1698">
      <formula>IF(RIGHT(TEXT(AQ494,"0.#"),1)=".",TRUE,FALSE)</formula>
    </cfRule>
  </conditionalFormatting>
  <conditionalFormatting sqref="AQ492">
    <cfRule type="expression" dxfId="1743" priority="1695">
      <formula>IF(RIGHT(TEXT(AQ492,"0.#"),1)=".",FALSE,TRUE)</formula>
    </cfRule>
    <cfRule type="expression" dxfId="1742" priority="1696">
      <formula>IF(RIGHT(TEXT(AQ492,"0.#"),1)=".",TRUE,FALSE)</formula>
    </cfRule>
  </conditionalFormatting>
  <conditionalFormatting sqref="AU494">
    <cfRule type="expression" dxfId="1741" priority="1707">
      <formula>IF(RIGHT(TEXT(AU494,"0.#"),1)=".",FALSE,TRUE)</formula>
    </cfRule>
    <cfRule type="expression" dxfId="1740" priority="1708">
      <formula>IF(RIGHT(TEXT(AU494,"0.#"),1)=".",TRUE,FALSE)</formula>
    </cfRule>
  </conditionalFormatting>
  <conditionalFormatting sqref="AU492">
    <cfRule type="expression" dxfId="1739" priority="1711">
      <formula>IF(RIGHT(TEXT(AU492,"0.#"),1)=".",FALSE,TRUE)</formula>
    </cfRule>
    <cfRule type="expression" dxfId="1738" priority="1712">
      <formula>IF(RIGHT(TEXT(AU492,"0.#"),1)=".",TRUE,FALSE)</formula>
    </cfRule>
  </conditionalFormatting>
  <conditionalFormatting sqref="AU493">
    <cfRule type="expression" dxfId="1737" priority="1709">
      <formula>IF(RIGHT(TEXT(AU493,"0.#"),1)=".",FALSE,TRUE)</formula>
    </cfRule>
    <cfRule type="expression" dxfId="1736" priority="1710">
      <formula>IF(RIGHT(TEXT(AU493,"0.#"),1)=".",TRUE,FALSE)</formula>
    </cfRule>
  </conditionalFormatting>
  <conditionalFormatting sqref="AU583">
    <cfRule type="expression" dxfId="1735" priority="1227">
      <formula>IF(RIGHT(TEXT(AU583,"0.#"),1)=".",FALSE,TRUE)</formula>
    </cfRule>
    <cfRule type="expression" dxfId="1734" priority="1228">
      <formula>IF(RIGHT(TEXT(AU583,"0.#"),1)=".",TRUE,FALSE)</formula>
    </cfRule>
  </conditionalFormatting>
  <conditionalFormatting sqref="AU582">
    <cfRule type="expression" dxfId="1733" priority="1229">
      <formula>IF(RIGHT(TEXT(AU582,"0.#"),1)=".",FALSE,TRUE)</formula>
    </cfRule>
    <cfRule type="expression" dxfId="1732" priority="1230">
      <formula>IF(RIGHT(TEXT(AU582,"0.#"),1)=".",TRUE,FALSE)</formula>
    </cfRule>
  </conditionalFormatting>
  <conditionalFormatting sqref="AE499">
    <cfRule type="expression" dxfId="1731" priority="1689">
      <formula>IF(RIGHT(TEXT(AE499,"0.#"),1)=".",FALSE,TRUE)</formula>
    </cfRule>
    <cfRule type="expression" dxfId="1730" priority="1690">
      <formula>IF(RIGHT(TEXT(AE499,"0.#"),1)=".",TRUE,FALSE)</formula>
    </cfRule>
  </conditionalFormatting>
  <conditionalFormatting sqref="AE497">
    <cfRule type="expression" dxfId="1729" priority="1693">
      <formula>IF(RIGHT(TEXT(AE497,"0.#"),1)=".",FALSE,TRUE)</formula>
    </cfRule>
    <cfRule type="expression" dxfId="1728" priority="1694">
      <formula>IF(RIGHT(TEXT(AE497,"0.#"),1)=".",TRUE,FALSE)</formula>
    </cfRule>
  </conditionalFormatting>
  <conditionalFormatting sqref="AE498">
    <cfRule type="expression" dxfId="1727" priority="1691">
      <formula>IF(RIGHT(TEXT(AE498,"0.#"),1)=".",FALSE,TRUE)</formula>
    </cfRule>
    <cfRule type="expression" dxfId="1726" priority="1692">
      <formula>IF(RIGHT(TEXT(AE498,"0.#"),1)=".",TRUE,FALSE)</formula>
    </cfRule>
  </conditionalFormatting>
  <conditionalFormatting sqref="AU499">
    <cfRule type="expression" dxfId="1725" priority="1677">
      <formula>IF(RIGHT(TEXT(AU499,"0.#"),1)=".",FALSE,TRUE)</formula>
    </cfRule>
    <cfRule type="expression" dxfId="1724" priority="1678">
      <formula>IF(RIGHT(TEXT(AU499,"0.#"),1)=".",TRUE,FALSE)</formula>
    </cfRule>
  </conditionalFormatting>
  <conditionalFormatting sqref="AU497">
    <cfRule type="expression" dxfId="1723" priority="1681">
      <formula>IF(RIGHT(TEXT(AU497,"0.#"),1)=".",FALSE,TRUE)</formula>
    </cfRule>
    <cfRule type="expression" dxfId="1722" priority="1682">
      <formula>IF(RIGHT(TEXT(AU497,"0.#"),1)=".",TRUE,FALSE)</formula>
    </cfRule>
  </conditionalFormatting>
  <conditionalFormatting sqref="AU498">
    <cfRule type="expression" dxfId="1721" priority="1679">
      <formula>IF(RIGHT(TEXT(AU498,"0.#"),1)=".",FALSE,TRUE)</formula>
    </cfRule>
    <cfRule type="expression" dxfId="1720" priority="1680">
      <formula>IF(RIGHT(TEXT(AU498,"0.#"),1)=".",TRUE,FALSE)</formula>
    </cfRule>
  </conditionalFormatting>
  <conditionalFormatting sqref="AQ497">
    <cfRule type="expression" dxfId="1719" priority="1665">
      <formula>IF(RIGHT(TEXT(AQ497,"0.#"),1)=".",FALSE,TRUE)</formula>
    </cfRule>
    <cfRule type="expression" dxfId="1718" priority="1666">
      <formula>IF(RIGHT(TEXT(AQ497,"0.#"),1)=".",TRUE,FALSE)</formula>
    </cfRule>
  </conditionalFormatting>
  <conditionalFormatting sqref="AQ498">
    <cfRule type="expression" dxfId="1717" priority="1669">
      <formula>IF(RIGHT(TEXT(AQ498,"0.#"),1)=".",FALSE,TRUE)</formula>
    </cfRule>
    <cfRule type="expression" dxfId="1716" priority="1670">
      <formula>IF(RIGHT(TEXT(AQ498,"0.#"),1)=".",TRUE,FALSE)</formula>
    </cfRule>
  </conditionalFormatting>
  <conditionalFormatting sqref="AQ499">
    <cfRule type="expression" dxfId="1715" priority="1667">
      <formula>IF(RIGHT(TEXT(AQ499,"0.#"),1)=".",FALSE,TRUE)</formula>
    </cfRule>
    <cfRule type="expression" dxfId="1714" priority="1668">
      <formula>IF(RIGHT(TEXT(AQ499,"0.#"),1)=".",TRUE,FALSE)</formula>
    </cfRule>
  </conditionalFormatting>
  <conditionalFormatting sqref="AE504">
    <cfRule type="expression" dxfId="1713" priority="1659">
      <formula>IF(RIGHT(TEXT(AE504,"0.#"),1)=".",FALSE,TRUE)</formula>
    </cfRule>
    <cfRule type="expression" dxfId="1712" priority="1660">
      <formula>IF(RIGHT(TEXT(AE504,"0.#"),1)=".",TRUE,FALSE)</formula>
    </cfRule>
  </conditionalFormatting>
  <conditionalFormatting sqref="AE502">
    <cfRule type="expression" dxfId="1711" priority="1663">
      <formula>IF(RIGHT(TEXT(AE502,"0.#"),1)=".",FALSE,TRUE)</formula>
    </cfRule>
    <cfRule type="expression" dxfId="1710" priority="1664">
      <formula>IF(RIGHT(TEXT(AE502,"0.#"),1)=".",TRUE,FALSE)</formula>
    </cfRule>
  </conditionalFormatting>
  <conditionalFormatting sqref="AE503">
    <cfRule type="expression" dxfId="1709" priority="1661">
      <formula>IF(RIGHT(TEXT(AE503,"0.#"),1)=".",FALSE,TRUE)</formula>
    </cfRule>
    <cfRule type="expression" dxfId="1708" priority="1662">
      <formula>IF(RIGHT(TEXT(AE503,"0.#"),1)=".",TRUE,FALSE)</formula>
    </cfRule>
  </conditionalFormatting>
  <conditionalFormatting sqref="AU504">
    <cfRule type="expression" dxfId="1707" priority="1647">
      <formula>IF(RIGHT(TEXT(AU504,"0.#"),1)=".",FALSE,TRUE)</formula>
    </cfRule>
    <cfRule type="expression" dxfId="1706" priority="1648">
      <formula>IF(RIGHT(TEXT(AU504,"0.#"),1)=".",TRUE,FALSE)</formula>
    </cfRule>
  </conditionalFormatting>
  <conditionalFormatting sqref="AU502">
    <cfRule type="expression" dxfId="1705" priority="1651">
      <formula>IF(RIGHT(TEXT(AU502,"0.#"),1)=".",FALSE,TRUE)</formula>
    </cfRule>
    <cfRule type="expression" dxfId="1704" priority="1652">
      <formula>IF(RIGHT(TEXT(AU502,"0.#"),1)=".",TRUE,FALSE)</formula>
    </cfRule>
  </conditionalFormatting>
  <conditionalFormatting sqref="AU503">
    <cfRule type="expression" dxfId="1703" priority="1649">
      <formula>IF(RIGHT(TEXT(AU503,"0.#"),1)=".",FALSE,TRUE)</formula>
    </cfRule>
    <cfRule type="expression" dxfId="1702" priority="1650">
      <formula>IF(RIGHT(TEXT(AU503,"0.#"),1)=".",TRUE,FALSE)</formula>
    </cfRule>
  </conditionalFormatting>
  <conditionalFormatting sqref="AQ502">
    <cfRule type="expression" dxfId="1701" priority="1635">
      <formula>IF(RIGHT(TEXT(AQ502,"0.#"),1)=".",FALSE,TRUE)</formula>
    </cfRule>
    <cfRule type="expression" dxfId="1700" priority="1636">
      <formula>IF(RIGHT(TEXT(AQ502,"0.#"),1)=".",TRUE,FALSE)</formula>
    </cfRule>
  </conditionalFormatting>
  <conditionalFormatting sqref="AQ503">
    <cfRule type="expression" dxfId="1699" priority="1639">
      <formula>IF(RIGHT(TEXT(AQ503,"0.#"),1)=".",FALSE,TRUE)</formula>
    </cfRule>
    <cfRule type="expression" dxfId="1698" priority="1640">
      <formula>IF(RIGHT(TEXT(AQ503,"0.#"),1)=".",TRUE,FALSE)</formula>
    </cfRule>
  </conditionalFormatting>
  <conditionalFormatting sqref="AQ504">
    <cfRule type="expression" dxfId="1697" priority="1637">
      <formula>IF(RIGHT(TEXT(AQ504,"0.#"),1)=".",FALSE,TRUE)</formula>
    </cfRule>
    <cfRule type="expression" dxfId="1696" priority="1638">
      <formula>IF(RIGHT(TEXT(AQ504,"0.#"),1)=".",TRUE,FALSE)</formula>
    </cfRule>
  </conditionalFormatting>
  <conditionalFormatting sqref="AE509">
    <cfRule type="expression" dxfId="1695" priority="1629">
      <formula>IF(RIGHT(TEXT(AE509,"0.#"),1)=".",FALSE,TRUE)</formula>
    </cfRule>
    <cfRule type="expression" dxfId="1694" priority="1630">
      <formula>IF(RIGHT(TEXT(AE509,"0.#"),1)=".",TRUE,FALSE)</formula>
    </cfRule>
  </conditionalFormatting>
  <conditionalFormatting sqref="AE507">
    <cfRule type="expression" dxfId="1693" priority="1633">
      <formula>IF(RIGHT(TEXT(AE507,"0.#"),1)=".",FALSE,TRUE)</formula>
    </cfRule>
    <cfRule type="expression" dxfId="1692" priority="1634">
      <formula>IF(RIGHT(TEXT(AE507,"0.#"),1)=".",TRUE,FALSE)</formula>
    </cfRule>
  </conditionalFormatting>
  <conditionalFormatting sqref="AE508">
    <cfRule type="expression" dxfId="1691" priority="1631">
      <formula>IF(RIGHT(TEXT(AE508,"0.#"),1)=".",FALSE,TRUE)</formula>
    </cfRule>
    <cfRule type="expression" dxfId="1690" priority="1632">
      <formula>IF(RIGHT(TEXT(AE508,"0.#"),1)=".",TRUE,FALSE)</formula>
    </cfRule>
  </conditionalFormatting>
  <conditionalFormatting sqref="AU509">
    <cfRule type="expression" dxfId="1689" priority="1617">
      <formula>IF(RIGHT(TEXT(AU509,"0.#"),1)=".",FALSE,TRUE)</formula>
    </cfRule>
    <cfRule type="expression" dxfId="1688" priority="1618">
      <formula>IF(RIGHT(TEXT(AU509,"0.#"),1)=".",TRUE,FALSE)</formula>
    </cfRule>
  </conditionalFormatting>
  <conditionalFormatting sqref="AU507">
    <cfRule type="expression" dxfId="1687" priority="1621">
      <formula>IF(RIGHT(TEXT(AU507,"0.#"),1)=".",FALSE,TRUE)</formula>
    </cfRule>
    <cfRule type="expression" dxfId="1686" priority="1622">
      <formula>IF(RIGHT(TEXT(AU507,"0.#"),1)=".",TRUE,FALSE)</formula>
    </cfRule>
  </conditionalFormatting>
  <conditionalFormatting sqref="AU508">
    <cfRule type="expression" dxfId="1685" priority="1619">
      <formula>IF(RIGHT(TEXT(AU508,"0.#"),1)=".",FALSE,TRUE)</formula>
    </cfRule>
    <cfRule type="expression" dxfId="1684" priority="1620">
      <formula>IF(RIGHT(TEXT(AU508,"0.#"),1)=".",TRUE,FALSE)</formula>
    </cfRule>
  </conditionalFormatting>
  <conditionalFormatting sqref="AQ507">
    <cfRule type="expression" dxfId="1683" priority="1605">
      <formula>IF(RIGHT(TEXT(AQ507,"0.#"),1)=".",FALSE,TRUE)</formula>
    </cfRule>
    <cfRule type="expression" dxfId="1682" priority="1606">
      <formula>IF(RIGHT(TEXT(AQ507,"0.#"),1)=".",TRUE,FALSE)</formula>
    </cfRule>
  </conditionalFormatting>
  <conditionalFormatting sqref="AQ508">
    <cfRule type="expression" dxfId="1681" priority="1609">
      <formula>IF(RIGHT(TEXT(AQ508,"0.#"),1)=".",FALSE,TRUE)</formula>
    </cfRule>
    <cfRule type="expression" dxfId="1680" priority="1610">
      <formula>IF(RIGHT(TEXT(AQ508,"0.#"),1)=".",TRUE,FALSE)</formula>
    </cfRule>
  </conditionalFormatting>
  <conditionalFormatting sqref="AQ509">
    <cfRule type="expression" dxfId="1679" priority="1607">
      <formula>IF(RIGHT(TEXT(AQ509,"0.#"),1)=".",FALSE,TRUE)</formula>
    </cfRule>
    <cfRule type="expression" dxfId="1678" priority="1608">
      <formula>IF(RIGHT(TEXT(AQ509,"0.#"),1)=".",TRUE,FALSE)</formula>
    </cfRule>
  </conditionalFormatting>
  <conditionalFormatting sqref="AE465">
    <cfRule type="expression" dxfId="1677" priority="1899">
      <formula>IF(RIGHT(TEXT(AE465,"0.#"),1)=".",FALSE,TRUE)</formula>
    </cfRule>
    <cfRule type="expression" dxfId="1676" priority="1900">
      <formula>IF(RIGHT(TEXT(AE465,"0.#"),1)=".",TRUE,FALSE)</formula>
    </cfRule>
  </conditionalFormatting>
  <conditionalFormatting sqref="AE463">
    <cfRule type="expression" dxfId="1675" priority="1903">
      <formula>IF(RIGHT(TEXT(AE463,"0.#"),1)=".",FALSE,TRUE)</formula>
    </cfRule>
    <cfRule type="expression" dxfId="1674" priority="1904">
      <formula>IF(RIGHT(TEXT(AE463,"0.#"),1)=".",TRUE,FALSE)</formula>
    </cfRule>
  </conditionalFormatting>
  <conditionalFormatting sqref="AE464">
    <cfRule type="expression" dxfId="1673" priority="1901">
      <formula>IF(RIGHT(TEXT(AE464,"0.#"),1)=".",FALSE,TRUE)</formula>
    </cfRule>
    <cfRule type="expression" dxfId="1672" priority="1902">
      <formula>IF(RIGHT(TEXT(AE464,"0.#"),1)=".",TRUE,FALSE)</formula>
    </cfRule>
  </conditionalFormatting>
  <conditionalFormatting sqref="AM465">
    <cfRule type="expression" dxfId="1671" priority="1893">
      <formula>IF(RIGHT(TEXT(AM465,"0.#"),1)=".",FALSE,TRUE)</formula>
    </cfRule>
    <cfRule type="expression" dxfId="1670" priority="1894">
      <formula>IF(RIGHT(TEXT(AM465,"0.#"),1)=".",TRUE,FALSE)</formula>
    </cfRule>
  </conditionalFormatting>
  <conditionalFormatting sqref="AM463">
    <cfRule type="expression" dxfId="1669" priority="1897">
      <formula>IF(RIGHT(TEXT(AM463,"0.#"),1)=".",FALSE,TRUE)</formula>
    </cfRule>
    <cfRule type="expression" dxfId="1668" priority="1898">
      <formula>IF(RIGHT(TEXT(AM463,"0.#"),1)=".",TRUE,FALSE)</formula>
    </cfRule>
  </conditionalFormatting>
  <conditionalFormatting sqref="AM464">
    <cfRule type="expression" dxfId="1667" priority="1895">
      <formula>IF(RIGHT(TEXT(AM464,"0.#"),1)=".",FALSE,TRUE)</formula>
    </cfRule>
    <cfRule type="expression" dxfId="1666" priority="1896">
      <formula>IF(RIGHT(TEXT(AM464,"0.#"),1)=".",TRUE,FALSE)</formula>
    </cfRule>
  </conditionalFormatting>
  <conditionalFormatting sqref="AU465">
    <cfRule type="expression" dxfId="1665" priority="1887">
      <formula>IF(RIGHT(TEXT(AU465,"0.#"),1)=".",FALSE,TRUE)</formula>
    </cfRule>
    <cfRule type="expression" dxfId="1664" priority="1888">
      <formula>IF(RIGHT(TEXT(AU465,"0.#"),1)=".",TRUE,FALSE)</formula>
    </cfRule>
  </conditionalFormatting>
  <conditionalFormatting sqref="AU463">
    <cfRule type="expression" dxfId="1663" priority="1891">
      <formula>IF(RIGHT(TEXT(AU463,"0.#"),1)=".",FALSE,TRUE)</formula>
    </cfRule>
    <cfRule type="expression" dxfId="1662" priority="1892">
      <formula>IF(RIGHT(TEXT(AU463,"0.#"),1)=".",TRUE,FALSE)</formula>
    </cfRule>
  </conditionalFormatting>
  <conditionalFormatting sqref="AU464">
    <cfRule type="expression" dxfId="1661" priority="1889">
      <formula>IF(RIGHT(TEXT(AU464,"0.#"),1)=".",FALSE,TRUE)</formula>
    </cfRule>
    <cfRule type="expression" dxfId="1660" priority="1890">
      <formula>IF(RIGHT(TEXT(AU464,"0.#"),1)=".",TRUE,FALSE)</formula>
    </cfRule>
  </conditionalFormatting>
  <conditionalFormatting sqref="AI465">
    <cfRule type="expression" dxfId="1659" priority="1881">
      <formula>IF(RIGHT(TEXT(AI465,"0.#"),1)=".",FALSE,TRUE)</formula>
    </cfRule>
    <cfRule type="expression" dxfId="1658" priority="1882">
      <formula>IF(RIGHT(TEXT(AI465,"0.#"),1)=".",TRUE,FALSE)</formula>
    </cfRule>
  </conditionalFormatting>
  <conditionalFormatting sqref="AI463">
    <cfRule type="expression" dxfId="1657" priority="1885">
      <formula>IF(RIGHT(TEXT(AI463,"0.#"),1)=".",FALSE,TRUE)</formula>
    </cfRule>
    <cfRule type="expression" dxfId="1656" priority="1886">
      <formula>IF(RIGHT(TEXT(AI463,"0.#"),1)=".",TRUE,FALSE)</formula>
    </cfRule>
  </conditionalFormatting>
  <conditionalFormatting sqref="AI464">
    <cfRule type="expression" dxfId="1655" priority="1883">
      <formula>IF(RIGHT(TEXT(AI464,"0.#"),1)=".",FALSE,TRUE)</formula>
    </cfRule>
    <cfRule type="expression" dxfId="1654" priority="1884">
      <formula>IF(RIGHT(TEXT(AI464,"0.#"),1)=".",TRUE,FALSE)</formula>
    </cfRule>
  </conditionalFormatting>
  <conditionalFormatting sqref="AQ463">
    <cfRule type="expression" dxfId="1653" priority="1875">
      <formula>IF(RIGHT(TEXT(AQ463,"0.#"),1)=".",FALSE,TRUE)</formula>
    </cfRule>
    <cfRule type="expression" dxfId="1652" priority="1876">
      <formula>IF(RIGHT(TEXT(AQ463,"0.#"),1)=".",TRUE,FALSE)</formula>
    </cfRule>
  </conditionalFormatting>
  <conditionalFormatting sqref="AQ464">
    <cfRule type="expression" dxfId="1651" priority="1879">
      <formula>IF(RIGHT(TEXT(AQ464,"0.#"),1)=".",FALSE,TRUE)</formula>
    </cfRule>
    <cfRule type="expression" dxfId="1650" priority="1880">
      <formula>IF(RIGHT(TEXT(AQ464,"0.#"),1)=".",TRUE,FALSE)</formula>
    </cfRule>
  </conditionalFormatting>
  <conditionalFormatting sqref="AQ465">
    <cfRule type="expression" dxfId="1649" priority="1877">
      <formula>IF(RIGHT(TEXT(AQ465,"0.#"),1)=".",FALSE,TRUE)</formula>
    </cfRule>
    <cfRule type="expression" dxfId="1648" priority="1878">
      <formula>IF(RIGHT(TEXT(AQ465,"0.#"),1)=".",TRUE,FALSE)</formula>
    </cfRule>
  </conditionalFormatting>
  <conditionalFormatting sqref="AE470">
    <cfRule type="expression" dxfId="1647" priority="1869">
      <formula>IF(RIGHT(TEXT(AE470,"0.#"),1)=".",FALSE,TRUE)</formula>
    </cfRule>
    <cfRule type="expression" dxfId="1646" priority="1870">
      <formula>IF(RIGHT(TEXT(AE470,"0.#"),1)=".",TRUE,FALSE)</formula>
    </cfRule>
  </conditionalFormatting>
  <conditionalFormatting sqref="AE468">
    <cfRule type="expression" dxfId="1645" priority="1873">
      <formula>IF(RIGHT(TEXT(AE468,"0.#"),1)=".",FALSE,TRUE)</formula>
    </cfRule>
    <cfRule type="expression" dxfId="1644" priority="1874">
      <formula>IF(RIGHT(TEXT(AE468,"0.#"),1)=".",TRUE,FALSE)</formula>
    </cfRule>
  </conditionalFormatting>
  <conditionalFormatting sqref="AE469">
    <cfRule type="expression" dxfId="1643" priority="1871">
      <formula>IF(RIGHT(TEXT(AE469,"0.#"),1)=".",FALSE,TRUE)</formula>
    </cfRule>
    <cfRule type="expression" dxfId="1642" priority="1872">
      <formula>IF(RIGHT(TEXT(AE469,"0.#"),1)=".",TRUE,FALSE)</formula>
    </cfRule>
  </conditionalFormatting>
  <conditionalFormatting sqref="AM470">
    <cfRule type="expression" dxfId="1641" priority="1863">
      <formula>IF(RIGHT(TEXT(AM470,"0.#"),1)=".",FALSE,TRUE)</formula>
    </cfRule>
    <cfRule type="expression" dxfId="1640" priority="1864">
      <formula>IF(RIGHT(TEXT(AM470,"0.#"),1)=".",TRUE,FALSE)</formula>
    </cfRule>
  </conditionalFormatting>
  <conditionalFormatting sqref="AM468">
    <cfRule type="expression" dxfId="1639" priority="1867">
      <formula>IF(RIGHT(TEXT(AM468,"0.#"),1)=".",FALSE,TRUE)</formula>
    </cfRule>
    <cfRule type="expression" dxfId="1638" priority="1868">
      <formula>IF(RIGHT(TEXT(AM468,"0.#"),1)=".",TRUE,FALSE)</formula>
    </cfRule>
  </conditionalFormatting>
  <conditionalFormatting sqref="AM469">
    <cfRule type="expression" dxfId="1637" priority="1865">
      <formula>IF(RIGHT(TEXT(AM469,"0.#"),1)=".",FALSE,TRUE)</formula>
    </cfRule>
    <cfRule type="expression" dxfId="1636" priority="1866">
      <formula>IF(RIGHT(TEXT(AM469,"0.#"),1)=".",TRUE,FALSE)</formula>
    </cfRule>
  </conditionalFormatting>
  <conditionalFormatting sqref="AU470">
    <cfRule type="expression" dxfId="1635" priority="1857">
      <formula>IF(RIGHT(TEXT(AU470,"0.#"),1)=".",FALSE,TRUE)</formula>
    </cfRule>
    <cfRule type="expression" dxfId="1634" priority="1858">
      <formula>IF(RIGHT(TEXT(AU470,"0.#"),1)=".",TRUE,FALSE)</formula>
    </cfRule>
  </conditionalFormatting>
  <conditionalFormatting sqref="AU468">
    <cfRule type="expression" dxfId="1633" priority="1861">
      <formula>IF(RIGHT(TEXT(AU468,"0.#"),1)=".",FALSE,TRUE)</formula>
    </cfRule>
    <cfRule type="expression" dxfId="1632" priority="1862">
      <formula>IF(RIGHT(TEXT(AU468,"0.#"),1)=".",TRUE,FALSE)</formula>
    </cfRule>
  </conditionalFormatting>
  <conditionalFormatting sqref="AU469">
    <cfRule type="expression" dxfId="1631" priority="1859">
      <formula>IF(RIGHT(TEXT(AU469,"0.#"),1)=".",FALSE,TRUE)</formula>
    </cfRule>
    <cfRule type="expression" dxfId="1630" priority="1860">
      <formula>IF(RIGHT(TEXT(AU469,"0.#"),1)=".",TRUE,FALSE)</formula>
    </cfRule>
  </conditionalFormatting>
  <conditionalFormatting sqref="AI470">
    <cfRule type="expression" dxfId="1629" priority="1851">
      <formula>IF(RIGHT(TEXT(AI470,"0.#"),1)=".",FALSE,TRUE)</formula>
    </cfRule>
    <cfRule type="expression" dxfId="1628" priority="1852">
      <formula>IF(RIGHT(TEXT(AI470,"0.#"),1)=".",TRUE,FALSE)</formula>
    </cfRule>
  </conditionalFormatting>
  <conditionalFormatting sqref="AI468">
    <cfRule type="expression" dxfId="1627" priority="1855">
      <formula>IF(RIGHT(TEXT(AI468,"0.#"),1)=".",FALSE,TRUE)</formula>
    </cfRule>
    <cfRule type="expression" dxfId="1626" priority="1856">
      <formula>IF(RIGHT(TEXT(AI468,"0.#"),1)=".",TRUE,FALSE)</formula>
    </cfRule>
  </conditionalFormatting>
  <conditionalFormatting sqref="AI469">
    <cfRule type="expression" dxfId="1625" priority="1853">
      <formula>IF(RIGHT(TEXT(AI469,"0.#"),1)=".",FALSE,TRUE)</formula>
    </cfRule>
    <cfRule type="expression" dxfId="1624" priority="1854">
      <formula>IF(RIGHT(TEXT(AI469,"0.#"),1)=".",TRUE,FALSE)</formula>
    </cfRule>
  </conditionalFormatting>
  <conditionalFormatting sqref="AQ468">
    <cfRule type="expression" dxfId="1623" priority="1845">
      <formula>IF(RIGHT(TEXT(AQ468,"0.#"),1)=".",FALSE,TRUE)</formula>
    </cfRule>
    <cfRule type="expression" dxfId="1622" priority="1846">
      <formula>IF(RIGHT(TEXT(AQ468,"0.#"),1)=".",TRUE,FALSE)</formula>
    </cfRule>
  </conditionalFormatting>
  <conditionalFormatting sqref="AQ469">
    <cfRule type="expression" dxfId="1621" priority="1849">
      <formula>IF(RIGHT(TEXT(AQ469,"0.#"),1)=".",FALSE,TRUE)</formula>
    </cfRule>
    <cfRule type="expression" dxfId="1620" priority="1850">
      <formula>IF(RIGHT(TEXT(AQ469,"0.#"),1)=".",TRUE,FALSE)</formula>
    </cfRule>
  </conditionalFormatting>
  <conditionalFormatting sqref="AQ470">
    <cfRule type="expression" dxfId="1619" priority="1847">
      <formula>IF(RIGHT(TEXT(AQ470,"0.#"),1)=".",FALSE,TRUE)</formula>
    </cfRule>
    <cfRule type="expression" dxfId="1618" priority="1848">
      <formula>IF(RIGHT(TEXT(AQ470,"0.#"),1)=".",TRUE,FALSE)</formula>
    </cfRule>
  </conditionalFormatting>
  <conditionalFormatting sqref="AE475">
    <cfRule type="expression" dxfId="1617" priority="1839">
      <formula>IF(RIGHT(TEXT(AE475,"0.#"),1)=".",FALSE,TRUE)</formula>
    </cfRule>
    <cfRule type="expression" dxfId="1616" priority="1840">
      <formula>IF(RIGHT(TEXT(AE475,"0.#"),1)=".",TRUE,FALSE)</formula>
    </cfRule>
  </conditionalFormatting>
  <conditionalFormatting sqref="AE473">
    <cfRule type="expression" dxfId="1615" priority="1843">
      <formula>IF(RIGHT(TEXT(AE473,"0.#"),1)=".",FALSE,TRUE)</formula>
    </cfRule>
    <cfRule type="expression" dxfId="1614" priority="1844">
      <formula>IF(RIGHT(TEXT(AE473,"0.#"),1)=".",TRUE,FALSE)</formula>
    </cfRule>
  </conditionalFormatting>
  <conditionalFormatting sqref="AE474">
    <cfRule type="expression" dxfId="1613" priority="1841">
      <formula>IF(RIGHT(TEXT(AE474,"0.#"),1)=".",FALSE,TRUE)</formula>
    </cfRule>
    <cfRule type="expression" dxfId="1612" priority="1842">
      <formula>IF(RIGHT(TEXT(AE474,"0.#"),1)=".",TRUE,FALSE)</formula>
    </cfRule>
  </conditionalFormatting>
  <conditionalFormatting sqref="AM475">
    <cfRule type="expression" dxfId="1611" priority="1833">
      <formula>IF(RIGHT(TEXT(AM475,"0.#"),1)=".",FALSE,TRUE)</formula>
    </cfRule>
    <cfRule type="expression" dxfId="1610" priority="1834">
      <formula>IF(RIGHT(TEXT(AM475,"0.#"),1)=".",TRUE,FALSE)</formula>
    </cfRule>
  </conditionalFormatting>
  <conditionalFormatting sqref="AM473">
    <cfRule type="expression" dxfId="1609" priority="1837">
      <formula>IF(RIGHT(TEXT(AM473,"0.#"),1)=".",FALSE,TRUE)</formula>
    </cfRule>
    <cfRule type="expression" dxfId="1608" priority="1838">
      <formula>IF(RIGHT(TEXT(AM473,"0.#"),1)=".",TRUE,FALSE)</formula>
    </cfRule>
  </conditionalFormatting>
  <conditionalFormatting sqref="AM474">
    <cfRule type="expression" dxfId="1607" priority="1835">
      <formula>IF(RIGHT(TEXT(AM474,"0.#"),1)=".",FALSE,TRUE)</formula>
    </cfRule>
    <cfRule type="expression" dxfId="1606" priority="1836">
      <formula>IF(RIGHT(TEXT(AM474,"0.#"),1)=".",TRUE,FALSE)</formula>
    </cfRule>
  </conditionalFormatting>
  <conditionalFormatting sqref="AU475">
    <cfRule type="expression" dxfId="1605" priority="1827">
      <formula>IF(RIGHT(TEXT(AU475,"0.#"),1)=".",FALSE,TRUE)</formula>
    </cfRule>
    <cfRule type="expression" dxfId="1604" priority="1828">
      <formula>IF(RIGHT(TEXT(AU475,"0.#"),1)=".",TRUE,FALSE)</formula>
    </cfRule>
  </conditionalFormatting>
  <conditionalFormatting sqref="AU473">
    <cfRule type="expression" dxfId="1603" priority="1831">
      <formula>IF(RIGHT(TEXT(AU473,"0.#"),1)=".",FALSE,TRUE)</formula>
    </cfRule>
    <cfRule type="expression" dxfId="1602" priority="1832">
      <formula>IF(RIGHT(TEXT(AU473,"0.#"),1)=".",TRUE,FALSE)</formula>
    </cfRule>
  </conditionalFormatting>
  <conditionalFormatting sqref="AU474">
    <cfRule type="expression" dxfId="1601" priority="1829">
      <formula>IF(RIGHT(TEXT(AU474,"0.#"),1)=".",FALSE,TRUE)</formula>
    </cfRule>
    <cfRule type="expression" dxfId="1600" priority="1830">
      <formula>IF(RIGHT(TEXT(AU474,"0.#"),1)=".",TRUE,FALSE)</formula>
    </cfRule>
  </conditionalFormatting>
  <conditionalFormatting sqref="AI475">
    <cfRule type="expression" dxfId="1599" priority="1821">
      <formula>IF(RIGHT(TEXT(AI475,"0.#"),1)=".",FALSE,TRUE)</formula>
    </cfRule>
    <cfRule type="expression" dxfId="1598" priority="1822">
      <formula>IF(RIGHT(TEXT(AI475,"0.#"),1)=".",TRUE,FALSE)</formula>
    </cfRule>
  </conditionalFormatting>
  <conditionalFormatting sqref="AI473">
    <cfRule type="expression" dxfId="1597" priority="1825">
      <formula>IF(RIGHT(TEXT(AI473,"0.#"),1)=".",FALSE,TRUE)</formula>
    </cfRule>
    <cfRule type="expression" dxfId="1596" priority="1826">
      <formula>IF(RIGHT(TEXT(AI473,"0.#"),1)=".",TRUE,FALSE)</formula>
    </cfRule>
  </conditionalFormatting>
  <conditionalFormatting sqref="AI474">
    <cfRule type="expression" dxfId="1595" priority="1823">
      <formula>IF(RIGHT(TEXT(AI474,"0.#"),1)=".",FALSE,TRUE)</formula>
    </cfRule>
    <cfRule type="expression" dxfId="1594" priority="1824">
      <formula>IF(RIGHT(TEXT(AI474,"0.#"),1)=".",TRUE,FALSE)</formula>
    </cfRule>
  </conditionalFormatting>
  <conditionalFormatting sqref="AQ473">
    <cfRule type="expression" dxfId="1593" priority="1815">
      <formula>IF(RIGHT(TEXT(AQ473,"0.#"),1)=".",FALSE,TRUE)</formula>
    </cfRule>
    <cfRule type="expression" dxfId="1592" priority="1816">
      <formula>IF(RIGHT(TEXT(AQ473,"0.#"),1)=".",TRUE,FALSE)</formula>
    </cfRule>
  </conditionalFormatting>
  <conditionalFormatting sqref="AQ474">
    <cfRule type="expression" dxfId="1591" priority="1819">
      <formula>IF(RIGHT(TEXT(AQ474,"0.#"),1)=".",FALSE,TRUE)</formula>
    </cfRule>
    <cfRule type="expression" dxfId="1590" priority="1820">
      <formula>IF(RIGHT(TEXT(AQ474,"0.#"),1)=".",TRUE,FALSE)</formula>
    </cfRule>
  </conditionalFormatting>
  <conditionalFormatting sqref="AQ475">
    <cfRule type="expression" dxfId="1589" priority="1817">
      <formula>IF(RIGHT(TEXT(AQ475,"0.#"),1)=".",FALSE,TRUE)</formula>
    </cfRule>
    <cfRule type="expression" dxfId="1588" priority="1818">
      <formula>IF(RIGHT(TEXT(AQ475,"0.#"),1)=".",TRUE,FALSE)</formula>
    </cfRule>
  </conditionalFormatting>
  <conditionalFormatting sqref="AE480">
    <cfRule type="expression" dxfId="1587" priority="1809">
      <formula>IF(RIGHT(TEXT(AE480,"0.#"),1)=".",FALSE,TRUE)</formula>
    </cfRule>
    <cfRule type="expression" dxfId="1586" priority="1810">
      <formula>IF(RIGHT(TEXT(AE480,"0.#"),1)=".",TRUE,FALSE)</formula>
    </cfRule>
  </conditionalFormatting>
  <conditionalFormatting sqref="AE478">
    <cfRule type="expression" dxfId="1585" priority="1813">
      <formula>IF(RIGHT(TEXT(AE478,"0.#"),1)=".",FALSE,TRUE)</formula>
    </cfRule>
    <cfRule type="expression" dxfId="1584" priority="1814">
      <formula>IF(RIGHT(TEXT(AE478,"0.#"),1)=".",TRUE,FALSE)</formula>
    </cfRule>
  </conditionalFormatting>
  <conditionalFormatting sqref="AE479">
    <cfRule type="expression" dxfId="1583" priority="1811">
      <formula>IF(RIGHT(TEXT(AE479,"0.#"),1)=".",FALSE,TRUE)</formula>
    </cfRule>
    <cfRule type="expression" dxfId="1582" priority="1812">
      <formula>IF(RIGHT(TEXT(AE479,"0.#"),1)=".",TRUE,FALSE)</formula>
    </cfRule>
  </conditionalFormatting>
  <conditionalFormatting sqref="AM480">
    <cfRule type="expression" dxfId="1581" priority="1803">
      <formula>IF(RIGHT(TEXT(AM480,"0.#"),1)=".",FALSE,TRUE)</formula>
    </cfRule>
    <cfRule type="expression" dxfId="1580" priority="1804">
      <formula>IF(RIGHT(TEXT(AM480,"0.#"),1)=".",TRUE,FALSE)</formula>
    </cfRule>
  </conditionalFormatting>
  <conditionalFormatting sqref="AM478">
    <cfRule type="expression" dxfId="1579" priority="1807">
      <formula>IF(RIGHT(TEXT(AM478,"0.#"),1)=".",FALSE,TRUE)</formula>
    </cfRule>
    <cfRule type="expression" dxfId="1578" priority="1808">
      <formula>IF(RIGHT(TEXT(AM478,"0.#"),1)=".",TRUE,FALSE)</formula>
    </cfRule>
  </conditionalFormatting>
  <conditionalFormatting sqref="AM479">
    <cfRule type="expression" dxfId="1577" priority="1805">
      <formula>IF(RIGHT(TEXT(AM479,"0.#"),1)=".",FALSE,TRUE)</formula>
    </cfRule>
    <cfRule type="expression" dxfId="1576" priority="1806">
      <formula>IF(RIGHT(TEXT(AM479,"0.#"),1)=".",TRUE,FALSE)</formula>
    </cfRule>
  </conditionalFormatting>
  <conditionalFormatting sqref="AU480">
    <cfRule type="expression" dxfId="1575" priority="1797">
      <formula>IF(RIGHT(TEXT(AU480,"0.#"),1)=".",FALSE,TRUE)</formula>
    </cfRule>
    <cfRule type="expression" dxfId="1574" priority="1798">
      <formula>IF(RIGHT(TEXT(AU480,"0.#"),1)=".",TRUE,FALSE)</formula>
    </cfRule>
  </conditionalFormatting>
  <conditionalFormatting sqref="AU478">
    <cfRule type="expression" dxfId="1573" priority="1801">
      <formula>IF(RIGHT(TEXT(AU478,"0.#"),1)=".",FALSE,TRUE)</formula>
    </cfRule>
    <cfRule type="expression" dxfId="1572" priority="1802">
      <formula>IF(RIGHT(TEXT(AU478,"0.#"),1)=".",TRUE,FALSE)</formula>
    </cfRule>
  </conditionalFormatting>
  <conditionalFormatting sqref="AU479">
    <cfRule type="expression" dxfId="1571" priority="1799">
      <formula>IF(RIGHT(TEXT(AU479,"0.#"),1)=".",FALSE,TRUE)</formula>
    </cfRule>
    <cfRule type="expression" dxfId="1570" priority="1800">
      <formula>IF(RIGHT(TEXT(AU479,"0.#"),1)=".",TRUE,FALSE)</formula>
    </cfRule>
  </conditionalFormatting>
  <conditionalFormatting sqref="AI480">
    <cfRule type="expression" dxfId="1569" priority="1791">
      <formula>IF(RIGHT(TEXT(AI480,"0.#"),1)=".",FALSE,TRUE)</formula>
    </cfRule>
    <cfRule type="expression" dxfId="1568" priority="1792">
      <formula>IF(RIGHT(TEXT(AI480,"0.#"),1)=".",TRUE,FALSE)</formula>
    </cfRule>
  </conditionalFormatting>
  <conditionalFormatting sqref="AI478">
    <cfRule type="expression" dxfId="1567" priority="1795">
      <formula>IF(RIGHT(TEXT(AI478,"0.#"),1)=".",FALSE,TRUE)</formula>
    </cfRule>
    <cfRule type="expression" dxfId="1566" priority="1796">
      <formula>IF(RIGHT(TEXT(AI478,"0.#"),1)=".",TRUE,FALSE)</formula>
    </cfRule>
  </conditionalFormatting>
  <conditionalFormatting sqref="AI479">
    <cfRule type="expression" dxfId="1565" priority="1793">
      <formula>IF(RIGHT(TEXT(AI479,"0.#"),1)=".",FALSE,TRUE)</formula>
    </cfRule>
    <cfRule type="expression" dxfId="1564" priority="1794">
      <formula>IF(RIGHT(TEXT(AI479,"0.#"),1)=".",TRUE,FALSE)</formula>
    </cfRule>
  </conditionalFormatting>
  <conditionalFormatting sqref="AQ478">
    <cfRule type="expression" dxfId="1563" priority="1785">
      <formula>IF(RIGHT(TEXT(AQ478,"0.#"),1)=".",FALSE,TRUE)</formula>
    </cfRule>
    <cfRule type="expression" dxfId="1562" priority="1786">
      <formula>IF(RIGHT(TEXT(AQ478,"0.#"),1)=".",TRUE,FALSE)</formula>
    </cfRule>
  </conditionalFormatting>
  <conditionalFormatting sqref="AQ479">
    <cfRule type="expression" dxfId="1561" priority="1789">
      <formula>IF(RIGHT(TEXT(AQ479,"0.#"),1)=".",FALSE,TRUE)</formula>
    </cfRule>
    <cfRule type="expression" dxfId="1560" priority="1790">
      <formula>IF(RIGHT(TEXT(AQ479,"0.#"),1)=".",TRUE,FALSE)</formula>
    </cfRule>
  </conditionalFormatting>
  <conditionalFormatting sqref="AQ480">
    <cfRule type="expression" dxfId="1559" priority="1787">
      <formula>IF(RIGHT(TEXT(AQ480,"0.#"),1)=".",FALSE,TRUE)</formula>
    </cfRule>
    <cfRule type="expression" dxfId="1558" priority="1788">
      <formula>IF(RIGHT(TEXT(AQ480,"0.#"),1)=".",TRUE,FALSE)</formula>
    </cfRule>
  </conditionalFormatting>
  <conditionalFormatting sqref="AM47">
    <cfRule type="expression" dxfId="1557" priority="2079">
      <formula>IF(RIGHT(TEXT(AM47,"0.#"),1)=".",FALSE,TRUE)</formula>
    </cfRule>
    <cfRule type="expression" dxfId="1556" priority="2080">
      <formula>IF(RIGHT(TEXT(AM47,"0.#"),1)=".",TRUE,FALSE)</formula>
    </cfRule>
  </conditionalFormatting>
  <conditionalFormatting sqref="AI46">
    <cfRule type="expression" dxfId="1555" priority="2083">
      <formula>IF(RIGHT(TEXT(AI46,"0.#"),1)=".",FALSE,TRUE)</formula>
    </cfRule>
    <cfRule type="expression" dxfId="1554" priority="2084">
      <formula>IF(RIGHT(TEXT(AI46,"0.#"),1)=".",TRUE,FALSE)</formula>
    </cfRule>
  </conditionalFormatting>
  <conditionalFormatting sqref="AM46">
    <cfRule type="expression" dxfId="1553" priority="2081">
      <formula>IF(RIGHT(TEXT(AM46,"0.#"),1)=".",FALSE,TRUE)</formula>
    </cfRule>
    <cfRule type="expression" dxfId="1552" priority="2082">
      <formula>IF(RIGHT(TEXT(AM46,"0.#"),1)=".",TRUE,FALSE)</formula>
    </cfRule>
  </conditionalFormatting>
  <conditionalFormatting sqref="AU46:AU48">
    <cfRule type="expression" dxfId="1551" priority="2073">
      <formula>IF(RIGHT(TEXT(AU46,"0.#"),1)=".",FALSE,TRUE)</formula>
    </cfRule>
    <cfRule type="expression" dxfId="1550" priority="2074">
      <formula>IF(RIGHT(TEXT(AU46,"0.#"),1)=".",TRUE,FALSE)</formula>
    </cfRule>
  </conditionalFormatting>
  <conditionalFormatting sqref="AM48">
    <cfRule type="expression" dxfId="1549" priority="2077">
      <formula>IF(RIGHT(TEXT(AM48,"0.#"),1)=".",FALSE,TRUE)</formula>
    </cfRule>
    <cfRule type="expression" dxfId="1548" priority="2078">
      <formula>IF(RIGHT(TEXT(AM48,"0.#"),1)=".",TRUE,FALSE)</formula>
    </cfRule>
  </conditionalFormatting>
  <conditionalFormatting sqref="AQ46:AQ48">
    <cfRule type="expression" dxfId="1547" priority="2075">
      <formula>IF(RIGHT(TEXT(AQ46,"0.#"),1)=".",FALSE,TRUE)</formula>
    </cfRule>
    <cfRule type="expression" dxfId="1546" priority="2076">
      <formula>IF(RIGHT(TEXT(AQ46,"0.#"),1)=".",TRUE,FALSE)</formula>
    </cfRule>
  </conditionalFormatting>
  <conditionalFormatting sqref="AE146:AE147 AI146:AI147 AM146:AM147 AQ146:AQ147 AU146:AU147">
    <cfRule type="expression" dxfId="1545" priority="2067">
      <formula>IF(RIGHT(TEXT(AE146,"0.#"),1)=".",FALSE,TRUE)</formula>
    </cfRule>
    <cfRule type="expression" dxfId="1544" priority="2068">
      <formula>IF(RIGHT(TEXT(AE146,"0.#"),1)=".",TRUE,FALSE)</formula>
    </cfRule>
  </conditionalFormatting>
  <conditionalFormatting sqref="AE138:AE139 AI138:AI139 AM138:AM139 AQ138:AQ139 AU138:AU139">
    <cfRule type="expression" dxfId="1543" priority="2071">
      <formula>IF(RIGHT(TEXT(AE138,"0.#"),1)=".",FALSE,TRUE)</formula>
    </cfRule>
    <cfRule type="expression" dxfId="1542" priority="2072">
      <formula>IF(RIGHT(TEXT(AE138,"0.#"),1)=".",TRUE,FALSE)</formula>
    </cfRule>
  </conditionalFormatting>
  <conditionalFormatting sqref="AE142:AE143 AI142:AI143 AM142:AM143 AQ142:AQ143 AU142:AU143">
    <cfRule type="expression" dxfId="1541" priority="2069">
      <formula>IF(RIGHT(TEXT(AE142,"0.#"),1)=".",FALSE,TRUE)</formula>
    </cfRule>
    <cfRule type="expression" dxfId="1540" priority="2070">
      <formula>IF(RIGHT(TEXT(AE142,"0.#"),1)=".",TRUE,FALSE)</formula>
    </cfRule>
  </conditionalFormatting>
  <conditionalFormatting sqref="AE198:AE199 AI198:AI199 AM198:AM199 AQ198:AQ199 AU198:AU199">
    <cfRule type="expression" dxfId="1539" priority="2061">
      <formula>IF(RIGHT(TEXT(AE198,"0.#"),1)=".",FALSE,TRUE)</formula>
    </cfRule>
    <cfRule type="expression" dxfId="1538" priority="2062">
      <formula>IF(RIGHT(TEXT(AE198,"0.#"),1)=".",TRUE,FALSE)</formula>
    </cfRule>
  </conditionalFormatting>
  <conditionalFormatting sqref="AE150:AE151 AI150:AI151 AM150:AM151 AQ150:AQ151 AU150:AU151">
    <cfRule type="expression" dxfId="1537" priority="2065">
      <formula>IF(RIGHT(TEXT(AE150,"0.#"),1)=".",FALSE,TRUE)</formula>
    </cfRule>
    <cfRule type="expression" dxfId="1536" priority="2066">
      <formula>IF(RIGHT(TEXT(AE150,"0.#"),1)=".",TRUE,FALSE)</formula>
    </cfRule>
  </conditionalFormatting>
  <conditionalFormatting sqref="AE194:AE195 AI194:AI195 AM194:AM195 AQ194:AQ195 AU194:AU195">
    <cfRule type="expression" dxfId="1535" priority="2063">
      <formula>IF(RIGHT(TEXT(AE194,"0.#"),1)=".",FALSE,TRUE)</formula>
    </cfRule>
    <cfRule type="expression" dxfId="1534" priority="2064">
      <formula>IF(RIGHT(TEXT(AE194,"0.#"),1)=".",TRUE,FALSE)</formula>
    </cfRule>
  </conditionalFormatting>
  <conditionalFormatting sqref="AE210:AE211 AI210:AI211 AM210:AM211 AQ210:AQ211 AU210:AU211">
    <cfRule type="expression" dxfId="1533" priority="2055">
      <formula>IF(RIGHT(TEXT(AE210,"0.#"),1)=".",FALSE,TRUE)</formula>
    </cfRule>
    <cfRule type="expression" dxfId="1532" priority="2056">
      <formula>IF(RIGHT(TEXT(AE210,"0.#"),1)=".",TRUE,FALSE)</formula>
    </cfRule>
  </conditionalFormatting>
  <conditionalFormatting sqref="AE202:AE203 AI202:AI203 AM202:AM203 AQ202:AQ203 AU202:AU203">
    <cfRule type="expression" dxfId="1531" priority="2059">
      <formula>IF(RIGHT(TEXT(AE202,"0.#"),1)=".",FALSE,TRUE)</formula>
    </cfRule>
    <cfRule type="expression" dxfId="1530" priority="2060">
      <formula>IF(RIGHT(TEXT(AE202,"0.#"),1)=".",TRUE,FALSE)</formula>
    </cfRule>
  </conditionalFormatting>
  <conditionalFormatting sqref="AE206:AE207 AI206:AI207 AM206:AM207 AQ206:AQ207 AU206:AU207">
    <cfRule type="expression" dxfId="1529" priority="2057">
      <formula>IF(RIGHT(TEXT(AE206,"0.#"),1)=".",FALSE,TRUE)</formula>
    </cfRule>
    <cfRule type="expression" dxfId="1528" priority="2058">
      <formula>IF(RIGHT(TEXT(AE206,"0.#"),1)=".",TRUE,FALSE)</formula>
    </cfRule>
  </conditionalFormatting>
  <conditionalFormatting sqref="AE262:AE263 AI262:AI263 AM262:AM263 AQ262:AQ263 AU262:AU263">
    <cfRule type="expression" dxfId="1527" priority="2049">
      <formula>IF(RIGHT(TEXT(AE262,"0.#"),1)=".",FALSE,TRUE)</formula>
    </cfRule>
    <cfRule type="expression" dxfId="1526" priority="2050">
      <formula>IF(RIGHT(TEXT(AE262,"0.#"),1)=".",TRUE,FALSE)</formula>
    </cfRule>
  </conditionalFormatting>
  <conditionalFormatting sqref="AE254:AE255 AI254:AI255 AM254:AM255 AQ254:AQ255 AU254:AU255">
    <cfRule type="expression" dxfId="1525" priority="2053">
      <formula>IF(RIGHT(TEXT(AE254,"0.#"),1)=".",FALSE,TRUE)</formula>
    </cfRule>
    <cfRule type="expression" dxfId="1524" priority="2054">
      <formula>IF(RIGHT(TEXT(AE254,"0.#"),1)=".",TRUE,FALSE)</formula>
    </cfRule>
  </conditionalFormatting>
  <conditionalFormatting sqref="AE258:AE259 AI258:AI259 AM258:AM259 AQ258:AQ259 AU258:AU259">
    <cfRule type="expression" dxfId="1523" priority="2051">
      <formula>IF(RIGHT(TEXT(AE258,"0.#"),1)=".",FALSE,TRUE)</formula>
    </cfRule>
    <cfRule type="expression" dxfId="1522" priority="2052">
      <formula>IF(RIGHT(TEXT(AE258,"0.#"),1)=".",TRUE,FALSE)</formula>
    </cfRule>
  </conditionalFormatting>
  <conditionalFormatting sqref="AE314:AE315 AI314:AI315 AM314:AM315 AQ314:AQ315 AU314:AU315">
    <cfRule type="expression" dxfId="1521" priority="2043">
      <formula>IF(RIGHT(TEXT(AE314,"0.#"),1)=".",FALSE,TRUE)</formula>
    </cfRule>
    <cfRule type="expression" dxfId="1520" priority="2044">
      <formula>IF(RIGHT(TEXT(AE314,"0.#"),1)=".",TRUE,FALSE)</formula>
    </cfRule>
  </conditionalFormatting>
  <conditionalFormatting sqref="AE266:AE267 AI266:AI267 AM266:AM267 AQ266:AQ267 AU266:AU267">
    <cfRule type="expression" dxfId="1519" priority="2047">
      <formula>IF(RIGHT(TEXT(AE266,"0.#"),1)=".",FALSE,TRUE)</formula>
    </cfRule>
    <cfRule type="expression" dxfId="1518" priority="2048">
      <formula>IF(RIGHT(TEXT(AE266,"0.#"),1)=".",TRUE,FALSE)</formula>
    </cfRule>
  </conditionalFormatting>
  <conditionalFormatting sqref="AE270:AE271 AI270:AI271 AM270:AM271 AQ270:AQ271 AU270:AU271">
    <cfRule type="expression" dxfId="1517" priority="2045">
      <formula>IF(RIGHT(TEXT(AE270,"0.#"),1)=".",FALSE,TRUE)</formula>
    </cfRule>
    <cfRule type="expression" dxfId="1516" priority="2046">
      <formula>IF(RIGHT(TEXT(AE270,"0.#"),1)=".",TRUE,FALSE)</formula>
    </cfRule>
  </conditionalFormatting>
  <conditionalFormatting sqref="AE326:AE327 AI326:AI327 AM326:AM327 AQ326:AQ327 AU326:AU327">
    <cfRule type="expression" dxfId="1515" priority="2037">
      <formula>IF(RIGHT(TEXT(AE326,"0.#"),1)=".",FALSE,TRUE)</formula>
    </cfRule>
    <cfRule type="expression" dxfId="1514" priority="2038">
      <formula>IF(RIGHT(TEXT(AE326,"0.#"),1)=".",TRUE,FALSE)</formula>
    </cfRule>
  </conditionalFormatting>
  <conditionalFormatting sqref="AE318:AE319 AI318:AI319 AM318:AM319 AQ318:AQ319 AU318:AU319">
    <cfRule type="expression" dxfId="1513" priority="2041">
      <formula>IF(RIGHT(TEXT(AE318,"0.#"),1)=".",FALSE,TRUE)</formula>
    </cfRule>
    <cfRule type="expression" dxfId="1512" priority="2042">
      <formula>IF(RIGHT(TEXT(AE318,"0.#"),1)=".",TRUE,FALSE)</formula>
    </cfRule>
  </conditionalFormatting>
  <conditionalFormatting sqref="AE322:AE323 AI322:AI323 AM322:AM323 AQ322:AQ323 AU322:AU323">
    <cfRule type="expression" dxfId="1511" priority="2039">
      <formula>IF(RIGHT(TEXT(AE322,"0.#"),1)=".",FALSE,TRUE)</formula>
    </cfRule>
    <cfRule type="expression" dxfId="1510" priority="2040">
      <formula>IF(RIGHT(TEXT(AE322,"0.#"),1)=".",TRUE,FALSE)</formula>
    </cfRule>
  </conditionalFormatting>
  <conditionalFormatting sqref="AE378:AE379 AI378:AI379 AM378:AM379 AQ378:AQ379 AU378:AU379">
    <cfRule type="expression" dxfId="1509" priority="2031">
      <formula>IF(RIGHT(TEXT(AE378,"0.#"),1)=".",FALSE,TRUE)</formula>
    </cfRule>
    <cfRule type="expression" dxfId="1508" priority="2032">
      <formula>IF(RIGHT(TEXT(AE378,"0.#"),1)=".",TRUE,FALSE)</formula>
    </cfRule>
  </conditionalFormatting>
  <conditionalFormatting sqref="AE330:AE331 AI330:AI331 AM330:AM331 AQ330:AQ331 AU330:AU331">
    <cfRule type="expression" dxfId="1507" priority="2035">
      <formula>IF(RIGHT(TEXT(AE330,"0.#"),1)=".",FALSE,TRUE)</formula>
    </cfRule>
    <cfRule type="expression" dxfId="1506" priority="2036">
      <formula>IF(RIGHT(TEXT(AE330,"0.#"),1)=".",TRUE,FALSE)</formula>
    </cfRule>
  </conditionalFormatting>
  <conditionalFormatting sqref="AE374:AE375 AI374:AI375 AM374:AM375 AQ374:AQ375 AU374:AU375">
    <cfRule type="expression" dxfId="1505" priority="2033">
      <formula>IF(RIGHT(TEXT(AE374,"0.#"),1)=".",FALSE,TRUE)</formula>
    </cfRule>
    <cfRule type="expression" dxfId="1504" priority="2034">
      <formula>IF(RIGHT(TEXT(AE374,"0.#"),1)=".",TRUE,FALSE)</formula>
    </cfRule>
  </conditionalFormatting>
  <conditionalFormatting sqref="AE390:AE391 AI390:AI391 AM390:AM391 AQ390:AQ391 AU390:AU391">
    <cfRule type="expression" dxfId="1503" priority="2025">
      <formula>IF(RIGHT(TEXT(AE390,"0.#"),1)=".",FALSE,TRUE)</formula>
    </cfRule>
    <cfRule type="expression" dxfId="1502" priority="2026">
      <formula>IF(RIGHT(TEXT(AE390,"0.#"),1)=".",TRUE,FALSE)</formula>
    </cfRule>
  </conditionalFormatting>
  <conditionalFormatting sqref="AE382:AE383 AI382:AI383 AM382:AM383 AQ382:AQ383 AU382:AU383">
    <cfRule type="expression" dxfId="1501" priority="2029">
      <formula>IF(RIGHT(TEXT(AE382,"0.#"),1)=".",FALSE,TRUE)</formula>
    </cfRule>
    <cfRule type="expression" dxfId="1500" priority="2030">
      <formula>IF(RIGHT(TEXT(AE382,"0.#"),1)=".",TRUE,FALSE)</formula>
    </cfRule>
  </conditionalFormatting>
  <conditionalFormatting sqref="AE386:AE387 AI386:AI387 AM386:AM387 AQ386:AQ387 AU386:AU387">
    <cfRule type="expression" dxfId="1499" priority="2027">
      <formula>IF(RIGHT(TEXT(AE386,"0.#"),1)=".",FALSE,TRUE)</formula>
    </cfRule>
    <cfRule type="expression" dxfId="1498" priority="2028">
      <formula>IF(RIGHT(TEXT(AE386,"0.#"),1)=".",TRUE,FALSE)</formula>
    </cfRule>
  </conditionalFormatting>
  <conditionalFormatting sqref="AE440">
    <cfRule type="expression" dxfId="1497" priority="2019">
      <formula>IF(RIGHT(TEXT(AE440,"0.#"),1)=".",FALSE,TRUE)</formula>
    </cfRule>
    <cfRule type="expression" dxfId="1496" priority="2020">
      <formula>IF(RIGHT(TEXT(AE440,"0.#"),1)=".",TRUE,FALSE)</formula>
    </cfRule>
  </conditionalFormatting>
  <conditionalFormatting sqref="AE438">
    <cfRule type="expression" dxfId="1495" priority="2023">
      <formula>IF(RIGHT(TEXT(AE438,"0.#"),1)=".",FALSE,TRUE)</formula>
    </cfRule>
    <cfRule type="expression" dxfId="1494" priority="2024">
      <formula>IF(RIGHT(TEXT(AE438,"0.#"),1)=".",TRUE,FALSE)</formula>
    </cfRule>
  </conditionalFormatting>
  <conditionalFormatting sqref="AE439">
    <cfRule type="expression" dxfId="1493" priority="2021">
      <formula>IF(RIGHT(TEXT(AE439,"0.#"),1)=".",FALSE,TRUE)</formula>
    </cfRule>
    <cfRule type="expression" dxfId="1492" priority="2022">
      <formula>IF(RIGHT(TEXT(AE439,"0.#"),1)=".",TRUE,FALSE)</formula>
    </cfRule>
  </conditionalFormatting>
  <conditionalFormatting sqref="AM440">
    <cfRule type="expression" dxfId="1491" priority="2013">
      <formula>IF(RIGHT(TEXT(AM440,"0.#"),1)=".",FALSE,TRUE)</formula>
    </cfRule>
    <cfRule type="expression" dxfId="1490" priority="2014">
      <formula>IF(RIGHT(TEXT(AM440,"0.#"),1)=".",TRUE,FALSE)</formula>
    </cfRule>
  </conditionalFormatting>
  <conditionalFormatting sqref="AM438">
    <cfRule type="expression" dxfId="1489" priority="2017">
      <formula>IF(RIGHT(TEXT(AM438,"0.#"),1)=".",FALSE,TRUE)</formula>
    </cfRule>
    <cfRule type="expression" dxfId="1488" priority="2018">
      <formula>IF(RIGHT(TEXT(AM438,"0.#"),1)=".",TRUE,FALSE)</formula>
    </cfRule>
  </conditionalFormatting>
  <conditionalFormatting sqref="AM439">
    <cfRule type="expression" dxfId="1487" priority="2015">
      <formula>IF(RIGHT(TEXT(AM439,"0.#"),1)=".",FALSE,TRUE)</formula>
    </cfRule>
    <cfRule type="expression" dxfId="1486" priority="2016">
      <formula>IF(RIGHT(TEXT(AM439,"0.#"),1)=".",TRUE,FALSE)</formula>
    </cfRule>
  </conditionalFormatting>
  <conditionalFormatting sqref="AU440">
    <cfRule type="expression" dxfId="1485" priority="2007">
      <formula>IF(RIGHT(TEXT(AU440,"0.#"),1)=".",FALSE,TRUE)</formula>
    </cfRule>
    <cfRule type="expression" dxfId="1484" priority="2008">
      <formula>IF(RIGHT(TEXT(AU440,"0.#"),1)=".",TRUE,FALSE)</formula>
    </cfRule>
  </conditionalFormatting>
  <conditionalFormatting sqref="AU438">
    <cfRule type="expression" dxfId="1483" priority="2011">
      <formula>IF(RIGHT(TEXT(AU438,"0.#"),1)=".",FALSE,TRUE)</formula>
    </cfRule>
    <cfRule type="expression" dxfId="1482" priority="2012">
      <formula>IF(RIGHT(TEXT(AU438,"0.#"),1)=".",TRUE,FALSE)</formula>
    </cfRule>
  </conditionalFormatting>
  <conditionalFormatting sqref="AU439">
    <cfRule type="expression" dxfId="1481" priority="2009">
      <formula>IF(RIGHT(TEXT(AU439,"0.#"),1)=".",FALSE,TRUE)</formula>
    </cfRule>
    <cfRule type="expression" dxfId="1480" priority="2010">
      <formula>IF(RIGHT(TEXT(AU439,"0.#"),1)=".",TRUE,FALSE)</formula>
    </cfRule>
  </conditionalFormatting>
  <conditionalFormatting sqref="AI440">
    <cfRule type="expression" dxfId="1479" priority="2001">
      <formula>IF(RIGHT(TEXT(AI440,"0.#"),1)=".",FALSE,TRUE)</formula>
    </cfRule>
    <cfRule type="expression" dxfId="1478" priority="2002">
      <formula>IF(RIGHT(TEXT(AI440,"0.#"),1)=".",TRUE,FALSE)</formula>
    </cfRule>
  </conditionalFormatting>
  <conditionalFormatting sqref="AI438">
    <cfRule type="expression" dxfId="1477" priority="2005">
      <formula>IF(RIGHT(TEXT(AI438,"0.#"),1)=".",FALSE,TRUE)</formula>
    </cfRule>
    <cfRule type="expression" dxfId="1476" priority="2006">
      <formula>IF(RIGHT(TEXT(AI438,"0.#"),1)=".",TRUE,FALSE)</formula>
    </cfRule>
  </conditionalFormatting>
  <conditionalFormatting sqref="AI439">
    <cfRule type="expression" dxfId="1475" priority="2003">
      <formula>IF(RIGHT(TEXT(AI439,"0.#"),1)=".",FALSE,TRUE)</formula>
    </cfRule>
    <cfRule type="expression" dxfId="1474" priority="2004">
      <formula>IF(RIGHT(TEXT(AI439,"0.#"),1)=".",TRUE,FALSE)</formula>
    </cfRule>
  </conditionalFormatting>
  <conditionalFormatting sqref="AQ438">
    <cfRule type="expression" dxfId="1473" priority="1995">
      <formula>IF(RIGHT(TEXT(AQ438,"0.#"),1)=".",FALSE,TRUE)</formula>
    </cfRule>
    <cfRule type="expression" dxfId="1472" priority="1996">
      <formula>IF(RIGHT(TEXT(AQ438,"0.#"),1)=".",TRUE,FALSE)</formula>
    </cfRule>
  </conditionalFormatting>
  <conditionalFormatting sqref="AQ439">
    <cfRule type="expression" dxfId="1471" priority="1999">
      <formula>IF(RIGHT(TEXT(AQ439,"0.#"),1)=".",FALSE,TRUE)</formula>
    </cfRule>
    <cfRule type="expression" dxfId="1470" priority="2000">
      <formula>IF(RIGHT(TEXT(AQ439,"0.#"),1)=".",TRUE,FALSE)</formula>
    </cfRule>
  </conditionalFormatting>
  <conditionalFormatting sqref="AQ440">
    <cfRule type="expression" dxfId="1469" priority="1997">
      <formula>IF(RIGHT(TEXT(AQ440,"0.#"),1)=".",FALSE,TRUE)</formula>
    </cfRule>
    <cfRule type="expression" dxfId="1468" priority="1998">
      <formula>IF(RIGHT(TEXT(AQ440,"0.#"),1)=".",TRUE,FALSE)</formula>
    </cfRule>
  </conditionalFormatting>
  <conditionalFormatting sqref="AE445">
    <cfRule type="expression" dxfId="1467" priority="1989">
      <formula>IF(RIGHT(TEXT(AE445,"0.#"),1)=".",FALSE,TRUE)</formula>
    </cfRule>
    <cfRule type="expression" dxfId="1466" priority="1990">
      <formula>IF(RIGHT(TEXT(AE445,"0.#"),1)=".",TRUE,FALSE)</formula>
    </cfRule>
  </conditionalFormatting>
  <conditionalFormatting sqref="AE443">
    <cfRule type="expression" dxfId="1465" priority="1993">
      <formula>IF(RIGHT(TEXT(AE443,"0.#"),1)=".",FALSE,TRUE)</formula>
    </cfRule>
    <cfRule type="expression" dxfId="1464" priority="1994">
      <formula>IF(RIGHT(TEXT(AE443,"0.#"),1)=".",TRUE,FALSE)</formula>
    </cfRule>
  </conditionalFormatting>
  <conditionalFormatting sqref="AE444">
    <cfRule type="expression" dxfId="1463" priority="1991">
      <formula>IF(RIGHT(TEXT(AE444,"0.#"),1)=".",FALSE,TRUE)</formula>
    </cfRule>
    <cfRule type="expression" dxfId="1462" priority="1992">
      <formula>IF(RIGHT(TEXT(AE444,"0.#"),1)=".",TRUE,FALSE)</formula>
    </cfRule>
  </conditionalFormatting>
  <conditionalFormatting sqref="AM445">
    <cfRule type="expression" dxfId="1461" priority="1983">
      <formula>IF(RIGHT(TEXT(AM445,"0.#"),1)=".",FALSE,TRUE)</formula>
    </cfRule>
    <cfRule type="expression" dxfId="1460" priority="1984">
      <formula>IF(RIGHT(TEXT(AM445,"0.#"),1)=".",TRUE,FALSE)</formula>
    </cfRule>
  </conditionalFormatting>
  <conditionalFormatting sqref="AM443">
    <cfRule type="expression" dxfId="1459" priority="1987">
      <formula>IF(RIGHT(TEXT(AM443,"0.#"),1)=".",FALSE,TRUE)</formula>
    </cfRule>
    <cfRule type="expression" dxfId="1458" priority="1988">
      <formula>IF(RIGHT(TEXT(AM443,"0.#"),1)=".",TRUE,FALSE)</formula>
    </cfRule>
  </conditionalFormatting>
  <conditionalFormatting sqref="AM444">
    <cfRule type="expression" dxfId="1457" priority="1985">
      <formula>IF(RIGHT(TEXT(AM444,"0.#"),1)=".",FALSE,TRUE)</formula>
    </cfRule>
    <cfRule type="expression" dxfId="1456" priority="1986">
      <formula>IF(RIGHT(TEXT(AM444,"0.#"),1)=".",TRUE,FALSE)</formula>
    </cfRule>
  </conditionalFormatting>
  <conditionalFormatting sqref="AU445">
    <cfRule type="expression" dxfId="1455" priority="1977">
      <formula>IF(RIGHT(TEXT(AU445,"0.#"),1)=".",FALSE,TRUE)</formula>
    </cfRule>
    <cfRule type="expression" dxfId="1454" priority="1978">
      <formula>IF(RIGHT(TEXT(AU445,"0.#"),1)=".",TRUE,FALSE)</formula>
    </cfRule>
  </conditionalFormatting>
  <conditionalFormatting sqref="AU443">
    <cfRule type="expression" dxfId="1453" priority="1981">
      <formula>IF(RIGHT(TEXT(AU443,"0.#"),1)=".",FALSE,TRUE)</formula>
    </cfRule>
    <cfRule type="expression" dxfId="1452" priority="1982">
      <formula>IF(RIGHT(TEXT(AU443,"0.#"),1)=".",TRUE,FALSE)</formula>
    </cfRule>
  </conditionalFormatting>
  <conditionalFormatting sqref="AU444">
    <cfRule type="expression" dxfId="1451" priority="1979">
      <formula>IF(RIGHT(TEXT(AU444,"0.#"),1)=".",FALSE,TRUE)</formula>
    </cfRule>
    <cfRule type="expression" dxfId="1450" priority="1980">
      <formula>IF(RIGHT(TEXT(AU444,"0.#"),1)=".",TRUE,FALSE)</formula>
    </cfRule>
  </conditionalFormatting>
  <conditionalFormatting sqref="AI445">
    <cfRule type="expression" dxfId="1449" priority="1971">
      <formula>IF(RIGHT(TEXT(AI445,"0.#"),1)=".",FALSE,TRUE)</formula>
    </cfRule>
    <cfRule type="expression" dxfId="1448" priority="1972">
      <formula>IF(RIGHT(TEXT(AI445,"0.#"),1)=".",TRUE,FALSE)</formula>
    </cfRule>
  </conditionalFormatting>
  <conditionalFormatting sqref="AI443">
    <cfRule type="expression" dxfId="1447" priority="1975">
      <formula>IF(RIGHT(TEXT(AI443,"0.#"),1)=".",FALSE,TRUE)</formula>
    </cfRule>
    <cfRule type="expression" dxfId="1446" priority="1976">
      <formula>IF(RIGHT(TEXT(AI443,"0.#"),1)=".",TRUE,FALSE)</formula>
    </cfRule>
  </conditionalFormatting>
  <conditionalFormatting sqref="AI444">
    <cfRule type="expression" dxfId="1445" priority="1973">
      <formula>IF(RIGHT(TEXT(AI444,"0.#"),1)=".",FALSE,TRUE)</formula>
    </cfRule>
    <cfRule type="expression" dxfId="1444" priority="1974">
      <formula>IF(RIGHT(TEXT(AI444,"0.#"),1)=".",TRUE,FALSE)</formula>
    </cfRule>
  </conditionalFormatting>
  <conditionalFormatting sqref="AQ443">
    <cfRule type="expression" dxfId="1443" priority="1965">
      <formula>IF(RIGHT(TEXT(AQ443,"0.#"),1)=".",FALSE,TRUE)</formula>
    </cfRule>
    <cfRule type="expression" dxfId="1442" priority="1966">
      <formula>IF(RIGHT(TEXT(AQ443,"0.#"),1)=".",TRUE,FALSE)</formula>
    </cfRule>
  </conditionalFormatting>
  <conditionalFormatting sqref="AQ444">
    <cfRule type="expression" dxfId="1441" priority="1969">
      <formula>IF(RIGHT(TEXT(AQ444,"0.#"),1)=".",FALSE,TRUE)</formula>
    </cfRule>
    <cfRule type="expression" dxfId="1440" priority="1970">
      <formula>IF(RIGHT(TEXT(AQ444,"0.#"),1)=".",TRUE,FALSE)</formula>
    </cfRule>
  </conditionalFormatting>
  <conditionalFormatting sqref="AQ445">
    <cfRule type="expression" dxfId="1439" priority="1967">
      <formula>IF(RIGHT(TEXT(AQ445,"0.#"),1)=".",FALSE,TRUE)</formula>
    </cfRule>
    <cfRule type="expression" dxfId="1438" priority="1968">
      <formula>IF(RIGHT(TEXT(AQ445,"0.#"),1)=".",TRUE,FALSE)</formula>
    </cfRule>
  </conditionalFormatting>
  <conditionalFormatting sqref="Y888:Y907">
    <cfRule type="expression" dxfId="1437" priority="2195">
      <formula>IF(RIGHT(TEXT(Y888,"0.#"),1)=".",FALSE,TRUE)</formula>
    </cfRule>
    <cfRule type="expression" dxfId="1436" priority="2196">
      <formula>IF(RIGHT(TEXT(Y888,"0.#"),1)=".",TRUE,FALSE)</formula>
    </cfRule>
  </conditionalFormatting>
  <conditionalFormatting sqref="Y913:Y940">
    <cfRule type="expression" dxfId="1435" priority="2183">
      <formula>IF(RIGHT(TEXT(Y913,"0.#"),1)=".",FALSE,TRUE)</formula>
    </cfRule>
    <cfRule type="expression" dxfId="1434" priority="2184">
      <formula>IF(RIGHT(TEXT(Y913,"0.#"),1)=".",TRUE,FALSE)</formula>
    </cfRule>
  </conditionalFormatting>
  <conditionalFormatting sqref="Y912">
    <cfRule type="expression" dxfId="1433" priority="2177">
      <formula>IF(RIGHT(TEXT(Y912,"0.#"),1)=".",FALSE,TRUE)</formula>
    </cfRule>
    <cfRule type="expression" dxfId="1432" priority="2178">
      <formula>IF(RIGHT(TEXT(Y912,"0.#"),1)=".",TRUE,FALSE)</formula>
    </cfRule>
  </conditionalFormatting>
  <conditionalFormatting sqref="Y946:Y973">
    <cfRule type="expression" dxfId="1431" priority="2171">
      <formula>IF(RIGHT(TEXT(Y946,"0.#"),1)=".",FALSE,TRUE)</formula>
    </cfRule>
    <cfRule type="expression" dxfId="1430" priority="2172">
      <formula>IF(RIGHT(TEXT(Y946,"0.#"),1)=".",TRUE,FALSE)</formula>
    </cfRule>
  </conditionalFormatting>
  <conditionalFormatting sqref="Y945">
    <cfRule type="expression" dxfId="1429" priority="2165">
      <formula>IF(RIGHT(TEXT(Y945,"0.#"),1)=".",FALSE,TRUE)</formula>
    </cfRule>
    <cfRule type="expression" dxfId="1428" priority="2166">
      <formula>IF(RIGHT(TEXT(Y945,"0.#"),1)=".",TRUE,FALSE)</formula>
    </cfRule>
  </conditionalFormatting>
  <conditionalFormatting sqref="Y979:Y1006">
    <cfRule type="expression" dxfId="1427" priority="2159">
      <formula>IF(RIGHT(TEXT(Y979,"0.#"),1)=".",FALSE,TRUE)</formula>
    </cfRule>
    <cfRule type="expression" dxfId="1426" priority="2160">
      <formula>IF(RIGHT(TEXT(Y979,"0.#"),1)=".",TRUE,FALSE)</formula>
    </cfRule>
  </conditionalFormatting>
  <conditionalFormatting sqref="Y978">
    <cfRule type="expression" dxfId="1425" priority="2153">
      <formula>IF(RIGHT(TEXT(Y978,"0.#"),1)=".",FALSE,TRUE)</formula>
    </cfRule>
    <cfRule type="expression" dxfId="1424" priority="2154">
      <formula>IF(RIGHT(TEXT(Y978,"0.#"),1)=".",TRUE,FALSE)</formula>
    </cfRule>
  </conditionalFormatting>
  <conditionalFormatting sqref="Y1015:Y1039">
    <cfRule type="expression" dxfId="1423" priority="2147">
      <formula>IF(RIGHT(TEXT(Y1015,"0.#"),1)=".",FALSE,TRUE)</formula>
    </cfRule>
    <cfRule type="expression" dxfId="1422" priority="2148">
      <formula>IF(RIGHT(TEXT(Y1015,"0.#"),1)=".",TRUE,FALSE)</formula>
    </cfRule>
  </conditionalFormatting>
  <conditionalFormatting sqref="W23">
    <cfRule type="expression" dxfId="1421" priority="2431">
      <formula>IF(RIGHT(TEXT(W23,"0.#"),1)=".",FALSE,TRUE)</formula>
    </cfRule>
    <cfRule type="expression" dxfId="1420" priority="2432">
      <formula>IF(RIGHT(TEXT(W23,"0.#"),1)=".",TRUE,FALSE)</formula>
    </cfRule>
  </conditionalFormatting>
  <conditionalFormatting sqref="W24:W27">
    <cfRule type="expression" dxfId="1419" priority="2429">
      <formula>IF(RIGHT(TEXT(W24,"0.#"),1)=".",FALSE,TRUE)</formula>
    </cfRule>
    <cfRule type="expression" dxfId="1418" priority="2430">
      <formula>IF(RIGHT(TEXT(W24,"0.#"),1)=".",TRUE,FALSE)</formula>
    </cfRule>
  </conditionalFormatting>
  <conditionalFormatting sqref="W28">
    <cfRule type="expression" dxfId="1417" priority="2421">
      <formula>IF(RIGHT(TEXT(W28,"0.#"),1)=".",FALSE,TRUE)</formula>
    </cfRule>
    <cfRule type="expression" dxfId="1416" priority="2422">
      <formula>IF(RIGHT(TEXT(W28,"0.#"),1)=".",TRUE,FALSE)</formula>
    </cfRule>
  </conditionalFormatting>
  <conditionalFormatting sqref="P25:P27">
    <cfRule type="expression" dxfId="1415" priority="2417">
      <formula>IF(RIGHT(TEXT(P25,"0.#"),1)=".",FALSE,TRUE)</formula>
    </cfRule>
    <cfRule type="expression" dxfId="1414" priority="2418">
      <formula>IF(RIGHT(TEXT(P25,"0.#"),1)=".",TRUE,FALSE)</formula>
    </cfRule>
  </conditionalFormatting>
  <conditionalFormatting sqref="P28">
    <cfRule type="expression" dxfId="1413" priority="2415">
      <formula>IF(RIGHT(TEXT(P28,"0.#"),1)=".",FALSE,TRUE)</formula>
    </cfRule>
    <cfRule type="expression" dxfId="1412" priority="2416">
      <formula>IF(RIGHT(TEXT(P28,"0.#"),1)=".",TRUE,FALSE)</formula>
    </cfRule>
  </conditionalFormatting>
  <conditionalFormatting sqref="AE67">
    <cfRule type="expression" dxfId="1411" priority="2331">
      <formula>IF(RIGHT(TEXT(AE67,"0.#"),1)=".",FALSE,TRUE)</formula>
    </cfRule>
    <cfRule type="expression" dxfId="1410" priority="2332">
      <formula>IF(RIGHT(TEXT(AE67,"0.#"),1)=".",TRUE,FALSE)</formula>
    </cfRule>
  </conditionalFormatting>
  <conditionalFormatting sqref="AE68">
    <cfRule type="expression" dxfId="1409" priority="2329">
      <formula>IF(RIGHT(TEXT(AE68,"0.#"),1)=".",FALSE,TRUE)</formula>
    </cfRule>
    <cfRule type="expression" dxfId="1408" priority="2330">
      <formula>IF(RIGHT(TEXT(AE68,"0.#"),1)=".",TRUE,FALSE)</formula>
    </cfRule>
  </conditionalFormatting>
  <conditionalFormatting sqref="AE69">
    <cfRule type="expression" dxfId="1407" priority="2327">
      <formula>IF(RIGHT(TEXT(AE69,"0.#"),1)=".",FALSE,TRUE)</formula>
    </cfRule>
    <cfRule type="expression" dxfId="1406" priority="2328">
      <formula>IF(RIGHT(TEXT(AE69,"0.#"),1)=".",TRUE,FALSE)</formula>
    </cfRule>
  </conditionalFormatting>
  <conditionalFormatting sqref="AI69">
    <cfRule type="expression" dxfId="1405" priority="2325">
      <formula>IF(RIGHT(TEXT(AI69,"0.#"),1)=".",FALSE,TRUE)</formula>
    </cfRule>
    <cfRule type="expression" dxfId="1404" priority="2326">
      <formula>IF(RIGHT(TEXT(AI69,"0.#"),1)=".",TRUE,FALSE)</formula>
    </cfRule>
  </conditionalFormatting>
  <conditionalFormatting sqref="AI68">
    <cfRule type="expression" dxfId="1403" priority="2323">
      <formula>IF(RIGHT(TEXT(AI68,"0.#"),1)=".",FALSE,TRUE)</formula>
    </cfRule>
    <cfRule type="expression" dxfId="1402" priority="2324">
      <formula>IF(RIGHT(TEXT(AI68,"0.#"),1)=".",TRUE,FALSE)</formula>
    </cfRule>
  </conditionalFormatting>
  <conditionalFormatting sqref="AI67">
    <cfRule type="expression" dxfId="1401" priority="2321">
      <formula>IF(RIGHT(TEXT(AI67,"0.#"),1)=".",FALSE,TRUE)</formula>
    </cfRule>
    <cfRule type="expression" dxfId="1400" priority="2322">
      <formula>IF(RIGHT(TEXT(AI67,"0.#"),1)=".",TRUE,FALSE)</formula>
    </cfRule>
  </conditionalFormatting>
  <conditionalFormatting sqref="AM67">
    <cfRule type="expression" dxfId="1399" priority="2319">
      <formula>IF(RIGHT(TEXT(AM67,"0.#"),1)=".",FALSE,TRUE)</formula>
    </cfRule>
    <cfRule type="expression" dxfId="1398" priority="2320">
      <formula>IF(RIGHT(TEXT(AM67,"0.#"),1)=".",TRUE,FALSE)</formula>
    </cfRule>
  </conditionalFormatting>
  <conditionalFormatting sqref="AM68">
    <cfRule type="expression" dxfId="1397" priority="2317">
      <formula>IF(RIGHT(TEXT(AM68,"0.#"),1)=".",FALSE,TRUE)</formula>
    </cfRule>
    <cfRule type="expression" dxfId="1396" priority="2318">
      <formula>IF(RIGHT(TEXT(AM68,"0.#"),1)=".",TRUE,FALSE)</formula>
    </cfRule>
  </conditionalFormatting>
  <conditionalFormatting sqref="AM69">
    <cfRule type="expression" dxfId="1395" priority="2315">
      <formula>IF(RIGHT(TEXT(AM69,"0.#"),1)=".",FALSE,TRUE)</formula>
    </cfRule>
    <cfRule type="expression" dxfId="1394" priority="2316">
      <formula>IF(RIGHT(TEXT(AM69,"0.#"),1)=".",TRUE,FALSE)</formula>
    </cfRule>
  </conditionalFormatting>
  <conditionalFormatting sqref="AQ67:AQ69">
    <cfRule type="expression" dxfId="1393" priority="2313">
      <formula>IF(RIGHT(TEXT(AQ67,"0.#"),1)=".",FALSE,TRUE)</formula>
    </cfRule>
    <cfRule type="expression" dxfId="1392" priority="2314">
      <formula>IF(RIGHT(TEXT(AQ67,"0.#"),1)=".",TRUE,FALSE)</formula>
    </cfRule>
  </conditionalFormatting>
  <conditionalFormatting sqref="AU67:AU69">
    <cfRule type="expression" dxfId="1391" priority="2311">
      <formula>IF(RIGHT(TEXT(AU67,"0.#"),1)=".",FALSE,TRUE)</formula>
    </cfRule>
    <cfRule type="expression" dxfId="1390" priority="2312">
      <formula>IF(RIGHT(TEXT(AU67,"0.#"),1)=".",TRUE,FALSE)</formula>
    </cfRule>
  </conditionalFormatting>
  <conditionalFormatting sqref="AE70">
    <cfRule type="expression" dxfId="1389" priority="2309">
      <formula>IF(RIGHT(TEXT(AE70,"0.#"),1)=".",FALSE,TRUE)</formula>
    </cfRule>
    <cfRule type="expression" dxfId="1388" priority="2310">
      <formula>IF(RIGHT(TEXT(AE70,"0.#"),1)=".",TRUE,FALSE)</formula>
    </cfRule>
  </conditionalFormatting>
  <conditionalFormatting sqref="AE71">
    <cfRule type="expression" dxfId="1387" priority="2307">
      <formula>IF(RIGHT(TEXT(AE71,"0.#"),1)=".",FALSE,TRUE)</formula>
    </cfRule>
    <cfRule type="expression" dxfId="1386" priority="2308">
      <formula>IF(RIGHT(TEXT(AE71,"0.#"),1)=".",TRUE,FALSE)</formula>
    </cfRule>
  </conditionalFormatting>
  <conditionalFormatting sqref="AE72">
    <cfRule type="expression" dxfId="1385" priority="2305">
      <formula>IF(RIGHT(TEXT(AE72,"0.#"),1)=".",FALSE,TRUE)</formula>
    </cfRule>
    <cfRule type="expression" dxfId="1384" priority="2306">
      <formula>IF(RIGHT(TEXT(AE72,"0.#"),1)=".",TRUE,FALSE)</formula>
    </cfRule>
  </conditionalFormatting>
  <conditionalFormatting sqref="AI72">
    <cfRule type="expression" dxfId="1383" priority="2303">
      <formula>IF(RIGHT(TEXT(AI72,"0.#"),1)=".",FALSE,TRUE)</formula>
    </cfRule>
    <cfRule type="expression" dxfId="1382" priority="2304">
      <formula>IF(RIGHT(TEXT(AI72,"0.#"),1)=".",TRUE,FALSE)</formula>
    </cfRule>
  </conditionalFormatting>
  <conditionalFormatting sqref="AI71">
    <cfRule type="expression" dxfId="1381" priority="2301">
      <formula>IF(RIGHT(TEXT(AI71,"0.#"),1)=".",FALSE,TRUE)</formula>
    </cfRule>
    <cfRule type="expression" dxfId="1380" priority="2302">
      <formula>IF(RIGHT(TEXT(AI71,"0.#"),1)=".",TRUE,FALSE)</formula>
    </cfRule>
  </conditionalFormatting>
  <conditionalFormatting sqref="AI70">
    <cfRule type="expression" dxfId="1379" priority="2299">
      <formula>IF(RIGHT(TEXT(AI70,"0.#"),1)=".",FALSE,TRUE)</formula>
    </cfRule>
    <cfRule type="expression" dxfId="1378" priority="2300">
      <formula>IF(RIGHT(TEXT(AI70,"0.#"),1)=".",TRUE,FALSE)</formula>
    </cfRule>
  </conditionalFormatting>
  <conditionalFormatting sqref="AM70">
    <cfRule type="expression" dxfId="1377" priority="2297">
      <formula>IF(RIGHT(TEXT(AM70,"0.#"),1)=".",FALSE,TRUE)</formula>
    </cfRule>
    <cfRule type="expression" dxfId="1376" priority="2298">
      <formula>IF(RIGHT(TEXT(AM70,"0.#"),1)=".",TRUE,FALSE)</formula>
    </cfRule>
  </conditionalFormatting>
  <conditionalFormatting sqref="AM71">
    <cfRule type="expression" dxfId="1375" priority="2295">
      <formula>IF(RIGHT(TEXT(AM71,"0.#"),1)=".",FALSE,TRUE)</formula>
    </cfRule>
    <cfRule type="expression" dxfId="1374" priority="2296">
      <formula>IF(RIGHT(TEXT(AM71,"0.#"),1)=".",TRUE,FALSE)</formula>
    </cfRule>
  </conditionalFormatting>
  <conditionalFormatting sqref="AM72">
    <cfRule type="expression" dxfId="1373" priority="2293">
      <formula>IF(RIGHT(TEXT(AM72,"0.#"),1)=".",FALSE,TRUE)</formula>
    </cfRule>
    <cfRule type="expression" dxfId="1372" priority="2294">
      <formula>IF(RIGHT(TEXT(AM72,"0.#"),1)=".",TRUE,FALSE)</formula>
    </cfRule>
  </conditionalFormatting>
  <conditionalFormatting sqref="AQ70:AQ72">
    <cfRule type="expression" dxfId="1371" priority="2291">
      <formula>IF(RIGHT(TEXT(AQ70,"0.#"),1)=".",FALSE,TRUE)</formula>
    </cfRule>
    <cfRule type="expression" dxfId="1370" priority="2292">
      <formula>IF(RIGHT(TEXT(AQ70,"0.#"),1)=".",TRUE,FALSE)</formula>
    </cfRule>
  </conditionalFormatting>
  <conditionalFormatting sqref="AU70:AU72">
    <cfRule type="expression" dxfId="1369" priority="2289">
      <formula>IF(RIGHT(TEXT(AU70,"0.#"),1)=".",FALSE,TRUE)</formula>
    </cfRule>
    <cfRule type="expression" dxfId="1368" priority="2290">
      <formula>IF(RIGHT(TEXT(AU70,"0.#"),1)=".",TRUE,FALSE)</formula>
    </cfRule>
  </conditionalFormatting>
  <conditionalFormatting sqref="AU656">
    <cfRule type="expression" dxfId="1367" priority="807">
      <formula>IF(RIGHT(TEXT(AU656,"0.#"),1)=".",FALSE,TRUE)</formula>
    </cfRule>
    <cfRule type="expression" dxfId="1366" priority="808">
      <formula>IF(RIGHT(TEXT(AU656,"0.#"),1)=".",TRUE,FALSE)</formula>
    </cfRule>
  </conditionalFormatting>
  <conditionalFormatting sqref="AQ655">
    <cfRule type="expression" dxfId="1365" priority="799">
      <formula>IF(RIGHT(TEXT(AQ655,"0.#"),1)=".",FALSE,TRUE)</formula>
    </cfRule>
    <cfRule type="expression" dxfId="1364" priority="800">
      <formula>IF(RIGHT(TEXT(AQ655,"0.#"),1)=".",TRUE,FALSE)</formula>
    </cfRule>
  </conditionalFormatting>
  <conditionalFormatting sqref="AI696">
    <cfRule type="expression" dxfId="1363" priority="591">
      <formula>IF(RIGHT(TEXT(AI696,"0.#"),1)=".",FALSE,TRUE)</formula>
    </cfRule>
    <cfRule type="expression" dxfId="1362" priority="592">
      <formula>IF(RIGHT(TEXT(AI696,"0.#"),1)=".",TRUE,FALSE)</formula>
    </cfRule>
  </conditionalFormatting>
  <conditionalFormatting sqref="AQ694">
    <cfRule type="expression" dxfId="1361" priority="585">
      <formula>IF(RIGHT(TEXT(AQ694,"0.#"),1)=".",FALSE,TRUE)</formula>
    </cfRule>
    <cfRule type="expression" dxfId="1360" priority="586">
      <formula>IF(RIGHT(TEXT(AQ694,"0.#"),1)=".",TRUE,FALSE)</formula>
    </cfRule>
  </conditionalFormatting>
  <conditionalFormatting sqref="AL888:AO907">
    <cfRule type="expression" dxfId="1359" priority="2197">
      <formula>IF(AND(AL888&gt;=0, RIGHT(TEXT(AL888,"0.#"),1)&lt;&gt;"."),TRUE,FALSE)</formula>
    </cfRule>
    <cfRule type="expression" dxfId="1358" priority="2198">
      <formula>IF(AND(AL888&gt;=0, RIGHT(TEXT(AL888,"0.#"),1)="."),TRUE,FALSE)</formula>
    </cfRule>
    <cfRule type="expression" dxfId="1357" priority="2199">
      <formula>IF(AND(AL888&lt;0, RIGHT(TEXT(AL888,"0.#"),1)&lt;&gt;"."),TRUE,FALSE)</formula>
    </cfRule>
    <cfRule type="expression" dxfId="1356" priority="2200">
      <formula>IF(AND(AL888&lt;0, RIGHT(TEXT(AL888,"0.#"),1)="."),TRUE,FALSE)</formula>
    </cfRule>
  </conditionalFormatting>
  <conditionalFormatting sqref="AL913:AO940">
    <cfRule type="expression" dxfId="1355" priority="2185">
      <formula>IF(AND(AL913&gt;=0, RIGHT(TEXT(AL913,"0.#"),1)&lt;&gt;"."),TRUE,FALSE)</formula>
    </cfRule>
    <cfRule type="expression" dxfId="1354" priority="2186">
      <formula>IF(AND(AL913&gt;=0, RIGHT(TEXT(AL913,"0.#"),1)="."),TRUE,FALSE)</formula>
    </cfRule>
    <cfRule type="expression" dxfId="1353" priority="2187">
      <formula>IF(AND(AL913&lt;0, RIGHT(TEXT(AL913,"0.#"),1)&lt;&gt;"."),TRUE,FALSE)</formula>
    </cfRule>
    <cfRule type="expression" dxfId="1352" priority="2188">
      <formula>IF(AND(AL913&lt;0, RIGHT(TEXT(AL913,"0.#"),1)="."),TRUE,FALSE)</formula>
    </cfRule>
  </conditionalFormatting>
  <conditionalFormatting sqref="AL911:AO912">
    <cfRule type="expression" dxfId="1351" priority="2179">
      <formula>IF(AND(AL911&gt;=0, RIGHT(TEXT(AL911,"0.#"),1)&lt;&gt;"."),TRUE,FALSE)</formula>
    </cfRule>
    <cfRule type="expression" dxfId="1350" priority="2180">
      <formula>IF(AND(AL911&gt;=0, RIGHT(TEXT(AL911,"0.#"),1)="."),TRUE,FALSE)</formula>
    </cfRule>
    <cfRule type="expression" dxfId="1349" priority="2181">
      <formula>IF(AND(AL911&lt;0, RIGHT(TEXT(AL911,"0.#"),1)&lt;&gt;"."),TRUE,FALSE)</formula>
    </cfRule>
    <cfRule type="expression" dxfId="1348" priority="2182">
      <formula>IF(AND(AL911&lt;0, RIGHT(TEXT(AL911,"0.#"),1)="."),TRUE,FALSE)</formula>
    </cfRule>
  </conditionalFormatting>
  <conditionalFormatting sqref="AL946:AO973">
    <cfRule type="expression" dxfId="1347" priority="2173">
      <formula>IF(AND(AL946&gt;=0, RIGHT(TEXT(AL946,"0.#"),1)&lt;&gt;"."),TRUE,FALSE)</formula>
    </cfRule>
    <cfRule type="expression" dxfId="1346" priority="2174">
      <formula>IF(AND(AL946&gt;=0, RIGHT(TEXT(AL946,"0.#"),1)="."),TRUE,FALSE)</formula>
    </cfRule>
    <cfRule type="expression" dxfId="1345" priority="2175">
      <formula>IF(AND(AL946&lt;0, RIGHT(TEXT(AL946,"0.#"),1)&lt;&gt;"."),TRUE,FALSE)</formula>
    </cfRule>
    <cfRule type="expression" dxfId="1344" priority="2176">
      <formula>IF(AND(AL946&lt;0, RIGHT(TEXT(AL946,"0.#"),1)="."),TRUE,FALSE)</formula>
    </cfRule>
  </conditionalFormatting>
  <conditionalFormatting sqref="AL945:AO945">
    <cfRule type="expression" dxfId="1343" priority="2167">
      <formula>IF(AND(AL945&gt;=0, RIGHT(TEXT(AL945,"0.#"),1)&lt;&gt;"."),TRUE,FALSE)</formula>
    </cfRule>
    <cfRule type="expression" dxfId="1342" priority="2168">
      <formula>IF(AND(AL945&gt;=0, RIGHT(TEXT(AL945,"0.#"),1)="."),TRUE,FALSE)</formula>
    </cfRule>
    <cfRule type="expression" dxfId="1341" priority="2169">
      <formula>IF(AND(AL945&lt;0, RIGHT(TEXT(AL945,"0.#"),1)&lt;&gt;"."),TRUE,FALSE)</formula>
    </cfRule>
    <cfRule type="expression" dxfId="1340" priority="2170">
      <formula>IF(AND(AL945&lt;0, RIGHT(TEXT(AL945,"0.#"),1)="."),TRUE,FALSE)</formula>
    </cfRule>
  </conditionalFormatting>
  <conditionalFormatting sqref="AL979:AO1006">
    <cfRule type="expression" dxfId="1339" priority="2161">
      <formula>IF(AND(AL979&gt;=0, RIGHT(TEXT(AL979,"0.#"),1)&lt;&gt;"."),TRUE,FALSE)</formula>
    </cfRule>
    <cfRule type="expression" dxfId="1338" priority="2162">
      <formula>IF(AND(AL979&gt;=0, RIGHT(TEXT(AL979,"0.#"),1)="."),TRUE,FALSE)</formula>
    </cfRule>
    <cfRule type="expression" dxfId="1337" priority="2163">
      <formula>IF(AND(AL979&lt;0, RIGHT(TEXT(AL979,"0.#"),1)&lt;&gt;"."),TRUE,FALSE)</formula>
    </cfRule>
    <cfRule type="expression" dxfId="1336" priority="2164">
      <formula>IF(AND(AL979&lt;0, RIGHT(TEXT(AL979,"0.#"),1)="."),TRUE,FALSE)</formula>
    </cfRule>
  </conditionalFormatting>
  <conditionalFormatting sqref="AL978:AO978">
    <cfRule type="expression" dxfId="1335" priority="2155">
      <formula>IF(AND(AL978&gt;=0, RIGHT(TEXT(AL978,"0.#"),1)&lt;&gt;"."),TRUE,FALSE)</formula>
    </cfRule>
    <cfRule type="expression" dxfId="1334" priority="2156">
      <formula>IF(AND(AL978&gt;=0, RIGHT(TEXT(AL978,"0.#"),1)="."),TRUE,FALSE)</formula>
    </cfRule>
    <cfRule type="expression" dxfId="1333" priority="2157">
      <formula>IF(AND(AL978&lt;0, RIGHT(TEXT(AL978,"0.#"),1)&lt;&gt;"."),TRUE,FALSE)</formula>
    </cfRule>
    <cfRule type="expression" dxfId="1332" priority="2158">
      <formula>IF(AND(AL978&lt;0, RIGHT(TEXT(AL978,"0.#"),1)="."),TRUE,FALSE)</formula>
    </cfRule>
  </conditionalFormatting>
  <conditionalFormatting sqref="AL1015:AO1039">
    <cfRule type="expression" dxfId="1331" priority="2149">
      <formula>IF(AND(AL1015&gt;=0, RIGHT(TEXT(AL1015,"0.#"),1)&lt;&gt;"."),TRUE,FALSE)</formula>
    </cfRule>
    <cfRule type="expression" dxfId="1330" priority="2150">
      <formula>IF(AND(AL1015&gt;=0, RIGHT(TEXT(AL1015,"0.#"),1)="."),TRUE,FALSE)</formula>
    </cfRule>
    <cfRule type="expression" dxfId="1329" priority="2151">
      <formula>IF(AND(AL1015&lt;0, RIGHT(TEXT(AL1015,"0.#"),1)&lt;&gt;"."),TRUE,FALSE)</formula>
    </cfRule>
    <cfRule type="expression" dxfId="1328" priority="2152">
      <formula>IF(AND(AL1015&lt;0, RIGHT(TEXT(AL1015,"0.#"),1)="."),TRUE,FALSE)</formula>
    </cfRule>
  </conditionalFormatting>
  <conditionalFormatting sqref="AL1045:AO1072">
    <cfRule type="expression" dxfId="1327" priority="2137">
      <formula>IF(AND(AL1045&gt;=0, RIGHT(TEXT(AL1045,"0.#"),1)&lt;&gt;"."),TRUE,FALSE)</formula>
    </cfRule>
    <cfRule type="expression" dxfId="1326" priority="2138">
      <formula>IF(AND(AL1045&gt;=0, RIGHT(TEXT(AL1045,"0.#"),1)="."),TRUE,FALSE)</formula>
    </cfRule>
    <cfRule type="expression" dxfId="1325" priority="2139">
      <formula>IF(AND(AL1045&lt;0, RIGHT(TEXT(AL1045,"0.#"),1)&lt;&gt;"."),TRUE,FALSE)</formula>
    </cfRule>
    <cfRule type="expression" dxfId="1324" priority="2140">
      <formula>IF(AND(AL1045&lt;0, RIGHT(TEXT(AL1045,"0.#"),1)="."),TRUE,FALSE)</formula>
    </cfRule>
  </conditionalFormatting>
  <conditionalFormatting sqref="Y1045:Y1072">
    <cfRule type="expression" dxfId="1323" priority="2135">
      <formula>IF(RIGHT(TEXT(Y1045,"0.#"),1)=".",FALSE,TRUE)</formula>
    </cfRule>
    <cfRule type="expression" dxfId="1322" priority="2136">
      <formula>IF(RIGHT(TEXT(Y1045,"0.#"),1)=".",TRUE,FALSE)</formula>
    </cfRule>
  </conditionalFormatting>
  <conditionalFormatting sqref="AL1043:AO1044">
    <cfRule type="expression" dxfId="1321" priority="2131">
      <formula>IF(AND(AL1043&gt;=0, RIGHT(TEXT(AL1043,"0.#"),1)&lt;&gt;"."),TRUE,FALSE)</formula>
    </cfRule>
    <cfRule type="expression" dxfId="1320" priority="2132">
      <formula>IF(AND(AL1043&gt;=0, RIGHT(TEXT(AL1043,"0.#"),1)="."),TRUE,FALSE)</formula>
    </cfRule>
    <cfRule type="expression" dxfId="1319" priority="2133">
      <formula>IF(AND(AL1043&lt;0, RIGHT(TEXT(AL1043,"0.#"),1)&lt;&gt;"."),TRUE,FALSE)</formula>
    </cfRule>
    <cfRule type="expression" dxfId="1318" priority="2134">
      <formula>IF(AND(AL1043&lt;0, RIGHT(TEXT(AL1043,"0.#"),1)="."),TRUE,FALSE)</formula>
    </cfRule>
  </conditionalFormatting>
  <conditionalFormatting sqref="Y1044">
    <cfRule type="expression" dxfId="1317" priority="2129">
      <formula>IF(RIGHT(TEXT(Y1044,"0.#"),1)=".",FALSE,TRUE)</formula>
    </cfRule>
    <cfRule type="expression" dxfId="1316" priority="2130">
      <formula>IF(RIGHT(TEXT(Y1044,"0.#"),1)=".",TRUE,FALSE)</formula>
    </cfRule>
  </conditionalFormatting>
  <conditionalFormatting sqref="AL1078:AO1105">
    <cfRule type="expression" dxfId="1315" priority="2125">
      <formula>IF(AND(AL1078&gt;=0, RIGHT(TEXT(AL1078,"0.#"),1)&lt;&gt;"."),TRUE,FALSE)</formula>
    </cfRule>
    <cfRule type="expression" dxfId="1314" priority="2126">
      <formula>IF(AND(AL1078&gt;=0, RIGHT(TEXT(AL1078,"0.#"),1)="."),TRUE,FALSE)</formula>
    </cfRule>
    <cfRule type="expression" dxfId="1313" priority="2127">
      <formula>IF(AND(AL1078&lt;0, RIGHT(TEXT(AL1078,"0.#"),1)&lt;&gt;"."),TRUE,FALSE)</formula>
    </cfRule>
    <cfRule type="expression" dxfId="1312" priority="2128">
      <formula>IF(AND(AL1078&lt;0, RIGHT(TEXT(AL1078,"0.#"),1)="."),TRUE,FALSE)</formula>
    </cfRule>
  </conditionalFormatting>
  <conditionalFormatting sqref="Y1078:Y1105">
    <cfRule type="expression" dxfId="1311" priority="2123">
      <formula>IF(RIGHT(TEXT(Y1078,"0.#"),1)=".",FALSE,TRUE)</formula>
    </cfRule>
    <cfRule type="expression" dxfId="1310" priority="2124">
      <formula>IF(RIGHT(TEXT(Y1078,"0.#"),1)=".",TRUE,FALSE)</formula>
    </cfRule>
  </conditionalFormatting>
  <conditionalFormatting sqref="AL1076:AO1077">
    <cfRule type="expression" dxfId="1309" priority="2119">
      <formula>IF(AND(AL1076&gt;=0, RIGHT(TEXT(AL1076,"0.#"),1)&lt;&gt;"."),TRUE,FALSE)</formula>
    </cfRule>
    <cfRule type="expression" dxfId="1308" priority="2120">
      <formula>IF(AND(AL1076&gt;=0, RIGHT(TEXT(AL1076,"0.#"),1)="."),TRUE,FALSE)</formula>
    </cfRule>
    <cfRule type="expression" dxfId="1307" priority="2121">
      <formula>IF(AND(AL1076&lt;0, RIGHT(TEXT(AL1076,"0.#"),1)&lt;&gt;"."),TRUE,FALSE)</formula>
    </cfRule>
    <cfRule type="expression" dxfId="1306" priority="2122">
      <formula>IF(AND(AL1076&lt;0, RIGHT(TEXT(AL1076,"0.#"),1)="."),TRUE,FALSE)</formula>
    </cfRule>
  </conditionalFormatting>
  <conditionalFormatting sqref="Y1076:Y1077">
    <cfRule type="expression" dxfId="1305" priority="2117">
      <formula>IF(RIGHT(TEXT(Y1076,"0.#"),1)=".",FALSE,TRUE)</formula>
    </cfRule>
    <cfRule type="expression" dxfId="1304" priority="2118">
      <formula>IF(RIGHT(TEXT(Y1076,"0.#"),1)=".",TRUE,FALSE)</formula>
    </cfRule>
  </conditionalFormatting>
  <conditionalFormatting sqref="AE39">
    <cfRule type="expression" dxfId="1303" priority="2115">
      <formula>IF(RIGHT(TEXT(AE39,"0.#"),1)=".",FALSE,TRUE)</formula>
    </cfRule>
    <cfRule type="expression" dxfId="1302" priority="2116">
      <formula>IF(RIGHT(TEXT(AE39,"0.#"),1)=".",TRUE,FALSE)</formula>
    </cfRule>
  </conditionalFormatting>
  <conditionalFormatting sqref="AM41">
    <cfRule type="expression" dxfId="1301" priority="2099">
      <formula>IF(RIGHT(TEXT(AM41,"0.#"),1)=".",FALSE,TRUE)</formula>
    </cfRule>
    <cfRule type="expression" dxfId="1300" priority="2100">
      <formula>IF(RIGHT(TEXT(AM41,"0.#"),1)=".",TRUE,FALSE)</formula>
    </cfRule>
  </conditionalFormatting>
  <conditionalFormatting sqref="AE40">
    <cfRule type="expression" dxfId="1299" priority="2113">
      <formula>IF(RIGHT(TEXT(AE40,"0.#"),1)=".",FALSE,TRUE)</formula>
    </cfRule>
    <cfRule type="expression" dxfId="1298" priority="2114">
      <formula>IF(RIGHT(TEXT(AE40,"0.#"),1)=".",TRUE,FALSE)</formula>
    </cfRule>
  </conditionalFormatting>
  <conditionalFormatting sqref="AE41">
    <cfRule type="expression" dxfId="1297" priority="2111">
      <formula>IF(RIGHT(TEXT(AE41,"0.#"),1)=".",FALSE,TRUE)</formula>
    </cfRule>
    <cfRule type="expression" dxfId="1296" priority="2112">
      <formula>IF(RIGHT(TEXT(AE41,"0.#"),1)=".",TRUE,FALSE)</formula>
    </cfRule>
  </conditionalFormatting>
  <conditionalFormatting sqref="AI41">
    <cfRule type="expression" dxfId="1295" priority="2109">
      <formula>IF(RIGHT(TEXT(AI41,"0.#"),1)=".",FALSE,TRUE)</formula>
    </cfRule>
    <cfRule type="expression" dxfId="1294" priority="2110">
      <formula>IF(RIGHT(TEXT(AI41,"0.#"),1)=".",TRUE,FALSE)</formula>
    </cfRule>
  </conditionalFormatting>
  <conditionalFormatting sqref="AI40">
    <cfRule type="expression" dxfId="1293" priority="2107">
      <formula>IF(RIGHT(TEXT(AI40,"0.#"),1)=".",FALSE,TRUE)</formula>
    </cfRule>
    <cfRule type="expression" dxfId="1292" priority="2108">
      <formula>IF(RIGHT(TEXT(AI40,"0.#"),1)=".",TRUE,FALSE)</formula>
    </cfRule>
  </conditionalFormatting>
  <conditionalFormatting sqref="AI39">
    <cfRule type="expression" dxfId="1291" priority="2105">
      <formula>IF(RIGHT(TEXT(AI39,"0.#"),1)=".",FALSE,TRUE)</formula>
    </cfRule>
    <cfRule type="expression" dxfId="1290" priority="2106">
      <formula>IF(RIGHT(TEXT(AI39,"0.#"),1)=".",TRUE,FALSE)</formula>
    </cfRule>
  </conditionalFormatting>
  <conditionalFormatting sqref="AM39">
    <cfRule type="expression" dxfId="1289" priority="2103">
      <formula>IF(RIGHT(TEXT(AM39,"0.#"),1)=".",FALSE,TRUE)</formula>
    </cfRule>
    <cfRule type="expression" dxfId="1288" priority="2104">
      <formula>IF(RIGHT(TEXT(AM39,"0.#"),1)=".",TRUE,FALSE)</formula>
    </cfRule>
  </conditionalFormatting>
  <conditionalFormatting sqref="AM40">
    <cfRule type="expression" dxfId="1287" priority="2101">
      <formula>IF(RIGHT(TEXT(AM40,"0.#"),1)=".",FALSE,TRUE)</formula>
    </cfRule>
    <cfRule type="expression" dxfId="1286" priority="2102">
      <formula>IF(RIGHT(TEXT(AM40,"0.#"),1)=".",TRUE,FALSE)</formula>
    </cfRule>
  </conditionalFormatting>
  <conditionalFormatting sqref="AQ39:AQ41">
    <cfRule type="expression" dxfId="1285" priority="2097">
      <formula>IF(RIGHT(TEXT(AQ39,"0.#"),1)=".",FALSE,TRUE)</formula>
    </cfRule>
    <cfRule type="expression" dxfId="1284" priority="2098">
      <formula>IF(RIGHT(TEXT(AQ39,"0.#"),1)=".",TRUE,FALSE)</formula>
    </cfRule>
  </conditionalFormatting>
  <conditionalFormatting sqref="AU39:AU41">
    <cfRule type="expression" dxfId="1283" priority="2095">
      <formula>IF(RIGHT(TEXT(AU39,"0.#"),1)=".",FALSE,TRUE)</formula>
    </cfRule>
    <cfRule type="expression" dxfId="1282" priority="2096">
      <formula>IF(RIGHT(TEXT(AU39,"0.#"),1)=".",TRUE,FALSE)</formula>
    </cfRule>
  </conditionalFormatting>
  <conditionalFormatting sqref="AE46">
    <cfRule type="expression" dxfId="1281" priority="2093">
      <formula>IF(RIGHT(TEXT(AE46,"0.#"),1)=".",FALSE,TRUE)</formula>
    </cfRule>
    <cfRule type="expression" dxfId="1280" priority="2094">
      <formula>IF(RIGHT(TEXT(AE46,"0.#"),1)=".",TRUE,FALSE)</formula>
    </cfRule>
  </conditionalFormatting>
  <conditionalFormatting sqref="AE47">
    <cfRule type="expression" dxfId="1279" priority="2091">
      <formula>IF(RIGHT(TEXT(AE47,"0.#"),1)=".",FALSE,TRUE)</formula>
    </cfRule>
    <cfRule type="expression" dxfId="1278" priority="2092">
      <formula>IF(RIGHT(TEXT(AE47,"0.#"),1)=".",TRUE,FALSE)</formula>
    </cfRule>
  </conditionalFormatting>
  <conditionalFormatting sqref="AE48">
    <cfRule type="expression" dxfId="1277" priority="2089">
      <formula>IF(RIGHT(TEXT(AE48,"0.#"),1)=".",FALSE,TRUE)</formula>
    </cfRule>
    <cfRule type="expression" dxfId="1276" priority="2090">
      <formula>IF(RIGHT(TEXT(AE48,"0.#"),1)=".",TRUE,FALSE)</formula>
    </cfRule>
  </conditionalFormatting>
  <conditionalFormatting sqref="AI48">
    <cfRule type="expression" dxfId="1275" priority="2087">
      <formula>IF(RIGHT(TEXT(AI48,"0.#"),1)=".",FALSE,TRUE)</formula>
    </cfRule>
    <cfRule type="expression" dxfId="1274" priority="2088">
      <formula>IF(RIGHT(TEXT(AI48,"0.#"),1)=".",TRUE,FALSE)</formula>
    </cfRule>
  </conditionalFormatting>
  <conditionalFormatting sqref="AI47">
    <cfRule type="expression" dxfId="1273" priority="2085">
      <formula>IF(RIGHT(TEXT(AI47,"0.#"),1)=".",FALSE,TRUE)</formula>
    </cfRule>
    <cfRule type="expression" dxfId="1272" priority="2086">
      <formula>IF(RIGHT(TEXT(AI47,"0.#"),1)=".",TRUE,FALSE)</formula>
    </cfRule>
  </conditionalFormatting>
  <conditionalFormatting sqref="AE448">
    <cfRule type="expression" dxfId="1271" priority="1963">
      <formula>IF(RIGHT(TEXT(AE448,"0.#"),1)=".",FALSE,TRUE)</formula>
    </cfRule>
    <cfRule type="expression" dxfId="1270" priority="1964">
      <formula>IF(RIGHT(TEXT(AE448,"0.#"),1)=".",TRUE,FALSE)</formula>
    </cfRule>
  </conditionalFormatting>
  <conditionalFormatting sqref="AM450">
    <cfRule type="expression" dxfId="1269" priority="1953">
      <formula>IF(RIGHT(TEXT(AM450,"0.#"),1)=".",FALSE,TRUE)</formula>
    </cfRule>
    <cfRule type="expression" dxfId="1268" priority="1954">
      <formula>IF(RIGHT(TEXT(AM450,"0.#"),1)=".",TRUE,FALSE)</formula>
    </cfRule>
  </conditionalFormatting>
  <conditionalFormatting sqref="AE449">
    <cfRule type="expression" dxfId="1267" priority="1961">
      <formula>IF(RIGHT(TEXT(AE449,"0.#"),1)=".",FALSE,TRUE)</formula>
    </cfRule>
    <cfRule type="expression" dxfId="1266" priority="1962">
      <formula>IF(RIGHT(TEXT(AE449,"0.#"),1)=".",TRUE,FALSE)</formula>
    </cfRule>
  </conditionalFormatting>
  <conditionalFormatting sqref="AE450">
    <cfRule type="expression" dxfId="1265" priority="1959">
      <formula>IF(RIGHT(TEXT(AE450,"0.#"),1)=".",FALSE,TRUE)</formula>
    </cfRule>
    <cfRule type="expression" dxfId="1264" priority="1960">
      <formula>IF(RIGHT(TEXT(AE450,"0.#"),1)=".",TRUE,FALSE)</formula>
    </cfRule>
  </conditionalFormatting>
  <conditionalFormatting sqref="AM448">
    <cfRule type="expression" dxfId="1263" priority="1957">
      <formula>IF(RIGHT(TEXT(AM448,"0.#"),1)=".",FALSE,TRUE)</formula>
    </cfRule>
    <cfRule type="expression" dxfId="1262" priority="1958">
      <formula>IF(RIGHT(TEXT(AM448,"0.#"),1)=".",TRUE,FALSE)</formula>
    </cfRule>
  </conditionalFormatting>
  <conditionalFormatting sqref="AM449">
    <cfRule type="expression" dxfId="1261" priority="1955">
      <formula>IF(RIGHT(TEXT(AM449,"0.#"),1)=".",FALSE,TRUE)</formula>
    </cfRule>
    <cfRule type="expression" dxfId="1260" priority="1956">
      <formula>IF(RIGHT(TEXT(AM449,"0.#"),1)=".",TRUE,FALSE)</formula>
    </cfRule>
  </conditionalFormatting>
  <conditionalFormatting sqref="AU448">
    <cfRule type="expression" dxfId="1259" priority="1951">
      <formula>IF(RIGHT(TEXT(AU448,"0.#"),1)=".",FALSE,TRUE)</formula>
    </cfRule>
    <cfRule type="expression" dxfId="1258" priority="1952">
      <formula>IF(RIGHT(TEXT(AU448,"0.#"),1)=".",TRUE,FALSE)</formula>
    </cfRule>
  </conditionalFormatting>
  <conditionalFormatting sqref="AU449">
    <cfRule type="expression" dxfId="1257" priority="1949">
      <formula>IF(RIGHT(TEXT(AU449,"0.#"),1)=".",FALSE,TRUE)</formula>
    </cfRule>
    <cfRule type="expression" dxfId="1256" priority="1950">
      <formula>IF(RIGHT(TEXT(AU449,"0.#"),1)=".",TRUE,FALSE)</formula>
    </cfRule>
  </conditionalFormatting>
  <conditionalFormatting sqref="AU450">
    <cfRule type="expression" dxfId="1255" priority="1947">
      <formula>IF(RIGHT(TEXT(AU450,"0.#"),1)=".",FALSE,TRUE)</formula>
    </cfRule>
    <cfRule type="expression" dxfId="1254" priority="1948">
      <formula>IF(RIGHT(TEXT(AU450,"0.#"),1)=".",TRUE,FALSE)</formula>
    </cfRule>
  </conditionalFormatting>
  <conditionalFormatting sqref="AI450">
    <cfRule type="expression" dxfId="1253" priority="1941">
      <formula>IF(RIGHT(TEXT(AI450,"0.#"),1)=".",FALSE,TRUE)</formula>
    </cfRule>
    <cfRule type="expression" dxfId="1252" priority="1942">
      <formula>IF(RIGHT(TEXT(AI450,"0.#"),1)=".",TRUE,FALSE)</formula>
    </cfRule>
  </conditionalFormatting>
  <conditionalFormatting sqref="AI448">
    <cfRule type="expression" dxfId="1251" priority="1945">
      <formula>IF(RIGHT(TEXT(AI448,"0.#"),1)=".",FALSE,TRUE)</formula>
    </cfRule>
    <cfRule type="expression" dxfId="1250" priority="1946">
      <formula>IF(RIGHT(TEXT(AI448,"0.#"),1)=".",TRUE,FALSE)</formula>
    </cfRule>
  </conditionalFormatting>
  <conditionalFormatting sqref="AI449">
    <cfRule type="expression" dxfId="1249" priority="1943">
      <formula>IF(RIGHT(TEXT(AI449,"0.#"),1)=".",FALSE,TRUE)</formula>
    </cfRule>
    <cfRule type="expression" dxfId="1248" priority="1944">
      <formula>IF(RIGHT(TEXT(AI449,"0.#"),1)=".",TRUE,FALSE)</formula>
    </cfRule>
  </conditionalFormatting>
  <conditionalFormatting sqref="AQ449">
    <cfRule type="expression" dxfId="1247" priority="1939">
      <formula>IF(RIGHT(TEXT(AQ449,"0.#"),1)=".",FALSE,TRUE)</formula>
    </cfRule>
    <cfRule type="expression" dxfId="1246" priority="1940">
      <formula>IF(RIGHT(TEXT(AQ449,"0.#"),1)=".",TRUE,FALSE)</formula>
    </cfRule>
  </conditionalFormatting>
  <conditionalFormatting sqref="AQ450">
    <cfRule type="expression" dxfId="1245" priority="1937">
      <formula>IF(RIGHT(TEXT(AQ450,"0.#"),1)=".",FALSE,TRUE)</formula>
    </cfRule>
    <cfRule type="expression" dxfId="1244" priority="1938">
      <formula>IF(RIGHT(TEXT(AQ450,"0.#"),1)=".",TRUE,FALSE)</formula>
    </cfRule>
  </conditionalFormatting>
  <conditionalFormatting sqref="AQ448">
    <cfRule type="expression" dxfId="1243" priority="1935">
      <formula>IF(RIGHT(TEXT(AQ448,"0.#"),1)=".",FALSE,TRUE)</formula>
    </cfRule>
    <cfRule type="expression" dxfId="1242" priority="1936">
      <formula>IF(RIGHT(TEXT(AQ448,"0.#"),1)=".",TRUE,FALSE)</formula>
    </cfRule>
  </conditionalFormatting>
  <conditionalFormatting sqref="AE453">
    <cfRule type="expression" dxfId="1241" priority="1933">
      <formula>IF(RIGHT(TEXT(AE453,"0.#"),1)=".",FALSE,TRUE)</formula>
    </cfRule>
    <cfRule type="expression" dxfId="1240" priority="1934">
      <formula>IF(RIGHT(TEXT(AE453,"0.#"),1)=".",TRUE,FALSE)</formula>
    </cfRule>
  </conditionalFormatting>
  <conditionalFormatting sqref="AM455">
    <cfRule type="expression" dxfId="1239" priority="1923">
      <formula>IF(RIGHT(TEXT(AM455,"0.#"),1)=".",FALSE,TRUE)</formula>
    </cfRule>
    <cfRule type="expression" dxfId="1238" priority="1924">
      <formula>IF(RIGHT(TEXT(AM455,"0.#"),1)=".",TRUE,FALSE)</formula>
    </cfRule>
  </conditionalFormatting>
  <conditionalFormatting sqref="AE454">
    <cfRule type="expression" dxfId="1237" priority="1931">
      <formula>IF(RIGHT(TEXT(AE454,"0.#"),1)=".",FALSE,TRUE)</formula>
    </cfRule>
    <cfRule type="expression" dxfId="1236" priority="1932">
      <formula>IF(RIGHT(TEXT(AE454,"0.#"),1)=".",TRUE,FALSE)</formula>
    </cfRule>
  </conditionalFormatting>
  <conditionalFormatting sqref="AE455">
    <cfRule type="expression" dxfId="1235" priority="1929">
      <formula>IF(RIGHT(TEXT(AE455,"0.#"),1)=".",FALSE,TRUE)</formula>
    </cfRule>
    <cfRule type="expression" dxfId="1234" priority="1930">
      <formula>IF(RIGHT(TEXT(AE455,"0.#"),1)=".",TRUE,FALSE)</formula>
    </cfRule>
  </conditionalFormatting>
  <conditionalFormatting sqref="AM453">
    <cfRule type="expression" dxfId="1233" priority="1927">
      <formula>IF(RIGHT(TEXT(AM453,"0.#"),1)=".",FALSE,TRUE)</formula>
    </cfRule>
    <cfRule type="expression" dxfId="1232" priority="1928">
      <formula>IF(RIGHT(TEXT(AM453,"0.#"),1)=".",TRUE,FALSE)</formula>
    </cfRule>
  </conditionalFormatting>
  <conditionalFormatting sqref="AM454">
    <cfRule type="expression" dxfId="1231" priority="1925">
      <formula>IF(RIGHT(TEXT(AM454,"0.#"),1)=".",FALSE,TRUE)</formula>
    </cfRule>
    <cfRule type="expression" dxfId="1230" priority="1926">
      <formula>IF(RIGHT(TEXT(AM454,"0.#"),1)=".",TRUE,FALSE)</formula>
    </cfRule>
  </conditionalFormatting>
  <conditionalFormatting sqref="AU453">
    <cfRule type="expression" dxfId="1229" priority="1921">
      <formula>IF(RIGHT(TEXT(AU453,"0.#"),1)=".",FALSE,TRUE)</formula>
    </cfRule>
    <cfRule type="expression" dxfId="1228" priority="1922">
      <formula>IF(RIGHT(TEXT(AU453,"0.#"),1)=".",TRUE,FALSE)</formula>
    </cfRule>
  </conditionalFormatting>
  <conditionalFormatting sqref="AU454">
    <cfRule type="expression" dxfId="1227" priority="1919">
      <formula>IF(RIGHT(TEXT(AU454,"0.#"),1)=".",FALSE,TRUE)</formula>
    </cfRule>
    <cfRule type="expression" dxfId="1226" priority="1920">
      <formula>IF(RIGHT(TEXT(AU454,"0.#"),1)=".",TRUE,FALSE)</formula>
    </cfRule>
  </conditionalFormatting>
  <conditionalFormatting sqref="AU455">
    <cfRule type="expression" dxfId="1225" priority="1917">
      <formula>IF(RIGHT(TEXT(AU455,"0.#"),1)=".",FALSE,TRUE)</formula>
    </cfRule>
    <cfRule type="expression" dxfId="1224" priority="1918">
      <formula>IF(RIGHT(TEXT(AU455,"0.#"),1)=".",TRUE,FALSE)</formula>
    </cfRule>
  </conditionalFormatting>
  <conditionalFormatting sqref="AI455">
    <cfRule type="expression" dxfId="1223" priority="1911">
      <formula>IF(RIGHT(TEXT(AI455,"0.#"),1)=".",FALSE,TRUE)</formula>
    </cfRule>
    <cfRule type="expression" dxfId="1222" priority="1912">
      <formula>IF(RIGHT(TEXT(AI455,"0.#"),1)=".",TRUE,FALSE)</formula>
    </cfRule>
  </conditionalFormatting>
  <conditionalFormatting sqref="AI453">
    <cfRule type="expression" dxfId="1221" priority="1915">
      <formula>IF(RIGHT(TEXT(AI453,"0.#"),1)=".",FALSE,TRUE)</formula>
    </cfRule>
    <cfRule type="expression" dxfId="1220" priority="1916">
      <formula>IF(RIGHT(TEXT(AI453,"0.#"),1)=".",TRUE,FALSE)</formula>
    </cfRule>
  </conditionalFormatting>
  <conditionalFormatting sqref="AI454">
    <cfRule type="expression" dxfId="1219" priority="1913">
      <formula>IF(RIGHT(TEXT(AI454,"0.#"),1)=".",FALSE,TRUE)</formula>
    </cfRule>
    <cfRule type="expression" dxfId="1218" priority="1914">
      <formula>IF(RIGHT(TEXT(AI454,"0.#"),1)=".",TRUE,FALSE)</formula>
    </cfRule>
  </conditionalFormatting>
  <conditionalFormatting sqref="AQ454">
    <cfRule type="expression" dxfId="1217" priority="1909">
      <formula>IF(RIGHT(TEXT(AQ454,"0.#"),1)=".",FALSE,TRUE)</formula>
    </cfRule>
    <cfRule type="expression" dxfId="1216" priority="1910">
      <formula>IF(RIGHT(TEXT(AQ454,"0.#"),1)=".",TRUE,FALSE)</formula>
    </cfRule>
  </conditionalFormatting>
  <conditionalFormatting sqref="AQ455">
    <cfRule type="expression" dxfId="1215" priority="1907">
      <formula>IF(RIGHT(TEXT(AQ455,"0.#"),1)=".",FALSE,TRUE)</formula>
    </cfRule>
    <cfRule type="expression" dxfId="1214" priority="1908">
      <formula>IF(RIGHT(TEXT(AQ455,"0.#"),1)=".",TRUE,FALSE)</formula>
    </cfRule>
  </conditionalFormatting>
  <conditionalFormatting sqref="AQ453">
    <cfRule type="expression" dxfId="1213" priority="1905">
      <formula>IF(RIGHT(TEXT(AQ453,"0.#"),1)=".",FALSE,TRUE)</formula>
    </cfRule>
    <cfRule type="expression" dxfId="1212" priority="1906">
      <formula>IF(RIGHT(TEXT(AQ453,"0.#"),1)=".",TRUE,FALSE)</formula>
    </cfRule>
  </conditionalFormatting>
  <conditionalFormatting sqref="AE487">
    <cfRule type="expression" dxfId="1211" priority="1783">
      <formula>IF(RIGHT(TEXT(AE487,"0.#"),1)=".",FALSE,TRUE)</formula>
    </cfRule>
    <cfRule type="expression" dxfId="1210" priority="1784">
      <formula>IF(RIGHT(TEXT(AE487,"0.#"),1)=".",TRUE,FALSE)</formula>
    </cfRule>
  </conditionalFormatting>
  <conditionalFormatting sqref="AE488">
    <cfRule type="expression" dxfId="1209" priority="1781">
      <formula>IF(RIGHT(TEXT(AE488,"0.#"),1)=".",FALSE,TRUE)</formula>
    </cfRule>
    <cfRule type="expression" dxfId="1208" priority="1782">
      <formula>IF(RIGHT(TEXT(AE488,"0.#"),1)=".",TRUE,FALSE)</formula>
    </cfRule>
  </conditionalFormatting>
  <conditionalFormatting sqref="AE489">
    <cfRule type="expression" dxfId="1207" priority="1779">
      <formula>IF(RIGHT(TEXT(AE489,"0.#"),1)=".",FALSE,TRUE)</formula>
    </cfRule>
    <cfRule type="expression" dxfId="1206" priority="1780">
      <formula>IF(RIGHT(TEXT(AE489,"0.#"),1)=".",TRUE,FALSE)</formula>
    </cfRule>
  </conditionalFormatting>
  <conditionalFormatting sqref="AU487">
    <cfRule type="expression" dxfId="1205" priority="1771">
      <formula>IF(RIGHT(TEXT(AU487,"0.#"),1)=".",FALSE,TRUE)</formula>
    </cfRule>
    <cfRule type="expression" dxfId="1204" priority="1772">
      <formula>IF(RIGHT(TEXT(AU487,"0.#"),1)=".",TRUE,FALSE)</formula>
    </cfRule>
  </conditionalFormatting>
  <conditionalFormatting sqref="AU488">
    <cfRule type="expression" dxfId="1203" priority="1769">
      <formula>IF(RIGHT(TEXT(AU488,"0.#"),1)=".",FALSE,TRUE)</formula>
    </cfRule>
    <cfRule type="expression" dxfId="1202" priority="1770">
      <formula>IF(RIGHT(TEXT(AU488,"0.#"),1)=".",TRUE,FALSE)</formula>
    </cfRule>
  </conditionalFormatting>
  <conditionalFormatting sqref="AU489">
    <cfRule type="expression" dxfId="1201" priority="1767">
      <formula>IF(RIGHT(TEXT(AU489,"0.#"),1)=".",FALSE,TRUE)</formula>
    </cfRule>
    <cfRule type="expression" dxfId="1200" priority="1768">
      <formula>IF(RIGHT(TEXT(AU489,"0.#"),1)=".",TRUE,FALSE)</formula>
    </cfRule>
  </conditionalFormatting>
  <conditionalFormatting sqref="AQ488">
    <cfRule type="expression" dxfId="1199" priority="1759">
      <formula>IF(RIGHT(TEXT(AQ488,"0.#"),1)=".",FALSE,TRUE)</formula>
    </cfRule>
    <cfRule type="expression" dxfId="1198" priority="1760">
      <formula>IF(RIGHT(TEXT(AQ488,"0.#"),1)=".",TRUE,FALSE)</formula>
    </cfRule>
  </conditionalFormatting>
  <conditionalFormatting sqref="AQ489">
    <cfRule type="expression" dxfId="1197" priority="1757">
      <formula>IF(RIGHT(TEXT(AQ489,"0.#"),1)=".",FALSE,TRUE)</formula>
    </cfRule>
    <cfRule type="expression" dxfId="1196" priority="1758">
      <formula>IF(RIGHT(TEXT(AQ489,"0.#"),1)=".",TRUE,FALSE)</formula>
    </cfRule>
  </conditionalFormatting>
  <conditionalFormatting sqref="AQ487">
    <cfRule type="expression" dxfId="1195" priority="1755">
      <formula>IF(RIGHT(TEXT(AQ487,"0.#"),1)=".",FALSE,TRUE)</formula>
    </cfRule>
    <cfRule type="expression" dxfId="1194" priority="1756">
      <formula>IF(RIGHT(TEXT(AQ487,"0.#"),1)=".",TRUE,FALSE)</formula>
    </cfRule>
  </conditionalFormatting>
  <conditionalFormatting sqref="AE512">
    <cfRule type="expression" dxfId="1193" priority="1753">
      <formula>IF(RIGHT(TEXT(AE512,"0.#"),1)=".",FALSE,TRUE)</formula>
    </cfRule>
    <cfRule type="expression" dxfId="1192" priority="1754">
      <formula>IF(RIGHT(TEXT(AE512,"0.#"),1)=".",TRUE,FALSE)</formula>
    </cfRule>
  </conditionalFormatting>
  <conditionalFormatting sqref="AE513">
    <cfRule type="expression" dxfId="1191" priority="1751">
      <formula>IF(RIGHT(TEXT(AE513,"0.#"),1)=".",FALSE,TRUE)</formula>
    </cfRule>
    <cfRule type="expression" dxfId="1190" priority="1752">
      <formula>IF(RIGHT(TEXT(AE513,"0.#"),1)=".",TRUE,FALSE)</formula>
    </cfRule>
  </conditionalFormatting>
  <conditionalFormatting sqref="AE514">
    <cfRule type="expression" dxfId="1189" priority="1749">
      <formula>IF(RIGHT(TEXT(AE514,"0.#"),1)=".",FALSE,TRUE)</formula>
    </cfRule>
    <cfRule type="expression" dxfId="1188" priority="1750">
      <formula>IF(RIGHT(TEXT(AE514,"0.#"),1)=".",TRUE,FALSE)</formula>
    </cfRule>
  </conditionalFormatting>
  <conditionalFormatting sqref="AU512">
    <cfRule type="expression" dxfId="1187" priority="1741">
      <formula>IF(RIGHT(TEXT(AU512,"0.#"),1)=".",FALSE,TRUE)</formula>
    </cfRule>
    <cfRule type="expression" dxfId="1186" priority="1742">
      <formula>IF(RIGHT(TEXT(AU512,"0.#"),1)=".",TRUE,FALSE)</formula>
    </cfRule>
  </conditionalFormatting>
  <conditionalFormatting sqref="AU513">
    <cfRule type="expression" dxfId="1185" priority="1739">
      <formula>IF(RIGHT(TEXT(AU513,"0.#"),1)=".",FALSE,TRUE)</formula>
    </cfRule>
    <cfRule type="expression" dxfId="1184" priority="1740">
      <formula>IF(RIGHT(TEXT(AU513,"0.#"),1)=".",TRUE,FALSE)</formula>
    </cfRule>
  </conditionalFormatting>
  <conditionalFormatting sqref="AU514">
    <cfRule type="expression" dxfId="1183" priority="1737">
      <formula>IF(RIGHT(TEXT(AU514,"0.#"),1)=".",FALSE,TRUE)</formula>
    </cfRule>
    <cfRule type="expression" dxfId="1182" priority="1738">
      <formula>IF(RIGHT(TEXT(AU514,"0.#"),1)=".",TRUE,FALSE)</formula>
    </cfRule>
  </conditionalFormatting>
  <conditionalFormatting sqref="AQ513">
    <cfRule type="expression" dxfId="1181" priority="1729">
      <formula>IF(RIGHT(TEXT(AQ513,"0.#"),1)=".",FALSE,TRUE)</formula>
    </cfRule>
    <cfRule type="expression" dxfId="1180" priority="1730">
      <formula>IF(RIGHT(TEXT(AQ513,"0.#"),1)=".",TRUE,FALSE)</formula>
    </cfRule>
  </conditionalFormatting>
  <conditionalFormatting sqref="AQ514">
    <cfRule type="expression" dxfId="1179" priority="1727">
      <formula>IF(RIGHT(TEXT(AQ514,"0.#"),1)=".",FALSE,TRUE)</formula>
    </cfRule>
    <cfRule type="expression" dxfId="1178" priority="1728">
      <formula>IF(RIGHT(TEXT(AQ514,"0.#"),1)=".",TRUE,FALSE)</formula>
    </cfRule>
  </conditionalFormatting>
  <conditionalFormatting sqref="AQ512">
    <cfRule type="expression" dxfId="1177" priority="1725">
      <formula>IF(RIGHT(TEXT(AQ512,"0.#"),1)=".",FALSE,TRUE)</formula>
    </cfRule>
    <cfRule type="expression" dxfId="1176" priority="1726">
      <formula>IF(RIGHT(TEXT(AQ512,"0.#"),1)=".",TRUE,FALSE)</formula>
    </cfRule>
  </conditionalFormatting>
  <conditionalFormatting sqref="AE517">
    <cfRule type="expression" dxfId="1175" priority="1603">
      <formula>IF(RIGHT(TEXT(AE517,"0.#"),1)=".",FALSE,TRUE)</formula>
    </cfRule>
    <cfRule type="expression" dxfId="1174" priority="1604">
      <formula>IF(RIGHT(TEXT(AE517,"0.#"),1)=".",TRUE,FALSE)</formula>
    </cfRule>
  </conditionalFormatting>
  <conditionalFormatting sqref="AE518">
    <cfRule type="expression" dxfId="1173" priority="1601">
      <formula>IF(RIGHT(TEXT(AE518,"0.#"),1)=".",FALSE,TRUE)</formula>
    </cfRule>
    <cfRule type="expression" dxfId="1172" priority="1602">
      <formula>IF(RIGHT(TEXT(AE518,"0.#"),1)=".",TRUE,FALSE)</formula>
    </cfRule>
  </conditionalFormatting>
  <conditionalFormatting sqref="AE519">
    <cfRule type="expression" dxfId="1171" priority="1599">
      <formula>IF(RIGHT(TEXT(AE519,"0.#"),1)=".",FALSE,TRUE)</formula>
    </cfRule>
    <cfRule type="expression" dxfId="1170" priority="1600">
      <formula>IF(RIGHT(TEXT(AE519,"0.#"),1)=".",TRUE,FALSE)</formula>
    </cfRule>
  </conditionalFormatting>
  <conditionalFormatting sqref="AU517">
    <cfRule type="expression" dxfId="1169" priority="1591">
      <formula>IF(RIGHT(TEXT(AU517,"0.#"),1)=".",FALSE,TRUE)</formula>
    </cfRule>
    <cfRule type="expression" dxfId="1168" priority="1592">
      <formula>IF(RIGHT(TEXT(AU517,"0.#"),1)=".",TRUE,FALSE)</formula>
    </cfRule>
  </conditionalFormatting>
  <conditionalFormatting sqref="AU519">
    <cfRule type="expression" dxfId="1167" priority="1587">
      <formula>IF(RIGHT(TEXT(AU519,"0.#"),1)=".",FALSE,TRUE)</formula>
    </cfRule>
    <cfRule type="expression" dxfId="1166" priority="1588">
      <formula>IF(RIGHT(TEXT(AU519,"0.#"),1)=".",TRUE,FALSE)</formula>
    </cfRule>
  </conditionalFormatting>
  <conditionalFormatting sqref="AQ518">
    <cfRule type="expression" dxfId="1165" priority="1579">
      <formula>IF(RIGHT(TEXT(AQ518,"0.#"),1)=".",FALSE,TRUE)</formula>
    </cfRule>
    <cfRule type="expression" dxfId="1164" priority="1580">
      <formula>IF(RIGHT(TEXT(AQ518,"0.#"),1)=".",TRUE,FALSE)</formula>
    </cfRule>
  </conditionalFormatting>
  <conditionalFormatting sqref="AQ519">
    <cfRule type="expression" dxfId="1163" priority="1577">
      <formula>IF(RIGHT(TEXT(AQ519,"0.#"),1)=".",FALSE,TRUE)</formula>
    </cfRule>
    <cfRule type="expression" dxfId="1162" priority="1578">
      <formula>IF(RIGHT(TEXT(AQ519,"0.#"),1)=".",TRUE,FALSE)</formula>
    </cfRule>
  </conditionalFormatting>
  <conditionalFormatting sqref="AQ517">
    <cfRule type="expression" dxfId="1161" priority="1575">
      <formula>IF(RIGHT(TEXT(AQ517,"0.#"),1)=".",FALSE,TRUE)</formula>
    </cfRule>
    <cfRule type="expression" dxfId="1160" priority="1576">
      <formula>IF(RIGHT(TEXT(AQ517,"0.#"),1)=".",TRUE,FALSE)</formula>
    </cfRule>
  </conditionalFormatting>
  <conditionalFormatting sqref="AE522">
    <cfRule type="expression" dxfId="1159" priority="1573">
      <formula>IF(RIGHT(TEXT(AE522,"0.#"),1)=".",FALSE,TRUE)</formula>
    </cfRule>
    <cfRule type="expression" dxfId="1158" priority="1574">
      <formula>IF(RIGHT(TEXT(AE522,"0.#"),1)=".",TRUE,FALSE)</formula>
    </cfRule>
  </conditionalFormatting>
  <conditionalFormatting sqref="AE523">
    <cfRule type="expression" dxfId="1157" priority="1571">
      <formula>IF(RIGHT(TEXT(AE523,"0.#"),1)=".",FALSE,TRUE)</formula>
    </cfRule>
    <cfRule type="expression" dxfId="1156" priority="1572">
      <formula>IF(RIGHT(TEXT(AE523,"0.#"),1)=".",TRUE,FALSE)</formula>
    </cfRule>
  </conditionalFormatting>
  <conditionalFormatting sqref="AE524">
    <cfRule type="expression" dxfId="1155" priority="1569">
      <formula>IF(RIGHT(TEXT(AE524,"0.#"),1)=".",FALSE,TRUE)</formula>
    </cfRule>
    <cfRule type="expression" dxfId="1154" priority="1570">
      <formula>IF(RIGHT(TEXT(AE524,"0.#"),1)=".",TRUE,FALSE)</formula>
    </cfRule>
  </conditionalFormatting>
  <conditionalFormatting sqref="AU522">
    <cfRule type="expression" dxfId="1153" priority="1561">
      <formula>IF(RIGHT(TEXT(AU522,"0.#"),1)=".",FALSE,TRUE)</formula>
    </cfRule>
    <cfRule type="expression" dxfId="1152" priority="1562">
      <formula>IF(RIGHT(TEXT(AU522,"0.#"),1)=".",TRUE,FALSE)</formula>
    </cfRule>
  </conditionalFormatting>
  <conditionalFormatting sqref="AU523">
    <cfRule type="expression" dxfId="1151" priority="1559">
      <formula>IF(RIGHT(TEXT(AU523,"0.#"),1)=".",FALSE,TRUE)</formula>
    </cfRule>
    <cfRule type="expression" dxfId="1150" priority="1560">
      <formula>IF(RIGHT(TEXT(AU523,"0.#"),1)=".",TRUE,FALSE)</formula>
    </cfRule>
  </conditionalFormatting>
  <conditionalFormatting sqref="AU524">
    <cfRule type="expression" dxfId="1149" priority="1557">
      <formula>IF(RIGHT(TEXT(AU524,"0.#"),1)=".",FALSE,TRUE)</formula>
    </cfRule>
    <cfRule type="expression" dxfId="1148" priority="1558">
      <formula>IF(RIGHT(TEXT(AU524,"0.#"),1)=".",TRUE,FALSE)</formula>
    </cfRule>
  </conditionalFormatting>
  <conditionalFormatting sqref="AQ523">
    <cfRule type="expression" dxfId="1147" priority="1549">
      <formula>IF(RIGHT(TEXT(AQ523,"0.#"),1)=".",FALSE,TRUE)</formula>
    </cfRule>
    <cfRule type="expression" dxfId="1146" priority="1550">
      <formula>IF(RIGHT(TEXT(AQ523,"0.#"),1)=".",TRUE,FALSE)</formula>
    </cfRule>
  </conditionalFormatting>
  <conditionalFormatting sqref="AQ524">
    <cfRule type="expression" dxfId="1145" priority="1547">
      <formula>IF(RIGHT(TEXT(AQ524,"0.#"),1)=".",FALSE,TRUE)</formula>
    </cfRule>
    <cfRule type="expression" dxfId="1144" priority="1548">
      <formula>IF(RIGHT(TEXT(AQ524,"0.#"),1)=".",TRUE,FALSE)</formula>
    </cfRule>
  </conditionalFormatting>
  <conditionalFormatting sqref="AQ522">
    <cfRule type="expression" dxfId="1143" priority="1545">
      <formula>IF(RIGHT(TEXT(AQ522,"0.#"),1)=".",FALSE,TRUE)</formula>
    </cfRule>
    <cfRule type="expression" dxfId="1142" priority="1546">
      <formula>IF(RIGHT(TEXT(AQ522,"0.#"),1)=".",TRUE,FALSE)</formula>
    </cfRule>
  </conditionalFormatting>
  <conditionalFormatting sqref="AE527">
    <cfRule type="expression" dxfId="1141" priority="1543">
      <formula>IF(RIGHT(TEXT(AE527,"0.#"),1)=".",FALSE,TRUE)</formula>
    </cfRule>
    <cfRule type="expression" dxfId="1140" priority="1544">
      <formula>IF(RIGHT(TEXT(AE527,"0.#"),1)=".",TRUE,FALSE)</formula>
    </cfRule>
  </conditionalFormatting>
  <conditionalFormatting sqref="AE528">
    <cfRule type="expression" dxfId="1139" priority="1541">
      <formula>IF(RIGHT(TEXT(AE528,"0.#"),1)=".",FALSE,TRUE)</formula>
    </cfRule>
    <cfRule type="expression" dxfId="1138" priority="1542">
      <formula>IF(RIGHT(TEXT(AE528,"0.#"),1)=".",TRUE,FALSE)</formula>
    </cfRule>
  </conditionalFormatting>
  <conditionalFormatting sqref="AE529">
    <cfRule type="expression" dxfId="1137" priority="1539">
      <formula>IF(RIGHT(TEXT(AE529,"0.#"),1)=".",FALSE,TRUE)</formula>
    </cfRule>
    <cfRule type="expression" dxfId="1136" priority="1540">
      <formula>IF(RIGHT(TEXT(AE529,"0.#"),1)=".",TRUE,FALSE)</formula>
    </cfRule>
  </conditionalFormatting>
  <conditionalFormatting sqref="AU527">
    <cfRule type="expression" dxfId="1135" priority="1531">
      <formula>IF(RIGHT(TEXT(AU527,"0.#"),1)=".",FALSE,TRUE)</formula>
    </cfRule>
    <cfRule type="expression" dxfId="1134" priority="1532">
      <formula>IF(RIGHT(TEXT(AU527,"0.#"),1)=".",TRUE,FALSE)</formula>
    </cfRule>
  </conditionalFormatting>
  <conditionalFormatting sqref="AU528">
    <cfRule type="expression" dxfId="1133" priority="1529">
      <formula>IF(RIGHT(TEXT(AU528,"0.#"),1)=".",FALSE,TRUE)</formula>
    </cfRule>
    <cfRule type="expression" dxfId="1132" priority="1530">
      <formula>IF(RIGHT(TEXT(AU528,"0.#"),1)=".",TRUE,FALSE)</formula>
    </cfRule>
  </conditionalFormatting>
  <conditionalFormatting sqref="AU529">
    <cfRule type="expression" dxfId="1131" priority="1527">
      <formula>IF(RIGHT(TEXT(AU529,"0.#"),1)=".",FALSE,TRUE)</formula>
    </cfRule>
    <cfRule type="expression" dxfId="1130" priority="1528">
      <formula>IF(RIGHT(TEXT(AU529,"0.#"),1)=".",TRUE,FALSE)</formula>
    </cfRule>
  </conditionalFormatting>
  <conditionalFormatting sqref="AQ528">
    <cfRule type="expression" dxfId="1129" priority="1519">
      <formula>IF(RIGHT(TEXT(AQ528,"0.#"),1)=".",FALSE,TRUE)</formula>
    </cfRule>
    <cfRule type="expression" dxfId="1128" priority="1520">
      <formula>IF(RIGHT(TEXT(AQ528,"0.#"),1)=".",TRUE,FALSE)</formula>
    </cfRule>
  </conditionalFormatting>
  <conditionalFormatting sqref="AQ529">
    <cfRule type="expression" dxfId="1127" priority="1517">
      <formula>IF(RIGHT(TEXT(AQ529,"0.#"),1)=".",FALSE,TRUE)</formula>
    </cfRule>
    <cfRule type="expression" dxfId="1126" priority="1518">
      <formula>IF(RIGHT(TEXT(AQ529,"0.#"),1)=".",TRUE,FALSE)</formula>
    </cfRule>
  </conditionalFormatting>
  <conditionalFormatting sqref="AQ527">
    <cfRule type="expression" dxfId="1125" priority="1515">
      <formula>IF(RIGHT(TEXT(AQ527,"0.#"),1)=".",FALSE,TRUE)</formula>
    </cfRule>
    <cfRule type="expression" dxfId="1124" priority="1516">
      <formula>IF(RIGHT(TEXT(AQ527,"0.#"),1)=".",TRUE,FALSE)</formula>
    </cfRule>
  </conditionalFormatting>
  <conditionalFormatting sqref="AE532">
    <cfRule type="expression" dxfId="1123" priority="1513">
      <formula>IF(RIGHT(TEXT(AE532,"0.#"),1)=".",FALSE,TRUE)</formula>
    </cfRule>
    <cfRule type="expression" dxfId="1122" priority="1514">
      <formula>IF(RIGHT(TEXT(AE532,"0.#"),1)=".",TRUE,FALSE)</formula>
    </cfRule>
  </conditionalFormatting>
  <conditionalFormatting sqref="AM534">
    <cfRule type="expression" dxfId="1121" priority="1503">
      <formula>IF(RIGHT(TEXT(AM534,"0.#"),1)=".",FALSE,TRUE)</formula>
    </cfRule>
    <cfRule type="expression" dxfId="1120" priority="1504">
      <formula>IF(RIGHT(TEXT(AM534,"0.#"),1)=".",TRUE,FALSE)</formula>
    </cfRule>
  </conditionalFormatting>
  <conditionalFormatting sqref="AE533">
    <cfRule type="expression" dxfId="1119" priority="1511">
      <formula>IF(RIGHT(TEXT(AE533,"0.#"),1)=".",FALSE,TRUE)</formula>
    </cfRule>
    <cfRule type="expression" dxfId="1118" priority="1512">
      <formula>IF(RIGHT(TEXT(AE533,"0.#"),1)=".",TRUE,FALSE)</formula>
    </cfRule>
  </conditionalFormatting>
  <conditionalFormatting sqref="AE534">
    <cfRule type="expression" dxfId="1117" priority="1509">
      <formula>IF(RIGHT(TEXT(AE534,"0.#"),1)=".",FALSE,TRUE)</formula>
    </cfRule>
    <cfRule type="expression" dxfId="1116" priority="1510">
      <formula>IF(RIGHT(TEXT(AE534,"0.#"),1)=".",TRUE,FALSE)</formula>
    </cfRule>
  </conditionalFormatting>
  <conditionalFormatting sqref="AM532">
    <cfRule type="expression" dxfId="1115" priority="1507">
      <formula>IF(RIGHT(TEXT(AM532,"0.#"),1)=".",FALSE,TRUE)</formula>
    </cfRule>
    <cfRule type="expression" dxfId="1114" priority="1508">
      <formula>IF(RIGHT(TEXT(AM532,"0.#"),1)=".",TRUE,FALSE)</formula>
    </cfRule>
  </conditionalFormatting>
  <conditionalFormatting sqref="AM533">
    <cfRule type="expression" dxfId="1113" priority="1505">
      <formula>IF(RIGHT(TEXT(AM533,"0.#"),1)=".",FALSE,TRUE)</formula>
    </cfRule>
    <cfRule type="expression" dxfId="1112" priority="1506">
      <formula>IF(RIGHT(TEXT(AM533,"0.#"),1)=".",TRUE,FALSE)</formula>
    </cfRule>
  </conditionalFormatting>
  <conditionalFormatting sqref="AU532">
    <cfRule type="expression" dxfId="1111" priority="1501">
      <formula>IF(RIGHT(TEXT(AU532,"0.#"),1)=".",FALSE,TRUE)</formula>
    </cfRule>
    <cfRule type="expression" dxfId="1110" priority="1502">
      <formula>IF(RIGHT(TEXT(AU532,"0.#"),1)=".",TRUE,FALSE)</formula>
    </cfRule>
  </conditionalFormatting>
  <conditionalFormatting sqref="AU533">
    <cfRule type="expression" dxfId="1109" priority="1499">
      <formula>IF(RIGHT(TEXT(AU533,"0.#"),1)=".",FALSE,TRUE)</formula>
    </cfRule>
    <cfRule type="expression" dxfId="1108" priority="1500">
      <formula>IF(RIGHT(TEXT(AU533,"0.#"),1)=".",TRUE,FALSE)</formula>
    </cfRule>
  </conditionalFormatting>
  <conditionalFormatting sqref="AU534">
    <cfRule type="expression" dxfId="1107" priority="1497">
      <formula>IF(RIGHT(TEXT(AU534,"0.#"),1)=".",FALSE,TRUE)</formula>
    </cfRule>
    <cfRule type="expression" dxfId="1106" priority="1498">
      <formula>IF(RIGHT(TEXT(AU534,"0.#"),1)=".",TRUE,FALSE)</formula>
    </cfRule>
  </conditionalFormatting>
  <conditionalFormatting sqref="AI534">
    <cfRule type="expression" dxfId="1105" priority="1491">
      <formula>IF(RIGHT(TEXT(AI534,"0.#"),1)=".",FALSE,TRUE)</formula>
    </cfRule>
    <cfRule type="expression" dxfId="1104" priority="1492">
      <formula>IF(RIGHT(TEXT(AI534,"0.#"),1)=".",TRUE,FALSE)</formula>
    </cfRule>
  </conditionalFormatting>
  <conditionalFormatting sqref="AI532">
    <cfRule type="expression" dxfId="1103" priority="1495">
      <formula>IF(RIGHT(TEXT(AI532,"0.#"),1)=".",FALSE,TRUE)</formula>
    </cfRule>
    <cfRule type="expression" dxfId="1102" priority="1496">
      <formula>IF(RIGHT(TEXT(AI532,"0.#"),1)=".",TRUE,FALSE)</formula>
    </cfRule>
  </conditionalFormatting>
  <conditionalFormatting sqref="AI533">
    <cfRule type="expression" dxfId="1101" priority="1493">
      <formula>IF(RIGHT(TEXT(AI533,"0.#"),1)=".",FALSE,TRUE)</formula>
    </cfRule>
    <cfRule type="expression" dxfId="1100" priority="1494">
      <formula>IF(RIGHT(TEXT(AI533,"0.#"),1)=".",TRUE,FALSE)</formula>
    </cfRule>
  </conditionalFormatting>
  <conditionalFormatting sqref="AQ533">
    <cfRule type="expression" dxfId="1099" priority="1489">
      <formula>IF(RIGHT(TEXT(AQ533,"0.#"),1)=".",FALSE,TRUE)</formula>
    </cfRule>
    <cfRule type="expression" dxfId="1098" priority="1490">
      <formula>IF(RIGHT(TEXT(AQ533,"0.#"),1)=".",TRUE,FALSE)</formula>
    </cfRule>
  </conditionalFormatting>
  <conditionalFormatting sqref="AQ534">
    <cfRule type="expression" dxfId="1097" priority="1487">
      <formula>IF(RIGHT(TEXT(AQ534,"0.#"),1)=".",FALSE,TRUE)</formula>
    </cfRule>
    <cfRule type="expression" dxfId="1096" priority="1488">
      <formula>IF(RIGHT(TEXT(AQ534,"0.#"),1)=".",TRUE,FALSE)</formula>
    </cfRule>
  </conditionalFormatting>
  <conditionalFormatting sqref="AQ532">
    <cfRule type="expression" dxfId="1095" priority="1485">
      <formula>IF(RIGHT(TEXT(AQ532,"0.#"),1)=".",FALSE,TRUE)</formula>
    </cfRule>
    <cfRule type="expression" dxfId="1094" priority="1486">
      <formula>IF(RIGHT(TEXT(AQ532,"0.#"),1)=".",TRUE,FALSE)</formula>
    </cfRule>
  </conditionalFormatting>
  <conditionalFormatting sqref="AE541">
    <cfRule type="expression" dxfId="1093" priority="1483">
      <formula>IF(RIGHT(TEXT(AE541,"0.#"),1)=".",FALSE,TRUE)</formula>
    </cfRule>
    <cfRule type="expression" dxfId="1092" priority="1484">
      <formula>IF(RIGHT(TEXT(AE541,"0.#"),1)=".",TRUE,FALSE)</formula>
    </cfRule>
  </conditionalFormatting>
  <conditionalFormatting sqref="AE542">
    <cfRule type="expression" dxfId="1091" priority="1481">
      <formula>IF(RIGHT(TEXT(AE542,"0.#"),1)=".",FALSE,TRUE)</formula>
    </cfRule>
    <cfRule type="expression" dxfId="1090" priority="1482">
      <formula>IF(RIGHT(TEXT(AE542,"0.#"),1)=".",TRUE,FALSE)</formula>
    </cfRule>
  </conditionalFormatting>
  <conditionalFormatting sqref="AE543">
    <cfRule type="expression" dxfId="1089" priority="1479">
      <formula>IF(RIGHT(TEXT(AE543,"0.#"),1)=".",FALSE,TRUE)</formula>
    </cfRule>
    <cfRule type="expression" dxfId="1088" priority="1480">
      <formula>IF(RIGHT(TEXT(AE543,"0.#"),1)=".",TRUE,FALSE)</formula>
    </cfRule>
  </conditionalFormatting>
  <conditionalFormatting sqref="AU541">
    <cfRule type="expression" dxfId="1087" priority="1471">
      <formula>IF(RIGHT(TEXT(AU541,"0.#"),1)=".",FALSE,TRUE)</formula>
    </cfRule>
    <cfRule type="expression" dxfId="1086" priority="1472">
      <formula>IF(RIGHT(TEXT(AU541,"0.#"),1)=".",TRUE,FALSE)</formula>
    </cfRule>
  </conditionalFormatting>
  <conditionalFormatting sqref="AU542">
    <cfRule type="expression" dxfId="1085" priority="1469">
      <formula>IF(RIGHT(TEXT(AU542,"0.#"),1)=".",FALSE,TRUE)</formula>
    </cfRule>
    <cfRule type="expression" dxfId="1084" priority="1470">
      <formula>IF(RIGHT(TEXT(AU542,"0.#"),1)=".",TRUE,FALSE)</formula>
    </cfRule>
  </conditionalFormatting>
  <conditionalFormatting sqref="AU543">
    <cfRule type="expression" dxfId="1083" priority="1467">
      <formula>IF(RIGHT(TEXT(AU543,"0.#"),1)=".",FALSE,TRUE)</formula>
    </cfRule>
    <cfRule type="expression" dxfId="1082" priority="1468">
      <formula>IF(RIGHT(TEXT(AU543,"0.#"),1)=".",TRUE,FALSE)</formula>
    </cfRule>
  </conditionalFormatting>
  <conditionalFormatting sqref="AQ542">
    <cfRule type="expression" dxfId="1081" priority="1459">
      <formula>IF(RIGHT(TEXT(AQ542,"0.#"),1)=".",FALSE,TRUE)</formula>
    </cfRule>
    <cfRule type="expression" dxfId="1080" priority="1460">
      <formula>IF(RIGHT(TEXT(AQ542,"0.#"),1)=".",TRUE,FALSE)</formula>
    </cfRule>
  </conditionalFormatting>
  <conditionalFormatting sqref="AQ543">
    <cfRule type="expression" dxfId="1079" priority="1457">
      <formula>IF(RIGHT(TEXT(AQ543,"0.#"),1)=".",FALSE,TRUE)</formula>
    </cfRule>
    <cfRule type="expression" dxfId="1078" priority="1458">
      <formula>IF(RIGHT(TEXT(AQ543,"0.#"),1)=".",TRUE,FALSE)</formula>
    </cfRule>
  </conditionalFormatting>
  <conditionalFormatting sqref="AQ541">
    <cfRule type="expression" dxfId="1077" priority="1455">
      <formula>IF(RIGHT(TEXT(AQ541,"0.#"),1)=".",FALSE,TRUE)</formula>
    </cfRule>
    <cfRule type="expression" dxfId="1076" priority="1456">
      <formula>IF(RIGHT(TEXT(AQ541,"0.#"),1)=".",TRUE,FALSE)</formula>
    </cfRule>
  </conditionalFormatting>
  <conditionalFormatting sqref="AE566">
    <cfRule type="expression" dxfId="1075" priority="1453">
      <formula>IF(RIGHT(TEXT(AE566,"0.#"),1)=".",FALSE,TRUE)</formula>
    </cfRule>
    <cfRule type="expression" dxfId="1074" priority="1454">
      <formula>IF(RIGHT(TEXT(AE566,"0.#"),1)=".",TRUE,FALSE)</formula>
    </cfRule>
  </conditionalFormatting>
  <conditionalFormatting sqref="AE567">
    <cfRule type="expression" dxfId="1073" priority="1451">
      <formula>IF(RIGHT(TEXT(AE567,"0.#"),1)=".",FALSE,TRUE)</formula>
    </cfRule>
    <cfRule type="expression" dxfId="1072" priority="1452">
      <formula>IF(RIGHT(TEXT(AE567,"0.#"),1)=".",TRUE,FALSE)</formula>
    </cfRule>
  </conditionalFormatting>
  <conditionalFormatting sqref="AE568">
    <cfRule type="expression" dxfId="1071" priority="1449">
      <formula>IF(RIGHT(TEXT(AE568,"0.#"),1)=".",FALSE,TRUE)</formula>
    </cfRule>
    <cfRule type="expression" dxfId="1070" priority="1450">
      <formula>IF(RIGHT(TEXT(AE568,"0.#"),1)=".",TRUE,FALSE)</formula>
    </cfRule>
  </conditionalFormatting>
  <conditionalFormatting sqref="AU566">
    <cfRule type="expression" dxfId="1069" priority="1441">
      <formula>IF(RIGHT(TEXT(AU566,"0.#"),1)=".",FALSE,TRUE)</formula>
    </cfRule>
    <cfRule type="expression" dxfId="1068" priority="1442">
      <formula>IF(RIGHT(TEXT(AU566,"0.#"),1)=".",TRUE,FALSE)</formula>
    </cfRule>
  </conditionalFormatting>
  <conditionalFormatting sqref="AU567">
    <cfRule type="expression" dxfId="1067" priority="1439">
      <formula>IF(RIGHT(TEXT(AU567,"0.#"),1)=".",FALSE,TRUE)</formula>
    </cfRule>
    <cfRule type="expression" dxfId="1066" priority="1440">
      <formula>IF(RIGHT(TEXT(AU567,"0.#"),1)=".",TRUE,FALSE)</formula>
    </cfRule>
  </conditionalFormatting>
  <conditionalFormatting sqref="AU568">
    <cfRule type="expression" dxfId="1065" priority="1437">
      <formula>IF(RIGHT(TEXT(AU568,"0.#"),1)=".",FALSE,TRUE)</formula>
    </cfRule>
    <cfRule type="expression" dxfId="1064" priority="1438">
      <formula>IF(RIGHT(TEXT(AU568,"0.#"),1)=".",TRUE,FALSE)</formula>
    </cfRule>
  </conditionalFormatting>
  <conditionalFormatting sqref="AQ567">
    <cfRule type="expression" dxfId="1063" priority="1429">
      <formula>IF(RIGHT(TEXT(AQ567,"0.#"),1)=".",FALSE,TRUE)</formula>
    </cfRule>
    <cfRule type="expression" dxfId="1062" priority="1430">
      <formula>IF(RIGHT(TEXT(AQ567,"0.#"),1)=".",TRUE,FALSE)</formula>
    </cfRule>
  </conditionalFormatting>
  <conditionalFormatting sqref="AQ568">
    <cfRule type="expression" dxfId="1061" priority="1427">
      <formula>IF(RIGHT(TEXT(AQ568,"0.#"),1)=".",FALSE,TRUE)</formula>
    </cfRule>
    <cfRule type="expression" dxfId="1060" priority="1428">
      <formula>IF(RIGHT(TEXT(AQ568,"0.#"),1)=".",TRUE,FALSE)</formula>
    </cfRule>
  </conditionalFormatting>
  <conditionalFormatting sqref="AQ566">
    <cfRule type="expression" dxfId="1059" priority="1425">
      <formula>IF(RIGHT(TEXT(AQ566,"0.#"),1)=".",FALSE,TRUE)</formula>
    </cfRule>
    <cfRule type="expression" dxfId="1058" priority="1426">
      <formula>IF(RIGHT(TEXT(AQ566,"0.#"),1)=".",TRUE,FALSE)</formula>
    </cfRule>
  </conditionalFormatting>
  <conditionalFormatting sqref="AE546">
    <cfRule type="expression" dxfId="1057" priority="1423">
      <formula>IF(RIGHT(TEXT(AE546,"0.#"),1)=".",FALSE,TRUE)</formula>
    </cfRule>
    <cfRule type="expression" dxfId="1056" priority="1424">
      <formula>IF(RIGHT(TEXT(AE546,"0.#"),1)=".",TRUE,FALSE)</formula>
    </cfRule>
  </conditionalFormatting>
  <conditionalFormatting sqref="AE547">
    <cfRule type="expression" dxfId="1055" priority="1421">
      <formula>IF(RIGHT(TEXT(AE547,"0.#"),1)=".",FALSE,TRUE)</formula>
    </cfRule>
    <cfRule type="expression" dxfId="1054" priority="1422">
      <formula>IF(RIGHT(TEXT(AE547,"0.#"),1)=".",TRUE,FALSE)</formula>
    </cfRule>
  </conditionalFormatting>
  <conditionalFormatting sqref="AE548">
    <cfRule type="expression" dxfId="1053" priority="1419">
      <formula>IF(RIGHT(TEXT(AE548,"0.#"),1)=".",FALSE,TRUE)</formula>
    </cfRule>
    <cfRule type="expression" dxfId="1052" priority="1420">
      <formula>IF(RIGHT(TEXT(AE548,"0.#"),1)=".",TRUE,FALSE)</formula>
    </cfRule>
  </conditionalFormatting>
  <conditionalFormatting sqref="AU546">
    <cfRule type="expression" dxfId="1051" priority="1411">
      <formula>IF(RIGHT(TEXT(AU546,"0.#"),1)=".",FALSE,TRUE)</formula>
    </cfRule>
    <cfRule type="expression" dxfId="1050" priority="1412">
      <formula>IF(RIGHT(TEXT(AU546,"0.#"),1)=".",TRUE,FALSE)</formula>
    </cfRule>
  </conditionalFormatting>
  <conditionalFormatting sqref="AU547">
    <cfRule type="expression" dxfId="1049" priority="1409">
      <formula>IF(RIGHT(TEXT(AU547,"0.#"),1)=".",FALSE,TRUE)</formula>
    </cfRule>
    <cfRule type="expression" dxfId="1048" priority="1410">
      <formula>IF(RIGHT(TEXT(AU547,"0.#"),1)=".",TRUE,FALSE)</formula>
    </cfRule>
  </conditionalFormatting>
  <conditionalFormatting sqref="AU548">
    <cfRule type="expression" dxfId="1047" priority="1407">
      <formula>IF(RIGHT(TEXT(AU548,"0.#"),1)=".",FALSE,TRUE)</formula>
    </cfRule>
    <cfRule type="expression" dxfId="1046" priority="1408">
      <formula>IF(RIGHT(TEXT(AU548,"0.#"),1)=".",TRUE,FALSE)</formula>
    </cfRule>
  </conditionalFormatting>
  <conditionalFormatting sqref="AQ547">
    <cfRule type="expression" dxfId="1045" priority="1399">
      <formula>IF(RIGHT(TEXT(AQ547,"0.#"),1)=".",FALSE,TRUE)</formula>
    </cfRule>
    <cfRule type="expression" dxfId="1044" priority="1400">
      <formula>IF(RIGHT(TEXT(AQ547,"0.#"),1)=".",TRUE,FALSE)</formula>
    </cfRule>
  </conditionalFormatting>
  <conditionalFormatting sqref="AQ546">
    <cfRule type="expression" dxfId="1043" priority="1395">
      <formula>IF(RIGHT(TEXT(AQ546,"0.#"),1)=".",FALSE,TRUE)</formula>
    </cfRule>
    <cfRule type="expression" dxfId="1042" priority="1396">
      <formula>IF(RIGHT(TEXT(AQ546,"0.#"),1)=".",TRUE,FALSE)</formula>
    </cfRule>
  </conditionalFormatting>
  <conditionalFormatting sqref="AE551">
    <cfRule type="expression" dxfId="1041" priority="1393">
      <formula>IF(RIGHT(TEXT(AE551,"0.#"),1)=".",FALSE,TRUE)</formula>
    </cfRule>
    <cfRule type="expression" dxfId="1040" priority="1394">
      <formula>IF(RIGHT(TEXT(AE551,"0.#"),1)=".",TRUE,FALSE)</formula>
    </cfRule>
  </conditionalFormatting>
  <conditionalFormatting sqref="AE553">
    <cfRule type="expression" dxfId="1039" priority="1389">
      <formula>IF(RIGHT(TEXT(AE553,"0.#"),1)=".",FALSE,TRUE)</formula>
    </cfRule>
    <cfRule type="expression" dxfId="1038" priority="1390">
      <formula>IF(RIGHT(TEXT(AE553,"0.#"),1)=".",TRUE,FALSE)</formula>
    </cfRule>
  </conditionalFormatting>
  <conditionalFormatting sqref="AU551">
    <cfRule type="expression" dxfId="1037" priority="1381">
      <formula>IF(RIGHT(TEXT(AU551,"0.#"),1)=".",FALSE,TRUE)</formula>
    </cfRule>
    <cfRule type="expression" dxfId="1036" priority="1382">
      <formula>IF(RIGHT(TEXT(AU551,"0.#"),1)=".",TRUE,FALSE)</formula>
    </cfRule>
  </conditionalFormatting>
  <conditionalFormatting sqref="AU553">
    <cfRule type="expression" dxfId="1035" priority="1377">
      <formula>IF(RIGHT(TEXT(AU553,"0.#"),1)=".",FALSE,TRUE)</formula>
    </cfRule>
    <cfRule type="expression" dxfId="1034" priority="1378">
      <formula>IF(RIGHT(TEXT(AU553,"0.#"),1)=".",TRUE,FALSE)</formula>
    </cfRule>
  </conditionalFormatting>
  <conditionalFormatting sqref="AQ552">
    <cfRule type="expression" dxfId="1033" priority="1369">
      <formula>IF(RIGHT(TEXT(AQ552,"0.#"),1)=".",FALSE,TRUE)</formula>
    </cfRule>
    <cfRule type="expression" dxfId="1032" priority="1370">
      <formula>IF(RIGHT(TEXT(AQ552,"0.#"),1)=".",TRUE,FALSE)</formula>
    </cfRule>
  </conditionalFormatting>
  <conditionalFormatting sqref="AU561">
    <cfRule type="expression" dxfId="1031" priority="1321">
      <formula>IF(RIGHT(TEXT(AU561,"0.#"),1)=".",FALSE,TRUE)</formula>
    </cfRule>
    <cfRule type="expression" dxfId="1030" priority="1322">
      <formula>IF(RIGHT(TEXT(AU561,"0.#"),1)=".",TRUE,FALSE)</formula>
    </cfRule>
  </conditionalFormatting>
  <conditionalFormatting sqref="AU562">
    <cfRule type="expression" dxfId="1029" priority="1319">
      <formula>IF(RIGHT(TEXT(AU562,"0.#"),1)=".",FALSE,TRUE)</formula>
    </cfRule>
    <cfRule type="expression" dxfId="1028" priority="1320">
      <formula>IF(RIGHT(TEXT(AU562,"0.#"),1)=".",TRUE,FALSE)</formula>
    </cfRule>
  </conditionalFormatting>
  <conditionalFormatting sqref="AU563">
    <cfRule type="expression" dxfId="1027" priority="1317">
      <formula>IF(RIGHT(TEXT(AU563,"0.#"),1)=".",FALSE,TRUE)</formula>
    </cfRule>
    <cfRule type="expression" dxfId="1026" priority="1318">
      <formula>IF(RIGHT(TEXT(AU563,"0.#"),1)=".",TRUE,FALSE)</formula>
    </cfRule>
  </conditionalFormatting>
  <conditionalFormatting sqref="AQ562">
    <cfRule type="expression" dxfId="1025" priority="1309">
      <formula>IF(RIGHT(TEXT(AQ562,"0.#"),1)=".",FALSE,TRUE)</formula>
    </cfRule>
    <cfRule type="expression" dxfId="1024" priority="1310">
      <formula>IF(RIGHT(TEXT(AQ562,"0.#"),1)=".",TRUE,FALSE)</formula>
    </cfRule>
  </conditionalFormatting>
  <conditionalFormatting sqref="AQ563">
    <cfRule type="expression" dxfId="1023" priority="1307">
      <formula>IF(RIGHT(TEXT(AQ563,"0.#"),1)=".",FALSE,TRUE)</formula>
    </cfRule>
    <cfRule type="expression" dxfId="1022" priority="1308">
      <formula>IF(RIGHT(TEXT(AQ563,"0.#"),1)=".",TRUE,FALSE)</formula>
    </cfRule>
  </conditionalFormatting>
  <conditionalFormatting sqref="AQ561">
    <cfRule type="expression" dxfId="1021" priority="1305">
      <formula>IF(RIGHT(TEXT(AQ561,"0.#"),1)=".",FALSE,TRUE)</formula>
    </cfRule>
    <cfRule type="expression" dxfId="1020" priority="1306">
      <formula>IF(RIGHT(TEXT(AQ561,"0.#"),1)=".",TRUE,FALSE)</formula>
    </cfRule>
  </conditionalFormatting>
  <conditionalFormatting sqref="AE571">
    <cfRule type="expression" dxfId="1019" priority="1303">
      <formula>IF(RIGHT(TEXT(AE571,"0.#"),1)=".",FALSE,TRUE)</formula>
    </cfRule>
    <cfRule type="expression" dxfId="1018" priority="1304">
      <formula>IF(RIGHT(TEXT(AE571,"0.#"),1)=".",TRUE,FALSE)</formula>
    </cfRule>
  </conditionalFormatting>
  <conditionalFormatting sqref="AE572">
    <cfRule type="expression" dxfId="1017" priority="1301">
      <formula>IF(RIGHT(TEXT(AE572,"0.#"),1)=".",FALSE,TRUE)</formula>
    </cfRule>
    <cfRule type="expression" dxfId="1016" priority="1302">
      <formula>IF(RIGHT(TEXT(AE572,"0.#"),1)=".",TRUE,FALSE)</formula>
    </cfRule>
  </conditionalFormatting>
  <conditionalFormatting sqref="AE573">
    <cfRule type="expression" dxfId="1015" priority="1299">
      <formula>IF(RIGHT(TEXT(AE573,"0.#"),1)=".",FALSE,TRUE)</formula>
    </cfRule>
    <cfRule type="expression" dxfId="1014" priority="1300">
      <formula>IF(RIGHT(TEXT(AE573,"0.#"),1)=".",TRUE,FALSE)</formula>
    </cfRule>
  </conditionalFormatting>
  <conditionalFormatting sqref="AU571">
    <cfRule type="expression" dxfId="1013" priority="1291">
      <formula>IF(RIGHT(TEXT(AU571,"0.#"),1)=".",FALSE,TRUE)</formula>
    </cfRule>
    <cfRule type="expression" dxfId="1012" priority="1292">
      <formula>IF(RIGHT(TEXT(AU571,"0.#"),1)=".",TRUE,FALSE)</formula>
    </cfRule>
  </conditionalFormatting>
  <conditionalFormatting sqref="AU572">
    <cfRule type="expression" dxfId="1011" priority="1289">
      <formula>IF(RIGHT(TEXT(AU572,"0.#"),1)=".",FALSE,TRUE)</formula>
    </cfRule>
    <cfRule type="expression" dxfId="1010" priority="1290">
      <formula>IF(RIGHT(TEXT(AU572,"0.#"),1)=".",TRUE,FALSE)</formula>
    </cfRule>
  </conditionalFormatting>
  <conditionalFormatting sqref="AU573">
    <cfRule type="expression" dxfId="1009" priority="1287">
      <formula>IF(RIGHT(TEXT(AU573,"0.#"),1)=".",FALSE,TRUE)</formula>
    </cfRule>
    <cfRule type="expression" dxfId="1008" priority="1288">
      <formula>IF(RIGHT(TEXT(AU573,"0.#"),1)=".",TRUE,FALSE)</formula>
    </cfRule>
  </conditionalFormatting>
  <conditionalFormatting sqref="AQ572">
    <cfRule type="expression" dxfId="1007" priority="1279">
      <formula>IF(RIGHT(TEXT(AQ572,"0.#"),1)=".",FALSE,TRUE)</formula>
    </cfRule>
    <cfRule type="expression" dxfId="1006" priority="1280">
      <formula>IF(RIGHT(TEXT(AQ572,"0.#"),1)=".",TRUE,FALSE)</formula>
    </cfRule>
  </conditionalFormatting>
  <conditionalFormatting sqref="AQ573">
    <cfRule type="expression" dxfId="1005" priority="1277">
      <formula>IF(RIGHT(TEXT(AQ573,"0.#"),1)=".",FALSE,TRUE)</formula>
    </cfRule>
    <cfRule type="expression" dxfId="1004" priority="1278">
      <formula>IF(RIGHT(TEXT(AQ573,"0.#"),1)=".",TRUE,FALSE)</formula>
    </cfRule>
  </conditionalFormatting>
  <conditionalFormatting sqref="AQ571">
    <cfRule type="expression" dxfId="1003" priority="1275">
      <formula>IF(RIGHT(TEXT(AQ571,"0.#"),1)=".",FALSE,TRUE)</formula>
    </cfRule>
    <cfRule type="expression" dxfId="1002" priority="1276">
      <formula>IF(RIGHT(TEXT(AQ571,"0.#"),1)=".",TRUE,FALSE)</formula>
    </cfRule>
  </conditionalFormatting>
  <conditionalFormatting sqref="AE576">
    <cfRule type="expression" dxfId="1001" priority="1273">
      <formula>IF(RIGHT(TEXT(AE576,"0.#"),1)=".",FALSE,TRUE)</formula>
    </cfRule>
    <cfRule type="expression" dxfId="1000" priority="1274">
      <formula>IF(RIGHT(TEXT(AE576,"0.#"),1)=".",TRUE,FALSE)</formula>
    </cfRule>
  </conditionalFormatting>
  <conditionalFormatting sqref="AE577">
    <cfRule type="expression" dxfId="999" priority="1271">
      <formula>IF(RIGHT(TEXT(AE577,"0.#"),1)=".",FALSE,TRUE)</formula>
    </cfRule>
    <cfRule type="expression" dxfId="998" priority="1272">
      <formula>IF(RIGHT(TEXT(AE577,"0.#"),1)=".",TRUE,FALSE)</formula>
    </cfRule>
  </conditionalFormatting>
  <conditionalFormatting sqref="AE578">
    <cfRule type="expression" dxfId="997" priority="1269">
      <formula>IF(RIGHT(TEXT(AE578,"0.#"),1)=".",FALSE,TRUE)</formula>
    </cfRule>
    <cfRule type="expression" dxfId="996" priority="1270">
      <formula>IF(RIGHT(TEXT(AE578,"0.#"),1)=".",TRUE,FALSE)</formula>
    </cfRule>
  </conditionalFormatting>
  <conditionalFormatting sqref="AU576">
    <cfRule type="expression" dxfId="995" priority="1261">
      <formula>IF(RIGHT(TEXT(AU576,"0.#"),1)=".",FALSE,TRUE)</formula>
    </cfRule>
    <cfRule type="expression" dxfId="994" priority="1262">
      <formula>IF(RIGHT(TEXT(AU576,"0.#"),1)=".",TRUE,FALSE)</formula>
    </cfRule>
  </conditionalFormatting>
  <conditionalFormatting sqref="AU577">
    <cfRule type="expression" dxfId="993" priority="1259">
      <formula>IF(RIGHT(TEXT(AU577,"0.#"),1)=".",FALSE,TRUE)</formula>
    </cfRule>
    <cfRule type="expression" dxfId="992" priority="1260">
      <formula>IF(RIGHT(TEXT(AU577,"0.#"),1)=".",TRUE,FALSE)</formula>
    </cfRule>
  </conditionalFormatting>
  <conditionalFormatting sqref="AU578">
    <cfRule type="expression" dxfId="991" priority="1257">
      <formula>IF(RIGHT(TEXT(AU578,"0.#"),1)=".",FALSE,TRUE)</formula>
    </cfRule>
    <cfRule type="expression" dxfId="990" priority="1258">
      <formula>IF(RIGHT(TEXT(AU578,"0.#"),1)=".",TRUE,FALSE)</formula>
    </cfRule>
  </conditionalFormatting>
  <conditionalFormatting sqref="AQ577">
    <cfRule type="expression" dxfId="989" priority="1249">
      <formula>IF(RIGHT(TEXT(AQ577,"0.#"),1)=".",FALSE,TRUE)</formula>
    </cfRule>
    <cfRule type="expression" dxfId="988" priority="1250">
      <formula>IF(RIGHT(TEXT(AQ577,"0.#"),1)=".",TRUE,FALSE)</formula>
    </cfRule>
  </conditionalFormatting>
  <conditionalFormatting sqref="AQ578">
    <cfRule type="expression" dxfId="987" priority="1247">
      <formula>IF(RIGHT(TEXT(AQ578,"0.#"),1)=".",FALSE,TRUE)</formula>
    </cfRule>
    <cfRule type="expression" dxfId="986" priority="1248">
      <formula>IF(RIGHT(TEXT(AQ578,"0.#"),1)=".",TRUE,FALSE)</formula>
    </cfRule>
  </conditionalFormatting>
  <conditionalFormatting sqref="AQ576">
    <cfRule type="expression" dxfId="985" priority="1245">
      <formula>IF(RIGHT(TEXT(AQ576,"0.#"),1)=".",FALSE,TRUE)</formula>
    </cfRule>
    <cfRule type="expression" dxfId="984" priority="1246">
      <formula>IF(RIGHT(TEXT(AQ576,"0.#"),1)=".",TRUE,FALSE)</formula>
    </cfRule>
  </conditionalFormatting>
  <conditionalFormatting sqref="AE581">
    <cfRule type="expression" dxfId="983" priority="1243">
      <formula>IF(RIGHT(TEXT(AE581,"0.#"),1)=".",FALSE,TRUE)</formula>
    </cfRule>
    <cfRule type="expression" dxfId="982" priority="1244">
      <formula>IF(RIGHT(TEXT(AE581,"0.#"),1)=".",TRUE,FALSE)</formula>
    </cfRule>
  </conditionalFormatting>
  <conditionalFormatting sqref="AE582">
    <cfRule type="expression" dxfId="981" priority="1241">
      <formula>IF(RIGHT(TEXT(AE582,"0.#"),1)=".",FALSE,TRUE)</formula>
    </cfRule>
    <cfRule type="expression" dxfId="980" priority="1242">
      <formula>IF(RIGHT(TEXT(AE582,"0.#"),1)=".",TRUE,FALSE)</formula>
    </cfRule>
  </conditionalFormatting>
  <conditionalFormatting sqref="AE583">
    <cfRule type="expression" dxfId="979" priority="1239">
      <formula>IF(RIGHT(TEXT(AE583,"0.#"),1)=".",FALSE,TRUE)</formula>
    </cfRule>
    <cfRule type="expression" dxfId="978" priority="1240">
      <formula>IF(RIGHT(TEXT(AE583,"0.#"),1)=".",TRUE,FALSE)</formula>
    </cfRule>
  </conditionalFormatting>
  <conditionalFormatting sqref="AU581">
    <cfRule type="expression" dxfId="977" priority="1231">
      <formula>IF(RIGHT(TEXT(AU581,"0.#"),1)=".",FALSE,TRUE)</formula>
    </cfRule>
    <cfRule type="expression" dxfId="976" priority="1232">
      <formula>IF(RIGHT(TEXT(AU581,"0.#"),1)=".",TRUE,FALSE)</formula>
    </cfRule>
  </conditionalFormatting>
  <conditionalFormatting sqref="AQ582">
    <cfRule type="expression" dxfId="975" priority="1219">
      <formula>IF(RIGHT(TEXT(AQ582,"0.#"),1)=".",FALSE,TRUE)</formula>
    </cfRule>
    <cfRule type="expression" dxfId="974" priority="1220">
      <formula>IF(RIGHT(TEXT(AQ582,"0.#"),1)=".",TRUE,FALSE)</formula>
    </cfRule>
  </conditionalFormatting>
  <conditionalFormatting sqref="AQ583">
    <cfRule type="expression" dxfId="973" priority="1217">
      <formula>IF(RIGHT(TEXT(AQ583,"0.#"),1)=".",FALSE,TRUE)</formula>
    </cfRule>
    <cfRule type="expression" dxfId="972" priority="1218">
      <formula>IF(RIGHT(TEXT(AQ583,"0.#"),1)=".",TRUE,FALSE)</formula>
    </cfRule>
  </conditionalFormatting>
  <conditionalFormatting sqref="AQ581">
    <cfRule type="expression" dxfId="971" priority="1215">
      <formula>IF(RIGHT(TEXT(AQ581,"0.#"),1)=".",FALSE,TRUE)</formula>
    </cfRule>
    <cfRule type="expression" dxfId="970" priority="1216">
      <formula>IF(RIGHT(TEXT(AQ581,"0.#"),1)=".",TRUE,FALSE)</formula>
    </cfRule>
  </conditionalFormatting>
  <conditionalFormatting sqref="AE586">
    <cfRule type="expression" dxfId="969" priority="1213">
      <formula>IF(RIGHT(TEXT(AE586,"0.#"),1)=".",FALSE,TRUE)</formula>
    </cfRule>
    <cfRule type="expression" dxfId="968" priority="1214">
      <formula>IF(RIGHT(TEXT(AE586,"0.#"),1)=".",TRUE,FALSE)</formula>
    </cfRule>
  </conditionalFormatting>
  <conditionalFormatting sqref="AM588">
    <cfRule type="expression" dxfId="967" priority="1203">
      <formula>IF(RIGHT(TEXT(AM588,"0.#"),1)=".",FALSE,TRUE)</formula>
    </cfRule>
    <cfRule type="expression" dxfId="966" priority="1204">
      <formula>IF(RIGHT(TEXT(AM588,"0.#"),1)=".",TRUE,FALSE)</formula>
    </cfRule>
  </conditionalFormatting>
  <conditionalFormatting sqref="AE587">
    <cfRule type="expression" dxfId="965" priority="1211">
      <formula>IF(RIGHT(TEXT(AE587,"0.#"),1)=".",FALSE,TRUE)</formula>
    </cfRule>
    <cfRule type="expression" dxfId="964" priority="1212">
      <formula>IF(RIGHT(TEXT(AE587,"0.#"),1)=".",TRUE,FALSE)</formula>
    </cfRule>
  </conditionalFormatting>
  <conditionalFormatting sqref="AE588">
    <cfRule type="expression" dxfId="963" priority="1209">
      <formula>IF(RIGHT(TEXT(AE588,"0.#"),1)=".",FALSE,TRUE)</formula>
    </cfRule>
    <cfRule type="expression" dxfId="962" priority="1210">
      <formula>IF(RIGHT(TEXT(AE588,"0.#"),1)=".",TRUE,FALSE)</formula>
    </cfRule>
  </conditionalFormatting>
  <conditionalFormatting sqref="AM586">
    <cfRule type="expression" dxfId="961" priority="1207">
      <formula>IF(RIGHT(TEXT(AM586,"0.#"),1)=".",FALSE,TRUE)</formula>
    </cfRule>
    <cfRule type="expression" dxfId="960" priority="1208">
      <formula>IF(RIGHT(TEXT(AM586,"0.#"),1)=".",TRUE,FALSE)</formula>
    </cfRule>
  </conditionalFormatting>
  <conditionalFormatting sqref="AM587">
    <cfRule type="expression" dxfId="959" priority="1205">
      <formula>IF(RIGHT(TEXT(AM587,"0.#"),1)=".",FALSE,TRUE)</formula>
    </cfRule>
    <cfRule type="expression" dxfId="958" priority="1206">
      <formula>IF(RIGHT(TEXT(AM587,"0.#"),1)=".",TRUE,FALSE)</formula>
    </cfRule>
  </conditionalFormatting>
  <conditionalFormatting sqref="AU586">
    <cfRule type="expression" dxfId="957" priority="1201">
      <formula>IF(RIGHT(TEXT(AU586,"0.#"),1)=".",FALSE,TRUE)</formula>
    </cfRule>
    <cfRule type="expression" dxfId="956" priority="1202">
      <formula>IF(RIGHT(TEXT(AU586,"0.#"),1)=".",TRUE,FALSE)</formula>
    </cfRule>
  </conditionalFormatting>
  <conditionalFormatting sqref="AU587">
    <cfRule type="expression" dxfId="955" priority="1199">
      <formula>IF(RIGHT(TEXT(AU587,"0.#"),1)=".",FALSE,TRUE)</formula>
    </cfRule>
    <cfRule type="expression" dxfId="954" priority="1200">
      <formula>IF(RIGHT(TEXT(AU587,"0.#"),1)=".",TRUE,FALSE)</formula>
    </cfRule>
  </conditionalFormatting>
  <conditionalFormatting sqref="AU588">
    <cfRule type="expression" dxfId="953" priority="1197">
      <formula>IF(RIGHT(TEXT(AU588,"0.#"),1)=".",FALSE,TRUE)</formula>
    </cfRule>
    <cfRule type="expression" dxfId="952" priority="1198">
      <formula>IF(RIGHT(TEXT(AU588,"0.#"),1)=".",TRUE,FALSE)</formula>
    </cfRule>
  </conditionalFormatting>
  <conditionalFormatting sqref="AI588">
    <cfRule type="expression" dxfId="951" priority="1191">
      <formula>IF(RIGHT(TEXT(AI588,"0.#"),1)=".",FALSE,TRUE)</formula>
    </cfRule>
    <cfRule type="expression" dxfId="950" priority="1192">
      <formula>IF(RIGHT(TEXT(AI588,"0.#"),1)=".",TRUE,FALSE)</formula>
    </cfRule>
  </conditionalFormatting>
  <conditionalFormatting sqref="AI586">
    <cfRule type="expression" dxfId="949" priority="1195">
      <formula>IF(RIGHT(TEXT(AI586,"0.#"),1)=".",FALSE,TRUE)</formula>
    </cfRule>
    <cfRule type="expression" dxfId="948" priority="1196">
      <formula>IF(RIGHT(TEXT(AI586,"0.#"),1)=".",TRUE,FALSE)</formula>
    </cfRule>
  </conditionalFormatting>
  <conditionalFormatting sqref="AI587">
    <cfRule type="expression" dxfId="947" priority="1193">
      <formula>IF(RIGHT(TEXT(AI587,"0.#"),1)=".",FALSE,TRUE)</formula>
    </cfRule>
    <cfRule type="expression" dxfId="946" priority="1194">
      <formula>IF(RIGHT(TEXT(AI587,"0.#"),1)=".",TRUE,FALSE)</formula>
    </cfRule>
  </conditionalFormatting>
  <conditionalFormatting sqref="AQ587">
    <cfRule type="expression" dxfId="945" priority="1189">
      <formula>IF(RIGHT(TEXT(AQ587,"0.#"),1)=".",FALSE,TRUE)</formula>
    </cfRule>
    <cfRule type="expression" dxfId="944" priority="1190">
      <formula>IF(RIGHT(TEXT(AQ587,"0.#"),1)=".",TRUE,FALSE)</formula>
    </cfRule>
  </conditionalFormatting>
  <conditionalFormatting sqref="AQ588">
    <cfRule type="expression" dxfId="943" priority="1187">
      <formula>IF(RIGHT(TEXT(AQ588,"0.#"),1)=".",FALSE,TRUE)</formula>
    </cfRule>
    <cfRule type="expression" dxfId="942" priority="1188">
      <formula>IF(RIGHT(TEXT(AQ588,"0.#"),1)=".",TRUE,FALSE)</formula>
    </cfRule>
  </conditionalFormatting>
  <conditionalFormatting sqref="AQ586">
    <cfRule type="expression" dxfId="941" priority="1185">
      <formula>IF(RIGHT(TEXT(AQ586,"0.#"),1)=".",FALSE,TRUE)</formula>
    </cfRule>
    <cfRule type="expression" dxfId="940" priority="1186">
      <formula>IF(RIGHT(TEXT(AQ586,"0.#"),1)=".",TRUE,FALSE)</formula>
    </cfRule>
  </conditionalFormatting>
  <conditionalFormatting sqref="AE595">
    <cfRule type="expression" dxfId="939" priority="1183">
      <formula>IF(RIGHT(TEXT(AE595,"0.#"),1)=".",FALSE,TRUE)</formula>
    </cfRule>
    <cfRule type="expression" dxfId="938" priority="1184">
      <formula>IF(RIGHT(TEXT(AE595,"0.#"),1)=".",TRUE,FALSE)</formula>
    </cfRule>
  </conditionalFormatting>
  <conditionalFormatting sqref="AE596">
    <cfRule type="expression" dxfId="937" priority="1181">
      <formula>IF(RIGHT(TEXT(AE596,"0.#"),1)=".",FALSE,TRUE)</formula>
    </cfRule>
    <cfRule type="expression" dxfId="936" priority="1182">
      <formula>IF(RIGHT(TEXT(AE596,"0.#"),1)=".",TRUE,FALSE)</formula>
    </cfRule>
  </conditionalFormatting>
  <conditionalFormatting sqref="AE597">
    <cfRule type="expression" dxfId="935" priority="1179">
      <formula>IF(RIGHT(TEXT(AE597,"0.#"),1)=".",FALSE,TRUE)</formula>
    </cfRule>
    <cfRule type="expression" dxfId="934" priority="1180">
      <formula>IF(RIGHT(TEXT(AE597,"0.#"),1)=".",TRUE,FALSE)</formula>
    </cfRule>
  </conditionalFormatting>
  <conditionalFormatting sqref="AU595">
    <cfRule type="expression" dxfId="933" priority="1171">
      <formula>IF(RIGHT(TEXT(AU595,"0.#"),1)=".",FALSE,TRUE)</formula>
    </cfRule>
    <cfRule type="expression" dxfId="932" priority="1172">
      <formula>IF(RIGHT(TEXT(AU595,"0.#"),1)=".",TRUE,FALSE)</formula>
    </cfRule>
  </conditionalFormatting>
  <conditionalFormatting sqref="AU596">
    <cfRule type="expression" dxfId="931" priority="1169">
      <formula>IF(RIGHT(TEXT(AU596,"0.#"),1)=".",FALSE,TRUE)</formula>
    </cfRule>
    <cfRule type="expression" dxfId="930" priority="1170">
      <formula>IF(RIGHT(TEXT(AU596,"0.#"),1)=".",TRUE,FALSE)</formula>
    </cfRule>
  </conditionalFormatting>
  <conditionalFormatting sqref="AU597">
    <cfRule type="expression" dxfId="929" priority="1167">
      <formula>IF(RIGHT(TEXT(AU597,"0.#"),1)=".",FALSE,TRUE)</formula>
    </cfRule>
    <cfRule type="expression" dxfId="928" priority="1168">
      <formula>IF(RIGHT(TEXT(AU597,"0.#"),1)=".",TRUE,FALSE)</formula>
    </cfRule>
  </conditionalFormatting>
  <conditionalFormatting sqref="AQ596">
    <cfRule type="expression" dxfId="927" priority="1159">
      <formula>IF(RIGHT(TEXT(AQ596,"0.#"),1)=".",FALSE,TRUE)</formula>
    </cfRule>
    <cfRule type="expression" dxfId="926" priority="1160">
      <formula>IF(RIGHT(TEXT(AQ596,"0.#"),1)=".",TRUE,FALSE)</formula>
    </cfRule>
  </conditionalFormatting>
  <conditionalFormatting sqref="AQ597">
    <cfRule type="expression" dxfId="925" priority="1157">
      <formula>IF(RIGHT(TEXT(AQ597,"0.#"),1)=".",FALSE,TRUE)</formula>
    </cfRule>
    <cfRule type="expression" dxfId="924" priority="1158">
      <formula>IF(RIGHT(TEXT(AQ597,"0.#"),1)=".",TRUE,FALSE)</formula>
    </cfRule>
  </conditionalFormatting>
  <conditionalFormatting sqref="AQ595">
    <cfRule type="expression" dxfId="923" priority="1155">
      <formula>IF(RIGHT(TEXT(AQ595,"0.#"),1)=".",FALSE,TRUE)</formula>
    </cfRule>
    <cfRule type="expression" dxfId="922" priority="1156">
      <formula>IF(RIGHT(TEXT(AQ595,"0.#"),1)=".",TRUE,FALSE)</formula>
    </cfRule>
  </conditionalFormatting>
  <conditionalFormatting sqref="AE620">
    <cfRule type="expression" dxfId="921" priority="1153">
      <formula>IF(RIGHT(TEXT(AE620,"0.#"),1)=".",FALSE,TRUE)</formula>
    </cfRule>
    <cfRule type="expression" dxfId="920" priority="1154">
      <formula>IF(RIGHT(TEXT(AE620,"0.#"),1)=".",TRUE,FALSE)</formula>
    </cfRule>
  </conditionalFormatting>
  <conditionalFormatting sqref="AE621">
    <cfRule type="expression" dxfId="919" priority="1151">
      <formula>IF(RIGHT(TEXT(AE621,"0.#"),1)=".",FALSE,TRUE)</formula>
    </cfRule>
    <cfRule type="expression" dxfId="918" priority="1152">
      <formula>IF(RIGHT(TEXT(AE621,"0.#"),1)=".",TRUE,FALSE)</formula>
    </cfRule>
  </conditionalFormatting>
  <conditionalFormatting sqref="AE622">
    <cfRule type="expression" dxfId="917" priority="1149">
      <formula>IF(RIGHT(TEXT(AE622,"0.#"),1)=".",FALSE,TRUE)</formula>
    </cfRule>
    <cfRule type="expression" dxfId="916" priority="1150">
      <formula>IF(RIGHT(TEXT(AE622,"0.#"),1)=".",TRUE,FALSE)</formula>
    </cfRule>
  </conditionalFormatting>
  <conditionalFormatting sqref="AU620">
    <cfRule type="expression" dxfId="915" priority="1141">
      <formula>IF(RIGHT(TEXT(AU620,"0.#"),1)=".",FALSE,TRUE)</formula>
    </cfRule>
    <cfRule type="expression" dxfId="914" priority="1142">
      <formula>IF(RIGHT(TEXT(AU620,"0.#"),1)=".",TRUE,FALSE)</formula>
    </cfRule>
  </conditionalFormatting>
  <conditionalFormatting sqref="AU621">
    <cfRule type="expression" dxfId="913" priority="1139">
      <formula>IF(RIGHT(TEXT(AU621,"0.#"),1)=".",FALSE,TRUE)</formula>
    </cfRule>
    <cfRule type="expression" dxfId="912" priority="1140">
      <formula>IF(RIGHT(TEXT(AU621,"0.#"),1)=".",TRUE,FALSE)</formula>
    </cfRule>
  </conditionalFormatting>
  <conditionalFormatting sqref="AU622">
    <cfRule type="expression" dxfId="911" priority="1137">
      <formula>IF(RIGHT(TEXT(AU622,"0.#"),1)=".",FALSE,TRUE)</formula>
    </cfRule>
    <cfRule type="expression" dxfId="910" priority="1138">
      <formula>IF(RIGHT(TEXT(AU622,"0.#"),1)=".",TRUE,FALSE)</formula>
    </cfRule>
  </conditionalFormatting>
  <conditionalFormatting sqref="AQ621">
    <cfRule type="expression" dxfId="909" priority="1129">
      <formula>IF(RIGHT(TEXT(AQ621,"0.#"),1)=".",FALSE,TRUE)</formula>
    </cfRule>
    <cfRule type="expression" dxfId="908" priority="1130">
      <formula>IF(RIGHT(TEXT(AQ621,"0.#"),1)=".",TRUE,FALSE)</formula>
    </cfRule>
  </conditionalFormatting>
  <conditionalFormatting sqref="AQ622">
    <cfRule type="expression" dxfId="907" priority="1127">
      <formula>IF(RIGHT(TEXT(AQ622,"0.#"),1)=".",FALSE,TRUE)</formula>
    </cfRule>
    <cfRule type="expression" dxfId="906" priority="1128">
      <formula>IF(RIGHT(TEXT(AQ622,"0.#"),1)=".",TRUE,FALSE)</formula>
    </cfRule>
  </conditionalFormatting>
  <conditionalFormatting sqref="AQ620">
    <cfRule type="expression" dxfId="905" priority="1125">
      <formula>IF(RIGHT(TEXT(AQ620,"0.#"),1)=".",FALSE,TRUE)</formula>
    </cfRule>
    <cfRule type="expression" dxfId="904" priority="1126">
      <formula>IF(RIGHT(TEXT(AQ620,"0.#"),1)=".",TRUE,FALSE)</formula>
    </cfRule>
  </conditionalFormatting>
  <conditionalFormatting sqref="AE600">
    <cfRule type="expression" dxfId="903" priority="1123">
      <formula>IF(RIGHT(TEXT(AE600,"0.#"),1)=".",FALSE,TRUE)</formula>
    </cfRule>
    <cfRule type="expression" dxfId="902" priority="1124">
      <formula>IF(RIGHT(TEXT(AE600,"0.#"),1)=".",TRUE,FALSE)</formula>
    </cfRule>
  </conditionalFormatting>
  <conditionalFormatting sqref="AE601">
    <cfRule type="expression" dxfId="901" priority="1121">
      <formula>IF(RIGHT(TEXT(AE601,"0.#"),1)=".",FALSE,TRUE)</formula>
    </cfRule>
    <cfRule type="expression" dxfId="900" priority="1122">
      <formula>IF(RIGHT(TEXT(AE601,"0.#"),1)=".",TRUE,FALSE)</formula>
    </cfRule>
  </conditionalFormatting>
  <conditionalFormatting sqref="AE602">
    <cfRule type="expression" dxfId="899" priority="1119">
      <formula>IF(RIGHT(TEXT(AE602,"0.#"),1)=".",FALSE,TRUE)</formula>
    </cfRule>
    <cfRule type="expression" dxfId="898" priority="1120">
      <formula>IF(RIGHT(TEXT(AE602,"0.#"),1)=".",TRUE,FALSE)</formula>
    </cfRule>
  </conditionalFormatting>
  <conditionalFormatting sqref="AU600">
    <cfRule type="expression" dxfId="897" priority="1111">
      <formula>IF(RIGHT(TEXT(AU600,"0.#"),1)=".",FALSE,TRUE)</formula>
    </cfRule>
    <cfRule type="expression" dxfId="896" priority="1112">
      <formula>IF(RIGHT(TEXT(AU600,"0.#"),1)=".",TRUE,FALSE)</formula>
    </cfRule>
  </conditionalFormatting>
  <conditionalFormatting sqref="AU601">
    <cfRule type="expression" dxfId="895" priority="1109">
      <formula>IF(RIGHT(TEXT(AU601,"0.#"),1)=".",FALSE,TRUE)</formula>
    </cfRule>
    <cfRule type="expression" dxfId="894" priority="1110">
      <formula>IF(RIGHT(TEXT(AU601,"0.#"),1)=".",TRUE,FALSE)</formula>
    </cfRule>
  </conditionalFormatting>
  <conditionalFormatting sqref="AU602">
    <cfRule type="expression" dxfId="893" priority="1107">
      <formula>IF(RIGHT(TEXT(AU602,"0.#"),1)=".",FALSE,TRUE)</formula>
    </cfRule>
    <cfRule type="expression" dxfId="892" priority="1108">
      <formula>IF(RIGHT(TEXT(AU602,"0.#"),1)=".",TRUE,FALSE)</formula>
    </cfRule>
  </conditionalFormatting>
  <conditionalFormatting sqref="AQ601">
    <cfRule type="expression" dxfId="891" priority="1099">
      <formula>IF(RIGHT(TEXT(AQ601,"0.#"),1)=".",FALSE,TRUE)</formula>
    </cfRule>
    <cfRule type="expression" dxfId="890" priority="1100">
      <formula>IF(RIGHT(TEXT(AQ601,"0.#"),1)=".",TRUE,FALSE)</formula>
    </cfRule>
  </conditionalFormatting>
  <conditionalFormatting sqref="AQ602">
    <cfRule type="expression" dxfId="889" priority="1097">
      <formula>IF(RIGHT(TEXT(AQ602,"0.#"),1)=".",FALSE,TRUE)</formula>
    </cfRule>
    <cfRule type="expression" dxfId="888" priority="1098">
      <formula>IF(RIGHT(TEXT(AQ602,"0.#"),1)=".",TRUE,FALSE)</formula>
    </cfRule>
  </conditionalFormatting>
  <conditionalFormatting sqref="AQ600">
    <cfRule type="expression" dxfId="887" priority="1095">
      <formula>IF(RIGHT(TEXT(AQ600,"0.#"),1)=".",FALSE,TRUE)</formula>
    </cfRule>
    <cfRule type="expression" dxfId="886" priority="1096">
      <formula>IF(RIGHT(TEXT(AQ600,"0.#"),1)=".",TRUE,FALSE)</formula>
    </cfRule>
  </conditionalFormatting>
  <conditionalFormatting sqref="AE605">
    <cfRule type="expression" dxfId="885" priority="1093">
      <formula>IF(RIGHT(TEXT(AE605,"0.#"),1)=".",FALSE,TRUE)</formula>
    </cfRule>
    <cfRule type="expression" dxfId="884" priority="1094">
      <formula>IF(RIGHT(TEXT(AE605,"0.#"),1)=".",TRUE,FALSE)</formula>
    </cfRule>
  </conditionalFormatting>
  <conditionalFormatting sqref="AE606">
    <cfRule type="expression" dxfId="883" priority="1091">
      <formula>IF(RIGHT(TEXT(AE606,"0.#"),1)=".",FALSE,TRUE)</formula>
    </cfRule>
    <cfRule type="expression" dxfId="882" priority="1092">
      <formula>IF(RIGHT(TEXT(AE606,"0.#"),1)=".",TRUE,FALSE)</formula>
    </cfRule>
  </conditionalFormatting>
  <conditionalFormatting sqref="AE607">
    <cfRule type="expression" dxfId="881" priority="1089">
      <formula>IF(RIGHT(TEXT(AE607,"0.#"),1)=".",FALSE,TRUE)</formula>
    </cfRule>
    <cfRule type="expression" dxfId="880" priority="1090">
      <formula>IF(RIGHT(TEXT(AE607,"0.#"),1)=".",TRUE,FALSE)</formula>
    </cfRule>
  </conditionalFormatting>
  <conditionalFormatting sqref="AU605">
    <cfRule type="expression" dxfId="879" priority="1081">
      <formula>IF(RIGHT(TEXT(AU605,"0.#"),1)=".",FALSE,TRUE)</formula>
    </cfRule>
    <cfRule type="expression" dxfId="878" priority="1082">
      <formula>IF(RIGHT(TEXT(AU605,"0.#"),1)=".",TRUE,FALSE)</formula>
    </cfRule>
  </conditionalFormatting>
  <conditionalFormatting sqref="AU606">
    <cfRule type="expression" dxfId="877" priority="1079">
      <formula>IF(RIGHT(TEXT(AU606,"0.#"),1)=".",FALSE,TRUE)</formula>
    </cfRule>
    <cfRule type="expression" dxfId="876" priority="1080">
      <formula>IF(RIGHT(TEXT(AU606,"0.#"),1)=".",TRUE,FALSE)</formula>
    </cfRule>
  </conditionalFormatting>
  <conditionalFormatting sqref="AU607">
    <cfRule type="expression" dxfId="875" priority="1077">
      <formula>IF(RIGHT(TEXT(AU607,"0.#"),1)=".",FALSE,TRUE)</formula>
    </cfRule>
    <cfRule type="expression" dxfId="874" priority="1078">
      <formula>IF(RIGHT(TEXT(AU607,"0.#"),1)=".",TRUE,FALSE)</formula>
    </cfRule>
  </conditionalFormatting>
  <conditionalFormatting sqref="AQ606">
    <cfRule type="expression" dxfId="873" priority="1069">
      <formula>IF(RIGHT(TEXT(AQ606,"0.#"),1)=".",FALSE,TRUE)</formula>
    </cfRule>
    <cfRule type="expression" dxfId="872" priority="1070">
      <formula>IF(RIGHT(TEXT(AQ606,"0.#"),1)=".",TRUE,FALSE)</formula>
    </cfRule>
  </conditionalFormatting>
  <conditionalFormatting sqref="AQ607">
    <cfRule type="expression" dxfId="871" priority="1067">
      <formula>IF(RIGHT(TEXT(AQ607,"0.#"),1)=".",FALSE,TRUE)</formula>
    </cfRule>
    <cfRule type="expression" dxfId="870" priority="1068">
      <formula>IF(RIGHT(TEXT(AQ607,"0.#"),1)=".",TRUE,FALSE)</formula>
    </cfRule>
  </conditionalFormatting>
  <conditionalFormatting sqref="AQ605">
    <cfRule type="expression" dxfId="869" priority="1065">
      <formula>IF(RIGHT(TEXT(AQ605,"0.#"),1)=".",FALSE,TRUE)</formula>
    </cfRule>
    <cfRule type="expression" dxfId="868" priority="1066">
      <formula>IF(RIGHT(TEXT(AQ605,"0.#"),1)=".",TRUE,FALSE)</formula>
    </cfRule>
  </conditionalFormatting>
  <conditionalFormatting sqref="AE610">
    <cfRule type="expression" dxfId="867" priority="1063">
      <formula>IF(RIGHT(TEXT(AE610,"0.#"),1)=".",FALSE,TRUE)</formula>
    </cfRule>
    <cfRule type="expression" dxfId="866" priority="1064">
      <formula>IF(RIGHT(TEXT(AE610,"0.#"),1)=".",TRUE,FALSE)</formula>
    </cfRule>
  </conditionalFormatting>
  <conditionalFormatting sqref="AE611">
    <cfRule type="expression" dxfId="865" priority="1061">
      <formula>IF(RIGHT(TEXT(AE611,"0.#"),1)=".",FALSE,TRUE)</formula>
    </cfRule>
    <cfRule type="expression" dxfId="864" priority="1062">
      <formula>IF(RIGHT(TEXT(AE611,"0.#"),1)=".",TRUE,FALSE)</formula>
    </cfRule>
  </conditionalFormatting>
  <conditionalFormatting sqref="AE612">
    <cfRule type="expression" dxfId="863" priority="1059">
      <formula>IF(RIGHT(TEXT(AE612,"0.#"),1)=".",FALSE,TRUE)</formula>
    </cfRule>
    <cfRule type="expression" dxfId="862" priority="1060">
      <formula>IF(RIGHT(TEXT(AE612,"0.#"),1)=".",TRUE,FALSE)</formula>
    </cfRule>
  </conditionalFormatting>
  <conditionalFormatting sqref="AU610">
    <cfRule type="expression" dxfId="861" priority="1051">
      <formula>IF(RIGHT(TEXT(AU610,"0.#"),1)=".",FALSE,TRUE)</formula>
    </cfRule>
    <cfRule type="expression" dxfId="860" priority="1052">
      <formula>IF(RIGHT(TEXT(AU610,"0.#"),1)=".",TRUE,FALSE)</formula>
    </cfRule>
  </conditionalFormatting>
  <conditionalFormatting sqref="AU611">
    <cfRule type="expression" dxfId="859" priority="1049">
      <formula>IF(RIGHT(TEXT(AU611,"0.#"),1)=".",FALSE,TRUE)</formula>
    </cfRule>
    <cfRule type="expression" dxfId="858" priority="1050">
      <formula>IF(RIGHT(TEXT(AU611,"0.#"),1)=".",TRUE,FALSE)</formula>
    </cfRule>
  </conditionalFormatting>
  <conditionalFormatting sqref="AU612">
    <cfRule type="expression" dxfId="857" priority="1047">
      <formula>IF(RIGHT(TEXT(AU612,"0.#"),1)=".",FALSE,TRUE)</formula>
    </cfRule>
    <cfRule type="expression" dxfId="856" priority="1048">
      <formula>IF(RIGHT(TEXT(AU612,"0.#"),1)=".",TRUE,FALSE)</formula>
    </cfRule>
  </conditionalFormatting>
  <conditionalFormatting sqref="AQ611">
    <cfRule type="expression" dxfId="855" priority="1039">
      <formula>IF(RIGHT(TEXT(AQ611,"0.#"),1)=".",FALSE,TRUE)</formula>
    </cfRule>
    <cfRule type="expression" dxfId="854" priority="1040">
      <formula>IF(RIGHT(TEXT(AQ611,"0.#"),1)=".",TRUE,FALSE)</formula>
    </cfRule>
  </conditionalFormatting>
  <conditionalFormatting sqref="AQ612">
    <cfRule type="expression" dxfId="853" priority="1037">
      <formula>IF(RIGHT(TEXT(AQ612,"0.#"),1)=".",FALSE,TRUE)</formula>
    </cfRule>
    <cfRule type="expression" dxfId="852" priority="1038">
      <formula>IF(RIGHT(TEXT(AQ612,"0.#"),1)=".",TRUE,FALSE)</formula>
    </cfRule>
  </conditionalFormatting>
  <conditionalFormatting sqref="AQ610">
    <cfRule type="expression" dxfId="851" priority="1035">
      <formula>IF(RIGHT(TEXT(AQ610,"0.#"),1)=".",FALSE,TRUE)</formula>
    </cfRule>
    <cfRule type="expression" dxfId="850" priority="1036">
      <formula>IF(RIGHT(TEXT(AQ610,"0.#"),1)=".",TRUE,FALSE)</formula>
    </cfRule>
  </conditionalFormatting>
  <conditionalFormatting sqref="AE615">
    <cfRule type="expression" dxfId="849" priority="1033">
      <formula>IF(RIGHT(TEXT(AE615,"0.#"),1)=".",FALSE,TRUE)</formula>
    </cfRule>
    <cfRule type="expression" dxfId="848" priority="1034">
      <formula>IF(RIGHT(TEXT(AE615,"0.#"),1)=".",TRUE,FALSE)</formula>
    </cfRule>
  </conditionalFormatting>
  <conditionalFormatting sqref="AE616">
    <cfRule type="expression" dxfId="847" priority="1031">
      <formula>IF(RIGHT(TEXT(AE616,"0.#"),1)=".",FALSE,TRUE)</formula>
    </cfRule>
    <cfRule type="expression" dxfId="846" priority="1032">
      <formula>IF(RIGHT(TEXT(AE616,"0.#"),1)=".",TRUE,FALSE)</formula>
    </cfRule>
  </conditionalFormatting>
  <conditionalFormatting sqref="AE617">
    <cfRule type="expression" dxfId="845" priority="1029">
      <formula>IF(RIGHT(TEXT(AE617,"0.#"),1)=".",FALSE,TRUE)</formula>
    </cfRule>
    <cfRule type="expression" dxfId="844" priority="1030">
      <formula>IF(RIGHT(TEXT(AE617,"0.#"),1)=".",TRUE,FALSE)</formula>
    </cfRule>
  </conditionalFormatting>
  <conditionalFormatting sqref="AU615">
    <cfRule type="expression" dxfId="843" priority="1021">
      <formula>IF(RIGHT(TEXT(AU615,"0.#"),1)=".",FALSE,TRUE)</formula>
    </cfRule>
    <cfRule type="expression" dxfId="842" priority="1022">
      <formula>IF(RIGHT(TEXT(AU615,"0.#"),1)=".",TRUE,FALSE)</formula>
    </cfRule>
  </conditionalFormatting>
  <conditionalFormatting sqref="AU616">
    <cfRule type="expression" dxfId="841" priority="1019">
      <formula>IF(RIGHT(TEXT(AU616,"0.#"),1)=".",FALSE,TRUE)</formula>
    </cfRule>
    <cfRule type="expression" dxfId="840" priority="1020">
      <formula>IF(RIGHT(TEXT(AU616,"0.#"),1)=".",TRUE,FALSE)</formula>
    </cfRule>
  </conditionalFormatting>
  <conditionalFormatting sqref="AU617">
    <cfRule type="expression" dxfId="839" priority="1017">
      <formula>IF(RIGHT(TEXT(AU617,"0.#"),1)=".",FALSE,TRUE)</formula>
    </cfRule>
    <cfRule type="expression" dxfId="838" priority="1018">
      <formula>IF(RIGHT(TEXT(AU617,"0.#"),1)=".",TRUE,FALSE)</formula>
    </cfRule>
  </conditionalFormatting>
  <conditionalFormatting sqref="AQ616">
    <cfRule type="expression" dxfId="837" priority="1009">
      <formula>IF(RIGHT(TEXT(AQ616,"0.#"),1)=".",FALSE,TRUE)</formula>
    </cfRule>
    <cfRule type="expression" dxfId="836" priority="1010">
      <formula>IF(RIGHT(TEXT(AQ616,"0.#"),1)=".",TRUE,FALSE)</formula>
    </cfRule>
  </conditionalFormatting>
  <conditionalFormatting sqref="AQ617">
    <cfRule type="expression" dxfId="835" priority="1007">
      <formula>IF(RIGHT(TEXT(AQ617,"0.#"),1)=".",FALSE,TRUE)</formula>
    </cfRule>
    <cfRule type="expression" dxfId="834" priority="1008">
      <formula>IF(RIGHT(TEXT(AQ617,"0.#"),1)=".",TRUE,FALSE)</formula>
    </cfRule>
  </conditionalFormatting>
  <conditionalFormatting sqref="AQ615">
    <cfRule type="expression" dxfId="833" priority="1005">
      <formula>IF(RIGHT(TEXT(AQ615,"0.#"),1)=".",FALSE,TRUE)</formula>
    </cfRule>
    <cfRule type="expression" dxfId="832" priority="1006">
      <formula>IF(RIGHT(TEXT(AQ615,"0.#"),1)=".",TRUE,FALSE)</formula>
    </cfRule>
  </conditionalFormatting>
  <conditionalFormatting sqref="AE625">
    <cfRule type="expression" dxfId="831" priority="1003">
      <formula>IF(RIGHT(TEXT(AE625,"0.#"),1)=".",FALSE,TRUE)</formula>
    </cfRule>
    <cfRule type="expression" dxfId="830" priority="1004">
      <formula>IF(RIGHT(TEXT(AE625,"0.#"),1)=".",TRUE,FALSE)</formula>
    </cfRule>
  </conditionalFormatting>
  <conditionalFormatting sqref="AE626">
    <cfRule type="expression" dxfId="829" priority="1001">
      <formula>IF(RIGHT(TEXT(AE626,"0.#"),1)=".",FALSE,TRUE)</formula>
    </cfRule>
    <cfRule type="expression" dxfId="828" priority="1002">
      <formula>IF(RIGHT(TEXT(AE626,"0.#"),1)=".",TRUE,FALSE)</formula>
    </cfRule>
  </conditionalFormatting>
  <conditionalFormatting sqref="AE627">
    <cfRule type="expression" dxfId="827" priority="999">
      <formula>IF(RIGHT(TEXT(AE627,"0.#"),1)=".",FALSE,TRUE)</formula>
    </cfRule>
    <cfRule type="expression" dxfId="826" priority="1000">
      <formula>IF(RIGHT(TEXT(AE627,"0.#"),1)=".",TRUE,FALSE)</formula>
    </cfRule>
  </conditionalFormatting>
  <conditionalFormatting sqref="AU625">
    <cfRule type="expression" dxfId="825" priority="991">
      <formula>IF(RIGHT(TEXT(AU625,"0.#"),1)=".",FALSE,TRUE)</formula>
    </cfRule>
    <cfRule type="expression" dxfId="824" priority="992">
      <formula>IF(RIGHT(TEXT(AU625,"0.#"),1)=".",TRUE,FALSE)</formula>
    </cfRule>
  </conditionalFormatting>
  <conditionalFormatting sqref="AU626">
    <cfRule type="expression" dxfId="823" priority="989">
      <formula>IF(RIGHT(TEXT(AU626,"0.#"),1)=".",FALSE,TRUE)</formula>
    </cfRule>
    <cfRule type="expression" dxfId="822" priority="990">
      <formula>IF(RIGHT(TEXT(AU626,"0.#"),1)=".",TRUE,FALSE)</formula>
    </cfRule>
  </conditionalFormatting>
  <conditionalFormatting sqref="AU627">
    <cfRule type="expression" dxfId="821" priority="987">
      <formula>IF(RIGHT(TEXT(AU627,"0.#"),1)=".",FALSE,TRUE)</formula>
    </cfRule>
    <cfRule type="expression" dxfId="820" priority="988">
      <formula>IF(RIGHT(TEXT(AU627,"0.#"),1)=".",TRUE,FALSE)</formula>
    </cfRule>
  </conditionalFormatting>
  <conditionalFormatting sqref="AQ626">
    <cfRule type="expression" dxfId="819" priority="979">
      <formula>IF(RIGHT(TEXT(AQ626,"0.#"),1)=".",FALSE,TRUE)</formula>
    </cfRule>
    <cfRule type="expression" dxfId="818" priority="980">
      <formula>IF(RIGHT(TEXT(AQ626,"0.#"),1)=".",TRUE,FALSE)</formula>
    </cfRule>
  </conditionalFormatting>
  <conditionalFormatting sqref="AQ627">
    <cfRule type="expression" dxfId="817" priority="977">
      <formula>IF(RIGHT(TEXT(AQ627,"0.#"),1)=".",FALSE,TRUE)</formula>
    </cfRule>
    <cfRule type="expression" dxfId="816" priority="978">
      <formula>IF(RIGHT(TEXT(AQ627,"0.#"),1)=".",TRUE,FALSE)</formula>
    </cfRule>
  </conditionalFormatting>
  <conditionalFormatting sqref="AQ625">
    <cfRule type="expression" dxfId="815" priority="975">
      <formula>IF(RIGHT(TEXT(AQ625,"0.#"),1)=".",FALSE,TRUE)</formula>
    </cfRule>
    <cfRule type="expression" dxfId="814" priority="976">
      <formula>IF(RIGHT(TEXT(AQ625,"0.#"),1)=".",TRUE,FALSE)</formula>
    </cfRule>
  </conditionalFormatting>
  <conditionalFormatting sqref="AE630">
    <cfRule type="expression" dxfId="813" priority="973">
      <formula>IF(RIGHT(TEXT(AE630,"0.#"),1)=".",FALSE,TRUE)</formula>
    </cfRule>
    <cfRule type="expression" dxfId="812" priority="974">
      <formula>IF(RIGHT(TEXT(AE630,"0.#"),1)=".",TRUE,FALSE)</formula>
    </cfRule>
  </conditionalFormatting>
  <conditionalFormatting sqref="AE631">
    <cfRule type="expression" dxfId="811" priority="971">
      <formula>IF(RIGHT(TEXT(AE631,"0.#"),1)=".",FALSE,TRUE)</formula>
    </cfRule>
    <cfRule type="expression" dxfId="810" priority="972">
      <formula>IF(RIGHT(TEXT(AE631,"0.#"),1)=".",TRUE,FALSE)</formula>
    </cfRule>
  </conditionalFormatting>
  <conditionalFormatting sqref="AE632">
    <cfRule type="expression" dxfId="809" priority="969">
      <formula>IF(RIGHT(TEXT(AE632,"0.#"),1)=".",FALSE,TRUE)</formula>
    </cfRule>
    <cfRule type="expression" dxfId="808" priority="970">
      <formula>IF(RIGHT(TEXT(AE632,"0.#"),1)=".",TRUE,FALSE)</formula>
    </cfRule>
  </conditionalFormatting>
  <conditionalFormatting sqref="AU630">
    <cfRule type="expression" dxfId="807" priority="961">
      <formula>IF(RIGHT(TEXT(AU630,"0.#"),1)=".",FALSE,TRUE)</formula>
    </cfRule>
    <cfRule type="expression" dxfId="806" priority="962">
      <formula>IF(RIGHT(TEXT(AU630,"0.#"),1)=".",TRUE,FALSE)</formula>
    </cfRule>
  </conditionalFormatting>
  <conditionalFormatting sqref="AU631">
    <cfRule type="expression" dxfId="805" priority="959">
      <formula>IF(RIGHT(TEXT(AU631,"0.#"),1)=".",FALSE,TRUE)</formula>
    </cfRule>
    <cfRule type="expression" dxfId="804" priority="960">
      <formula>IF(RIGHT(TEXT(AU631,"0.#"),1)=".",TRUE,FALSE)</formula>
    </cfRule>
  </conditionalFormatting>
  <conditionalFormatting sqref="AU632">
    <cfRule type="expression" dxfId="803" priority="957">
      <formula>IF(RIGHT(TEXT(AU632,"0.#"),1)=".",FALSE,TRUE)</formula>
    </cfRule>
    <cfRule type="expression" dxfId="802" priority="958">
      <formula>IF(RIGHT(TEXT(AU632,"0.#"),1)=".",TRUE,FALSE)</formula>
    </cfRule>
  </conditionalFormatting>
  <conditionalFormatting sqref="AQ631">
    <cfRule type="expression" dxfId="801" priority="949">
      <formula>IF(RIGHT(TEXT(AQ631,"0.#"),1)=".",FALSE,TRUE)</formula>
    </cfRule>
    <cfRule type="expression" dxfId="800" priority="950">
      <formula>IF(RIGHT(TEXT(AQ631,"0.#"),1)=".",TRUE,FALSE)</formula>
    </cfRule>
  </conditionalFormatting>
  <conditionalFormatting sqref="AQ632">
    <cfRule type="expression" dxfId="799" priority="947">
      <formula>IF(RIGHT(TEXT(AQ632,"0.#"),1)=".",FALSE,TRUE)</formula>
    </cfRule>
    <cfRule type="expression" dxfId="798" priority="948">
      <formula>IF(RIGHT(TEXT(AQ632,"0.#"),1)=".",TRUE,FALSE)</formula>
    </cfRule>
  </conditionalFormatting>
  <conditionalFormatting sqref="AQ630">
    <cfRule type="expression" dxfId="797" priority="945">
      <formula>IF(RIGHT(TEXT(AQ630,"0.#"),1)=".",FALSE,TRUE)</formula>
    </cfRule>
    <cfRule type="expression" dxfId="796" priority="946">
      <formula>IF(RIGHT(TEXT(AQ630,"0.#"),1)=".",TRUE,FALSE)</formula>
    </cfRule>
  </conditionalFormatting>
  <conditionalFormatting sqref="AE635">
    <cfRule type="expression" dxfId="795" priority="943">
      <formula>IF(RIGHT(TEXT(AE635,"0.#"),1)=".",FALSE,TRUE)</formula>
    </cfRule>
    <cfRule type="expression" dxfId="794" priority="944">
      <formula>IF(RIGHT(TEXT(AE635,"0.#"),1)=".",TRUE,FALSE)</formula>
    </cfRule>
  </conditionalFormatting>
  <conditionalFormatting sqref="AE636">
    <cfRule type="expression" dxfId="793" priority="941">
      <formula>IF(RIGHT(TEXT(AE636,"0.#"),1)=".",FALSE,TRUE)</formula>
    </cfRule>
    <cfRule type="expression" dxfId="792" priority="942">
      <formula>IF(RIGHT(TEXT(AE636,"0.#"),1)=".",TRUE,FALSE)</formula>
    </cfRule>
  </conditionalFormatting>
  <conditionalFormatting sqref="AE637">
    <cfRule type="expression" dxfId="791" priority="939">
      <formula>IF(RIGHT(TEXT(AE637,"0.#"),1)=".",FALSE,TRUE)</formula>
    </cfRule>
    <cfRule type="expression" dxfId="790" priority="940">
      <formula>IF(RIGHT(TEXT(AE637,"0.#"),1)=".",TRUE,FALSE)</formula>
    </cfRule>
  </conditionalFormatting>
  <conditionalFormatting sqref="AU635">
    <cfRule type="expression" dxfId="789" priority="931">
      <formula>IF(RIGHT(TEXT(AU635,"0.#"),1)=".",FALSE,TRUE)</formula>
    </cfRule>
    <cfRule type="expression" dxfId="788" priority="932">
      <formula>IF(RIGHT(TEXT(AU635,"0.#"),1)=".",TRUE,FALSE)</formula>
    </cfRule>
  </conditionalFormatting>
  <conditionalFormatting sqref="AU636">
    <cfRule type="expression" dxfId="787" priority="929">
      <formula>IF(RIGHT(TEXT(AU636,"0.#"),1)=".",FALSE,TRUE)</formula>
    </cfRule>
    <cfRule type="expression" dxfId="786" priority="930">
      <formula>IF(RIGHT(TEXT(AU636,"0.#"),1)=".",TRUE,FALSE)</formula>
    </cfRule>
  </conditionalFormatting>
  <conditionalFormatting sqref="AU637">
    <cfRule type="expression" dxfId="785" priority="927">
      <formula>IF(RIGHT(TEXT(AU637,"0.#"),1)=".",FALSE,TRUE)</formula>
    </cfRule>
    <cfRule type="expression" dxfId="784" priority="928">
      <formula>IF(RIGHT(TEXT(AU637,"0.#"),1)=".",TRUE,FALSE)</formula>
    </cfRule>
  </conditionalFormatting>
  <conditionalFormatting sqref="AQ636">
    <cfRule type="expression" dxfId="783" priority="919">
      <formula>IF(RIGHT(TEXT(AQ636,"0.#"),1)=".",FALSE,TRUE)</formula>
    </cfRule>
    <cfRule type="expression" dxfId="782" priority="920">
      <formula>IF(RIGHT(TEXT(AQ636,"0.#"),1)=".",TRUE,FALSE)</formula>
    </cfRule>
  </conditionalFormatting>
  <conditionalFormatting sqref="AQ637">
    <cfRule type="expression" dxfId="781" priority="917">
      <formula>IF(RIGHT(TEXT(AQ637,"0.#"),1)=".",FALSE,TRUE)</formula>
    </cfRule>
    <cfRule type="expression" dxfId="780" priority="918">
      <formula>IF(RIGHT(TEXT(AQ637,"0.#"),1)=".",TRUE,FALSE)</formula>
    </cfRule>
  </conditionalFormatting>
  <conditionalFormatting sqref="AQ635">
    <cfRule type="expression" dxfId="779" priority="915">
      <formula>IF(RIGHT(TEXT(AQ635,"0.#"),1)=".",FALSE,TRUE)</formula>
    </cfRule>
    <cfRule type="expression" dxfId="778" priority="916">
      <formula>IF(RIGHT(TEXT(AQ635,"0.#"),1)=".",TRUE,FALSE)</formula>
    </cfRule>
  </conditionalFormatting>
  <conditionalFormatting sqref="AE640">
    <cfRule type="expression" dxfId="777" priority="913">
      <formula>IF(RIGHT(TEXT(AE640,"0.#"),1)=".",FALSE,TRUE)</formula>
    </cfRule>
    <cfRule type="expression" dxfId="776" priority="914">
      <formula>IF(RIGHT(TEXT(AE640,"0.#"),1)=".",TRUE,FALSE)</formula>
    </cfRule>
  </conditionalFormatting>
  <conditionalFormatting sqref="AM642">
    <cfRule type="expression" dxfId="775" priority="903">
      <formula>IF(RIGHT(TEXT(AM642,"0.#"),1)=".",FALSE,TRUE)</formula>
    </cfRule>
    <cfRule type="expression" dxfId="774" priority="904">
      <formula>IF(RIGHT(TEXT(AM642,"0.#"),1)=".",TRUE,FALSE)</formula>
    </cfRule>
  </conditionalFormatting>
  <conditionalFormatting sqref="AE641">
    <cfRule type="expression" dxfId="773" priority="911">
      <formula>IF(RIGHT(TEXT(AE641,"0.#"),1)=".",FALSE,TRUE)</formula>
    </cfRule>
    <cfRule type="expression" dxfId="772" priority="912">
      <formula>IF(RIGHT(TEXT(AE641,"0.#"),1)=".",TRUE,FALSE)</formula>
    </cfRule>
  </conditionalFormatting>
  <conditionalFormatting sqref="AE642">
    <cfRule type="expression" dxfId="771" priority="909">
      <formula>IF(RIGHT(TEXT(AE642,"0.#"),1)=".",FALSE,TRUE)</formula>
    </cfRule>
    <cfRule type="expression" dxfId="770" priority="910">
      <formula>IF(RIGHT(TEXT(AE642,"0.#"),1)=".",TRUE,FALSE)</formula>
    </cfRule>
  </conditionalFormatting>
  <conditionalFormatting sqref="AM640">
    <cfRule type="expression" dxfId="769" priority="907">
      <formula>IF(RIGHT(TEXT(AM640,"0.#"),1)=".",FALSE,TRUE)</formula>
    </cfRule>
    <cfRule type="expression" dxfId="768" priority="908">
      <formula>IF(RIGHT(TEXT(AM640,"0.#"),1)=".",TRUE,FALSE)</formula>
    </cfRule>
  </conditionalFormatting>
  <conditionalFormatting sqref="AM641">
    <cfRule type="expression" dxfId="767" priority="905">
      <formula>IF(RIGHT(TEXT(AM641,"0.#"),1)=".",FALSE,TRUE)</formula>
    </cfRule>
    <cfRule type="expression" dxfId="766" priority="906">
      <formula>IF(RIGHT(TEXT(AM641,"0.#"),1)=".",TRUE,FALSE)</formula>
    </cfRule>
  </conditionalFormatting>
  <conditionalFormatting sqref="AU640">
    <cfRule type="expression" dxfId="765" priority="901">
      <formula>IF(RIGHT(TEXT(AU640,"0.#"),1)=".",FALSE,TRUE)</formula>
    </cfRule>
    <cfRule type="expression" dxfId="764" priority="902">
      <formula>IF(RIGHT(TEXT(AU640,"0.#"),1)=".",TRUE,FALSE)</formula>
    </cfRule>
  </conditionalFormatting>
  <conditionalFormatting sqref="AU641">
    <cfRule type="expression" dxfId="763" priority="899">
      <formula>IF(RIGHT(TEXT(AU641,"0.#"),1)=".",FALSE,TRUE)</formula>
    </cfRule>
    <cfRule type="expression" dxfId="762" priority="900">
      <formula>IF(RIGHT(TEXT(AU641,"0.#"),1)=".",TRUE,FALSE)</formula>
    </cfRule>
  </conditionalFormatting>
  <conditionalFormatting sqref="AU642">
    <cfRule type="expression" dxfId="761" priority="897">
      <formula>IF(RIGHT(TEXT(AU642,"0.#"),1)=".",FALSE,TRUE)</formula>
    </cfRule>
    <cfRule type="expression" dxfId="760" priority="898">
      <formula>IF(RIGHT(TEXT(AU642,"0.#"),1)=".",TRUE,FALSE)</formula>
    </cfRule>
  </conditionalFormatting>
  <conditionalFormatting sqref="AI642">
    <cfRule type="expression" dxfId="759" priority="891">
      <formula>IF(RIGHT(TEXT(AI642,"0.#"),1)=".",FALSE,TRUE)</formula>
    </cfRule>
    <cfRule type="expression" dxfId="758" priority="892">
      <formula>IF(RIGHT(TEXT(AI642,"0.#"),1)=".",TRUE,FALSE)</formula>
    </cfRule>
  </conditionalFormatting>
  <conditionalFormatting sqref="AI640">
    <cfRule type="expression" dxfId="757" priority="895">
      <formula>IF(RIGHT(TEXT(AI640,"0.#"),1)=".",FALSE,TRUE)</formula>
    </cfRule>
    <cfRule type="expression" dxfId="756" priority="896">
      <formula>IF(RIGHT(TEXT(AI640,"0.#"),1)=".",TRUE,FALSE)</formula>
    </cfRule>
  </conditionalFormatting>
  <conditionalFormatting sqref="AI641">
    <cfRule type="expression" dxfId="755" priority="893">
      <formula>IF(RIGHT(TEXT(AI641,"0.#"),1)=".",FALSE,TRUE)</formula>
    </cfRule>
    <cfRule type="expression" dxfId="754" priority="894">
      <formula>IF(RIGHT(TEXT(AI641,"0.#"),1)=".",TRUE,FALSE)</formula>
    </cfRule>
  </conditionalFormatting>
  <conditionalFormatting sqref="AQ641">
    <cfRule type="expression" dxfId="753" priority="889">
      <formula>IF(RIGHT(TEXT(AQ641,"0.#"),1)=".",FALSE,TRUE)</formula>
    </cfRule>
    <cfRule type="expression" dxfId="752" priority="890">
      <formula>IF(RIGHT(TEXT(AQ641,"0.#"),1)=".",TRUE,FALSE)</formula>
    </cfRule>
  </conditionalFormatting>
  <conditionalFormatting sqref="AQ642">
    <cfRule type="expression" dxfId="751" priority="887">
      <formula>IF(RIGHT(TEXT(AQ642,"0.#"),1)=".",FALSE,TRUE)</formula>
    </cfRule>
    <cfRule type="expression" dxfId="750" priority="888">
      <formula>IF(RIGHT(TEXT(AQ642,"0.#"),1)=".",TRUE,FALSE)</formula>
    </cfRule>
  </conditionalFormatting>
  <conditionalFormatting sqref="AQ640">
    <cfRule type="expression" dxfId="749" priority="885">
      <formula>IF(RIGHT(TEXT(AQ640,"0.#"),1)=".",FALSE,TRUE)</formula>
    </cfRule>
    <cfRule type="expression" dxfId="748" priority="886">
      <formula>IF(RIGHT(TEXT(AQ640,"0.#"),1)=".",TRUE,FALSE)</formula>
    </cfRule>
  </conditionalFormatting>
  <conditionalFormatting sqref="AE649">
    <cfRule type="expression" dxfId="747" priority="883">
      <formula>IF(RIGHT(TEXT(AE649,"0.#"),1)=".",FALSE,TRUE)</formula>
    </cfRule>
    <cfRule type="expression" dxfId="746" priority="884">
      <formula>IF(RIGHT(TEXT(AE649,"0.#"),1)=".",TRUE,FALSE)</formula>
    </cfRule>
  </conditionalFormatting>
  <conditionalFormatting sqref="AE650">
    <cfRule type="expression" dxfId="745" priority="881">
      <formula>IF(RIGHT(TEXT(AE650,"0.#"),1)=".",FALSE,TRUE)</formula>
    </cfRule>
    <cfRule type="expression" dxfId="744" priority="882">
      <formula>IF(RIGHT(TEXT(AE650,"0.#"),1)=".",TRUE,FALSE)</formula>
    </cfRule>
  </conditionalFormatting>
  <conditionalFormatting sqref="AE651">
    <cfRule type="expression" dxfId="743" priority="879">
      <formula>IF(RIGHT(TEXT(AE651,"0.#"),1)=".",FALSE,TRUE)</formula>
    </cfRule>
    <cfRule type="expression" dxfId="742" priority="880">
      <formula>IF(RIGHT(TEXT(AE651,"0.#"),1)=".",TRUE,FALSE)</formula>
    </cfRule>
  </conditionalFormatting>
  <conditionalFormatting sqref="AU649">
    <cfRule type="expression" dxfId="741" priority="871">
      <formula>IF(RIGHT(TEXT(AU649,"0.#"),1)=".",FALSE,TRUE)</formula>
    </cfRule>
    <cfRule type="expression" dxfId="740" priority="872">
      <formula>IF(RIGHT(TEXT(AU649,"0.#"),1)=".",TRUE,FALSE)</formula>
    </cfRule>
  </conditionalFormatting>
  <conditionalFormatting sqref="AU650">
    <cfRule type="expression" dxfId="739" priority="869">
      <formula>IF(RIGHT(TEXT(AU650,"0.#"),1)=".",FALSE,TRUE)</formula>
    </cfRule>
    <cfRule type="expression" dxfId="738" priority="870">
      <formula>IF(RIGHT(TEXT(AU650,"0.#"),1)=".",TRUE,FALSE)</formula>
    </cfRule>
  </conditionalFormatting>
  <conditionalFormatting sqref="AU651">
    <cfRule type="expression" dxfId="737" priority="867">
      <formula>IF(RIGHT(TEXT(AU651,"0.#"),1)=".",FALSE,TRUE)</formula>
    </cfRule>
    <cfRule type="expression" dxfId="736" priority="868">
      <formula>IF(RIGHT(TEXT(AU651,"0.#"),1)=".",TRUE,FALSE)</formula>
    </cfRule>
  </conditionalFormatting>
  <conditionalFormatting sqref="AQ650">
    <cfRule type="expression" dxfId="735" priority="859">
      <formula>IF(RIGHT(TEXT(AQ650,"0.#"),1)=".",FALSE,TRUE)</formula>
    </cfRule>
    <cfRule type="expression" dxfId="734" priority="860">
      <formula>IF(RIGHT(TEXT(AQ650,"0.#"),1)=".",TRUE,FALSE)</formula>
    </cfRule>
  </conditionalFormatting>
  <conditionalFormatting sqref="AQ651">
    <cfRule type="expression" dxfId="733" priority="857">
      <formula>IF(RIGHT(TEXT(AQ651,"0.#"),1)=".",FALSE,TRUE)</formula>
    </cfRule>
    <cfRule type="expression" dxfId="732" priority="858">
      <formula>IF(RIGHT(TEXT(AQ651,"0.#"),1)=".",TRUE,FALSE)</formula>
    </cfRule>
  </conditionalFormatting>
  <conditionalFormatting sqref="AQ649">
    <cfRule type="expression" dxfId="731" priority="855">
      <formula>IF(RIGHT(TEXT(AQ649,"0.#"),1)=".",FALSE,TRUE)</formula>
    </cfRule>
    <cfRule type="expression" dxfId="730" priority="856">
      <formula>IF(RIGHT(TEXT(AQ649,"0.#"),1)=".",TRUE,FALSE)</formula>
    </cfRule>
  </conditionalFormatting>
  <conditionalFormatting sqref="AE674">
    <cfRule type="expression" dxfId="729" priority="853">
      <formula>IF(RIGHT(TEXT(AE674,"0.#"),1)=".",FALSE,TRUE)</formula>
    </cfRule>
    <cfRule type="expression" dxfId="728" priority="854">
      <formula>IF(RIGHT(TEXT(AE674,"0.#"),1)=".",TRUE,FALSE)</formula>
    </cfRule>
  </conditionalFormatting>
  <conditionalFormatting sqref="AE675">
    <cfRule type="expression" dxfId="727" priority="851">
      <formula>IF(RIGHT(TEXT(AE675,"0.#"),1)=".",FALSE,TRUE)</formula>
    </cfRule>
    <cfRule type="expression" dxfId="726" priority="852">
      <formula>IF(RIGHT(TEXT(AE675,"0.#"),1)=".",TRUE,FALSE)</formula>
    </cfRule>
  </conditionalFormatting>
  <conditionalFormatting sqref="AE676">
    <cfRule type="expression" dxfId="725" priority="849">
      <formula>IF(RIGHT(TEXT(AE676,"0.#"),1)=".",FALSE,TRUE)</formula>
    </cfRule>
    <cfRule type="expression" dxfId="724" priority="850">
      <formula>IF(RIGHT(TEXT(AE676,"0.#"),1)=".",TRUE,FALSE)</formula>
    </cfRule>
  </conditionalFormatting>
  <conditionalFormatting sqref="AU674">
    <cfRule type="expression" dxfId="723" priority="841">
      <formula>IF(RIGHT(TEXT(AU674,"0.#"),1)=".",FALSE,TRUE)</formula>
    </cfRule>
    <cfRule type="expression" dxfId="722" priority="842">
      <formula>IF(RIGHT(TEXT(AU674,"0.#"),1)=".",TRUE,FALSE)</formula>
    </cfRule>
  </conditionalFormatting>
  <conditionalFormatting sqref="AU675">
    <cfRule type="expression" dxfId="721" priority="839">
      <formula>IF(RIGHT(TEXT(AU675,"0.#"),1)=".",FALSE,TRUE)</formula>
    </cfRule>
    <cfRule type="expression" dxfId="720" priority="840">
      <formula>IF(RIGHT(TEXT(AU675,"0.#"),1)=".",TRUE,FALSE)</formula>
    </cfRule>
  </conditionalFormatting>
  <conditionalFormatting sqref="AU676">
    <cfRule type="expression" dxfId="719" priority="837">
      <formula>IF(RIGHT(TEXT(AU676,"0.#"),1)=".",FALSE,TRUE)</formula>
    </cfRule>
    <cfRule type="expression" dxfId="718" priority="838">
      <formula>IF(RIGHT(TEXT(AU676,"0.#"),1)=".",TRUE,FALSE)</formula>
    </cfRule>
  </conditionalFormatting>
  <conditionalFormatting sqref="AQ675">
    <cfRule type="expression" dxfId="717" priority="829">
      <formula>IF(RIGHT(TEXT(AQ675,"0.#"),1)=".",FALSE,TRUE)</formula>
    </cfRule>
    <cfRule type="expression" dxfId="716" priority="830">
      <formula>IF(RIGHT(TEXT(AQ675,"0.#"),1)=".",TRUE,FALSE)</formula>
    </cfRule>
  </conditionalFormatting>
  <conditionalFormatting sqref="AQ676">
    <cfRule type="expression" dxfId="715" priority="827">
      <formula>IF(RIGHT(TEXT(AQ676,"0.#"),1)=".",FALSE,TRUE)</formula>
    </cfRule>
    <cfRule type="expression" dxfId="714" priority="828">
      <formula>IF(RIGHT(TEXT(AQ676,"0.#"),1)=".",TRUE,FALSE)</formula>
    </cfRule>
  </conditionalFormatting>
  <conditionalFormatting sqref="AQ674">
    <cfRule type="expression" dxfId="713" priority="825">
      <formula>IF(RIGHT(TEXT(AQ674,"0.#"),1)=".",FALSE,TRUE)</formula>
    </cfRule>
    <cfRule type="expression" dxfId="712" priority="826">
      <formula>IF(RIGHT(TEXT(AQ674,"0.#"),1)=".",TRUE,FALSE)</formula>
    </cfRule>
  </conditionalFormatting>
  <conditionalFormatting sqref="AE654">
    <cfRule type="expression" dxfId="711" priority="823">
      <formula>IF(RIGHT(TEXT(AE654,"0.#"),1)=".",FALSE,TRUE)</formula>
    </cfRule>
    <cfRule type="expression" dxfId="710" priority="824">
      <formula>IF(RIGHT(TEXT(AE654,"0.#"),1)=".",TRUE,FALSE)</formula>
    </cfRule>
  </conditionalFormatting>
  <conditionalFormatting sqref="AE655">
    <cfRule type="expression" dxfId="709" priority="821">
      <formula>IF(RIGHT(TEXT(AE655,"0.#"),1)=".",FALSE,TRUE)</formula>
    </cfRule>
    <cfRule type="expression" dxfId="708" priority="822">
      <formula>IF(RIGHT(TEXT(AE655,"0.#"),1)=".",TRUE,FALSE)</formula>
    </cfRule>
  </conditionalFormatting>
  <conditionalFormatting sqref="AE656">
    <cfRule type="expression" dxfId="707" priority="819">
      <formula>IF(RIGHT(TEXT(AE656,"0.#"),1)=".",FALSE,TRUE)</formula>
    </cfRule>
    <cfRule type="expression" dxfId="706" priority="820">
      <formula>IF(RIGHT(TEXT(AE656,"0.#"),1)=".",TRUE,FALSE)</formula>
    </cfRule>
  </conditionalFormatting>
  <conditionalFormatting sqref="AU654">
    <cfRule type="expression" dxfId="705" priority="811">
      <formula>IF(RIGHT(TEXT(AU654,"0.#"),1)=".",FALSE,TRUE)</formula>
    </cfRule>
    <cfRule type="expression" dxfId="704" priority="812">
      <formula>IF(RIGHT(TEXT(AU654,"0.#"),1)=".",TRUE,FALSE)</formula>
    </cfRule>
  </conditionalFormatting>
  <conditionalFormatting sqref="AU655">
    <cfRule type="expression" dxfId="703" priority="809">
      <formula>IF(RIGHT(TEXT(AU655,"0.#"),1)=".",FALSE,TRUE)</formula>
    </cfRule>
    <cfRule type="expression" dxfId="702" priority="810">
      <formula>IF(RIGHT(TEXT(AU655,"0.#"),1)=".",TRUE,FALSE)</formula>
    </cfRule>
  </conditionalFormatting>
  <conditionalFormatting sqref="AQ656">
    <cfRule type="expression" dxfId="701" priority="797">
      <formula>IF(RIGHT(TEXT(AQ656,"0.#"),1)=".",FALSE,TRUE)</formula>
    </cfRule>
    <cfRule type="expression" dxfId="700" priority="798">
      <formula>IF(RIGHT(TEXT(AQ656,"0.#"),1)=".",TRUE,FALSE)</formula>
    </cfRule>
  </conditionalFormatting>
  <conditionalFormatting sqref="AQ654">
    <cfRule type="expression" dxfId="699" priority="795">
      <formula>IF(RIGHT(TEXT(AQ654,"0.#"),1)=".",FALSE,TRUE)</formula>
    </cfRule>
    <cfRule type="expression" dxfId="698" priority="796">
      <formula>IF(RIGHT(TEXT(AQ654,"0.#"),1)=".",TRUE,FALSE)</formula>
    </cfRule>
  </conditionalFormatting>
  <conditionalFormatting sqref="AE659">
    <cfRule type="expression" dxfId="697" priority="793">
      <formula>IF(RIGHT(TEXT(AE659,"0.#"),1)=".",FALSE,TRUE)</formula>
    </cfRule>
    <cfRule type="expression" dxfId="696" priority="794">
      <formula>IF(RIGHT(TEXT(AE659,"0.#"),1)=".",TRUE,FALSE)</formula>
    </cfRule>
  </conditionalFormatting>
  <conditionalFormatting sqref="AE660">
    <cfRule type="expression" dxfId="695" priority="791">
      <formula>IF(RIGHT(TEXT(AE660,"0.#"),1)=".",FALSE,TRUE)</formula>
    </cfRule>
    <cfRule type="expression" dxfId="694" priority="792">
      <formula>IF(RIGHT(TEXT(AE660,"0.#"),1)=".",TRUE,FALSE)</formula>
    </cfRule>
  </conditionalFormatting>
  <conditionalFormatting sqref="AE661">
    <cfRule type="expression" dxfId="693" priority="789">
      <formula>IF(RIGHT(TEXT(AE661,"0.#"),1)=".",FALSE,TRUE)</formula>
    </cfRule>
    <cfRule type="expression" dxfId="692" priority="790">
      <formula>IF(RIGHT(TEXT(AE661,"0.#"),1)=".",TRUE,FALSE)</formula>
    </cfRule>
  </conditionalFormatting>
  <conditionalFormatting sqref="AU659">
    <cfRule type="expression" dxfId="691" priority="781">
      <formula>IF(RIGHT(TEXT(AU659,"0.#"),1)=".",FALSE,TRUE)</formula>
    </cfRule>
    <cfRule type="expression" dxfId="690" priority="782">
      <formula>IF(RIGHT(TEXT(AU659,"0.#"),1)=".",TRUE,FALSE)</formula>
    </cfRule>
  </conditionalFormatting>
  <conditionalFormatting sqref="AU660">
    <cfRule type="expression" dxfId="689" priority="779">
      <formula>IF(RIGHT(TEXT(AU660,"0.#"),1)=".",FALSE,TRUE)</formula>
    </cfRule>
    <cfRule type="expression" dxfId="688" priority="780">
      <formula>IF(RIGHT(TEXT(AU660,"0.#"),1)=".",TRUE,FALSE)</formula>
    </cfRule>
  </conditionalFormatting>
  <conditionalFormatting sqref="AU661">
    <cfRule type="expression" dxfId="687" priority="777">
      <formula>IF(RIGHT(TEXT(AU661,"0.#"),1)=".",FALSE,TRUE)</formula>
    </cfRule>
    <cfRule type="expression" dxfId="686" priority="778">
      <formula>IF(RIGHT(TEXT(AU661,"0.#"),1)=".",TRUE,FALSE)</formula>
    </cfRule>
  </conditionalFormatting>
  <conditionalFormatting sqref="AQ660">
    <cfRule type="expression" dxfId="685" priority="769">
      <formula>IF(RIGHT(TEXT(AQ660,"0.#"),1)=".",FALSE,TRUE)</formula>
    </cfRule>
    <cfRule type="expression" dxfId="684" priority="770">
      <formula>IF(RIGHT(TEXT(AQ660,"0.#"),1)=".",TRUE,FALSE)</formula>
    </cfRule>
  </conditionalFormatting>
  <conditionalFormatting sqref="AQ661">
    <cfRule type="expression" dxfId="683" priority="767">
      <formula>IF(RIGHT(TEXT(AQ661,"0.#"),1)=".",FALSE,TRUE)</formula>
    </cfRule>
    <cfRule type="expression" dxfId="682" priority="768">
      <formula>IF(RIGHT(TEXT(AQ661,"0.#"),1)=".",TRUE,FALSE)</formula>
    </cfRule>
  </conditionalFormatting>
  <conditionalFormatting sqref="AQ659">
    <cfRule type="expression" dxfId="681" priority="765">
      <formula>IF(RIGHT(TEXT(AQ659,"0.#"),1)=".",FALSE,TRUE)</formula>
    </cfRule>
    <cfRule type="expression" dxfId="680" priority="766">
      <formula>IF(RIGHT(TEXT(AQ659,"0.#"),1)=".",TRUE,FALSE)</formula>
    </cfRule>
  </conditionalFormatting>
  <conditionalFormatting sqref="AE664">
    <cfRule type="expression" dxfId="679" priority="763">
      <formula>IF(RIGHT(TEXT(AE664,"0.#"),1)=".",FALSE,TRUE)</formula>
    </cfRule>
    <cfRule type="expression" dxfId="678" priority="764">
      <formula>IF(RIGHT(TEXT(AE664,"0.#"),1)=".",TRUE,FALSE)</formula>
    </cfRule>
  </conditionalFormatting>
  <conditionalFormatting sqref="AE665">
    <cfRule type="expression" dxfId="677" priority="761">
      <formula>IF(RIGHT(TEXT(AE665,"0.#"),1)=".",FALSE,TRUE)</formula>
    </cfRule>
    <cfRule type="expression" dxfId="676" priority="762">
      <formula>IF(RIGHT(TEXT(AE665,"0.#"),1)=".",TRUE,FALSE)</formula>
    </cfRule>
  </conditionalFormatting>
  <conditionalFormatting sqref="AE666">
    <cfRule type="expression" dxfId="675" priority="759">
      <formula>IF(RIGHT(TEXT(AE666,"0.#"),1)=".",FALSE,TRUE)</formula>
    </cfRule>
    <cfRule type="expression" dxfId="674" priority="760">
      <formula>IF(RIGHT(TEXT(AE666,"0.#"),1)=".",TRUE,FALSE)</formula>
    </cfRule>
  </conditionalFormatting>
  <conditionalFormatting sqref="AU664">
    <cfRule type="expression" dxfId="673" priority="751">
      <formula>IF(RIGHT(TEXT(AU664,"0.#"),1)=".",FALSE,TRUE)</formula>
    </cfRule>
    <cfRule type="expression" dxfId="672" priority="752">
      <formula>IF(RIGHT(TEXT(AU664,"0.#"),1)=".",TRUE,FALSE)</formula>
    </cfRule>
  </conditionalFormatting>
  <conditionalFormatting sqref="AU665">
    <cfRule type="expression" dxfId="671" priority="749">
      <formula>IF(RIGHT(TEXT(AU665,"0.#"),1)=".",FALSE,TRUE)</formula>
    </cfRule>
    <cfRule type="expression" dxfId="670" priority="750">
      <formula>IF(RIGHT(TEXT(AU665,"0.#"),1)=".",TRUE,FALSE)</formula>
    </cfRule>
  </conditionalFormatting>
  <conditionalFormatting sqref="AU666">
    <cfRule type="expression" dxfId="669" priority="747">
      <formula>IF(RIGHT(TEXT(AU666,"0.#"),1)=".",FALSE,TRUE)</formula>
    </cfRule>
    <cfRule type="expression" dxfId="668" priority="748">
      <formula>IF(RIGHT(TEXT(AU666,"0.#"),1)=".",TRUE,FALSE)</formula>
    </cfRule>
  </conditionalFormatting>
  <conditionalFormatting sqref="AQ665">
    <cfRule type="expression" dxfId="667" priority="739">
      <formula>IF(RIGHT(TEXT(AQ665,"0.#"),1)=".",FALSE,TRUE)</formula>
    </cfRule>
    <cfRule type="expression" dxfId="666" priority="740">
      <formula>IF(RIGHT(TEXT(AQ665,"0.#"),1)=".",TRUE,FALSE)</formula>
    </cfRule>
  </conditionalFormatting>
  <conditionalFormatting sqref="AQ666">
    <cfRule type="expression" dxfId="665" priority="737">
      <formula>IF(RIGHT(TEXT(AQ666,"0.#"),1)=".",FALSE,TRUE)</formula>
    </cfRule>
    <cfRule type="expression" dxfId="664" priority="738">
      <formula>IF(RIGHT(TEXT(AQ666,"0.#"),1)=".",TRUE,FALSE)</formula>
    </cfRule>
  </conditionalFormatting>
  <conditionalFormatting sqref="AQ664">
    <cfRule type="expression" dxfId="663" priority="735">
      <formula>IF(RIGHT(TEXT(AQ664,"0.#"),1)=".",FALSE,TRUE)</formula>
    </cfRule>
    <cfRule type="expression" dxfId="662" priority="736">
      <formula>IF(RIGHT(TEXT(AQ664,"0.#"),1)=".",TRUE,FALSE)</formula>
    </cfRule>
  </conditionalFormatting>
  <conditionalFormatting sqref="AE669">
    <cfRule type="expression" dxfId="661" priority="733">
      <formula>IF(RIGHT(TEXT(AE669,"0.#"),1)=".",FALSE,TRUE)</formula>
    </cfRule>
    <cfRule type="expression" dxfId="660" priority="734">
      <formula>IF(RIGHT(TEXT(AE669,"0.#"),1)=".",TRUE,FALSE)</formula>
    </cfRule>
  </conditionalFormatting>
  <conditionalFormatting sqref="AE670">
    <cfRule type="expression" dxfId="659" priority="731">
      <formula>IF(RIGHT(TEXT(AE670,"0.#"),1)=".",FALSE,TRUE)</formula>
    </cfRule>
    <cfRule type="expression" dxfId="658" priority="732">
      <formula>IF(RIGHT(TEXT(AE670,"0.#"),1)=".",TRUE,FALSE)</formula>
    </cfRule>
  </conditionalFormatting>
  <conditionalFormatting sqref="AE671">
    <cfRule type="expression" dxfId="657" priority="729">
      <formula>IF(RIGHT(TEXT(AE671,"0.#"),1)=".",FALSE,TRUE)</formula>
    </cfRule>
    <cfRule type="expression" dxfId="656" priority="730">
      <formula>IF(RIGHT(TEXT(AE671,"0.#"),1)=".",TRUE,FALSE)</formula>
    </cfRule>
  </conditionalFormatting>
  <conditionalFormatting sqref="AU669">
    <cfRule type="expression" dxfId="655" priority="721">
      <formula>IF(RIGHT(TEXT(AU669,"0.#"),1)=".",FALSE,TRUE)</formula>
    </cfRule>
    <cfRule type="expression" dxfId="654" priority="722">
      <formula>IF(RIGHT(TEXT(AU669,"0.#"),1)=".",TRUE,FALSE)</formula>
    </cfRule>
  </conditionalFormatting>
  <conditionalFormatting sqref="AU670">
    <cfRule type="expression" dxfId="653" priority="719">
      <formula>IF(RIGHT(TEXT(AU670,"0.#"),1)=".",FALSE,TRUE)</formula>
    </cfRule>
    <cfRule type="expression" dxfId="652" priority="720">
      <formula>IF(RIGHT(TEXT(AU670,"0.#"),1)=".",TRUE,FALSE)</formula>
    </cfRule>
  </conditionalFormatting>
  <conditionalFormatting sqref="AU671">
    <cfRule type="expression" dxfId="651" priority="717">
      <formula>IF(RIGHT(TEXT(AU671,"0.#"),1)=".",FALSE,TRUE)</formula>
    </cfRule>
    <cfRule type="expression" dxfId="650" priority="718">
      <formula>IF(RIGHT(TEXT(AU671,"0.#"),1)=".",TRUE,FALSE)</formula>
    </cfRule>
  </conditionalFormatting>
  <conditionalFormatting sqref="AQ670">
    <cfRule type="expression" dxfId="649" priority="709">
      <formula>IF(RIGHT(TEXT(AQ670,"0.#"),1)=".",FALSE,TRUE)</formula>
    </cfRule>
    <cfRule type="expression" dxfId="648" priority="710">
      <formula>IF(RIGHT(TEXT(AQ670,"0.#"),1)=".",TRUE,FALSE)</formula>
    </cfRule>
  </conditionalFormatting>
  <conditionalFormatting sqref="AQ671">
    <cfRule type="expression" dxfId="647" priority="707">
      <formula>IF(RIGHT(TEXT(AQ671,"0.#"),1)=".",FALSE,TRUE)</formula>
    </cfRule>
    <cfRule type="expression" dxfId="646" priority="708">
      <formula>IF(RIGHT(TEXT(AQ671,"0.#"),1)=".",TRUE,FALSE)</formula>
    </cfRule>
  </conditionalFormatting>
  <conditionalFormatting sqref="AQ669">
    <cfRule type="expression" dxfId="645" priority="705">
      <formula>IF(RIGHT(TEXT(AQ669,"0.#"),1)=".",FALSE,TRUE)</formula>
    </cfRule>
    <cfRule type="expression" dxfId="644" priority="706">
      <formula>IF(RIGHT(TEXT(AQ669,"0.#"),1)=".",TRUE,FALSE)</formula>
    </cfRule>
  </conditionalFormatting>
  <conditionalFormatting sqref="AE679">
    <cfRule type="expression" dxfId="643" priority="703">
      <formula>IF(RIGHT(TEXT(AE679,"0.#"),1)=".",FALSE,TRUE)</formula>
    </cfRule>
    <cfRule type="expression" dxfId="642" priority="704">
      <formula>IF(RIGHT(TEXT(AE679,"0.#"),1)=".",TRUE,FALSE)</formula>
    </cfRule>
  </conditionalFormatting>
  <conditionalFormatting sqref="AE680">
    <cfRule type="expression" dxfId="641" priority="701">
      <formula>IF(RIGHT(TEXT(AE680,"0.#"),1)=".",FALSE,TRUE)</formula>
    </cfRule>
    <cfRule type="expression" dxfId="640" priority="702">
      <formula>IF(RIGHT(TEXT(AE680,"0.#"),1)=".",TRUE,FALSE)</formula>
    </cfRule>
  </conditionalFormatting>
  <conditionalFormatting sqref="AE681">
    <cfRule type="expression" dxfId="639" priority="699">
      <formula>IF(RIGHT(TEXT(AE681,"0.#"),1)=".",FALSE,TRUE)</formula>
    </cfRule>
    <cfRule type="expression" dxfId="638" priority="700">
      <formula>IF(RIGHT(TEXT(AE681,"0.#"),1)=".",TRUE,FALSE)</formula>
    </cfRule>
  </conditionalFormatting>
  <conditionalFormatting sqref="AU679">
    <cfRule type="expression" dxfId="637" priority="691">
      <formula>IF(RIGHT(TEXT(AU679,"0.#"),1)=".",FALSE,TRUE)</formula>
    </cfRule>
    <cfRule type="expression" dxfId="636" priority="692">
      <formula>IF(RIGHT(TEXT(AU679,"0.#"),1)=".",TRUE,FALSE)</formula>
    </cfRule>
  </conditionalFormatting>
  <conditionalFormatting sqref="AU680">
    <cfRule type="expression" dxfId="635" priority="689">
      <formula>IF(RIGHT(TEXT(AU680,"0.#"),1)=".",FALSE,TRUE)</formula>
    </cfRule>
    <cfRule type="expression" dxfId="634" priority="690">
      <formula>IF(RIGHT(TEXT(AU680,"0.#"),1)=".",TRUE,FALSE)</formula>
    </cfRule>
  </conditionalFormatting>
  <conditionalFormatting sqref="AU681">
    <cfRule type="expression" dxfId="633" priority="687">
      <formula>IF(RIGHT(TEXT(AU681,"0.#"),1)=".",FALSE,TRUE)</formula>
    </cfRule>
    <cfRule type="expression" dxfId="632" priority="688">
      <formula>IF(RIGHT(TEXT(AU681,"0.#"),1)=".",TRUE,FALSE)</formula>
    </cfRule>
  </conditionalFormatting>
  <conditionalFormatting sqref="AQ680">
    <cfRule type="expression" dxfId="631" priority="679">
      <formula>IF(RIGHT(TEXT(AQ680,"0.#"),1)=".",FALSE,TRUE)</formula>
    </cfRule>
    <cfRule type="expression" dxfId="630" priority="680">
      <formula>IF(RIGHT(TEXT(AQ680,"0.#"),1)=".",TRUE,FALSE)</formula>
    </cfRule>
  </conditionalFormatting>
  <conditionalFormatting sqref="AQ681">
    <cfRule type="expression" dxfId="629" priority="677">
      <formula>IF(RIGHT(TEXT(AQ681,"0.#"),1)=".",FALSE,TRUE)</formula>
    </cfRule>
    <cfRule type="expression" dxfId="628" priority="678">
      <formula>IF(RIGHT(TEXT(AQ681,"0.#"),1)=".",TRUE,FALSE)</formula>
    </cfRule>
  </conditionalFormatting>
  <conditionalFormatting sqref="AQ679">
    <cfRule type="expression" dxfId="627" priority="675">
      <formula>IF(RIGHT(TEXT(AQ679,"0.#"),1)=".",FALSE,TRUE)</formula>
    </cfRule>
    <cfRule type="expression" dxfId="626" priority="676">
      <formula>IF(RIGHT(TEXT(AQ679,"0.#"),1)=".",TRUE,FALSE)</formula>
    </cfRule>
  </conditionalFormatting>
  <conditionalFormatting sqref="AE684">
    <cfRule type="expression" dxfId="625" priority="673">
      <formula>IF(RIGHT(TEXT(AE684,"0.#"),1)=".",FALSE,TRUE)</formula>
    </cfRule>
    <cfRule type="expression" dxfId="624" priority="674">
      <formula>IF(RIGHT(TEXT(AE684,"0.#"),1)=".",TRUE,FALSE)</formula>
    </cfRule>
  </conditionalFormatting>
  <conditionalFormatting sqref="AE685">
    <cfRule type="expression" dxfId="623" priority="671">
      <formula>IF(RIGHT(TEXT(AE685,"0.#"),1)=".",FALSE,TRUE)</formula>
    </cfRule>
    <cfRule type="expression" dxfId="622" priority="672">
      <formula>IF(RIGHT(TEXT(AE685,"0.#"),1)=".",TRUE,FALSE)</formula>
    </cfRule>
  </conditionalFormatting>
  <conditionalFormatting sqref="AE686">
    <cfRule type="expression" dxfId="621" priority="669">
      <formula>IF(RIGHT(TEXT(AE686,"0.#"),1)=".",FALSE,TRUE)</formula>
    </cfRule>
    <cfRule type="expression" dxfId="620" priority="670">
      <formula>IF(RIGHT(TEXT(AE686,"0.#"),1)=".",TRUE,FALSE)</formula>
    </cfRule>
  </conditionalFormatting>
  <conditionalFormatting sqref="AU684">
    <cfRule type="expression" dxfId="619" priority="661">
      <formula>IF(RIGHT(TEXT(AU684,"0.#"),1)=".",FALSE,TRUE)</formula>
    </cfRule>
    <cfRule type="expression" dxfId="618" priority="662">
      <formula>IF(RIGHT(TEXT(AU684,"0.#"),1)=".",TRUE,FALSE)</formula>
    </cfRule>
  </conditionalFormatting>
  <conditionalFormatting sqref="AU685">
    <cfRule type="expression" dxfId="617" priority="659">
      <formula>IF(RIGHT(TEXT(AU685,"0.#"),1)=".",FALSE,TRUE)</formula>
    </cfRule>
    <cfRule type="expression" dxfId="616" priority="660">
      <formula>IF(RIGHT(TEXT(AU685,"0.#"),1)=".",TRUE,FALSE)</formula>
    </cfRule>
  </conditionalFormatting>
  <conditionalFormatting sqref="AU686">
    <cfRule type="expression" dxfId="615" priority="657">
      <formula>IF(RIGHT(TEXT(AU686,"0.#"),1)=".",FALSE,TRUE)</formula>
    </cfRule>
    <cfRule type="expression" dxfId="614" priority="658">
      <formula>IF(RIGHT(TEXT(AU686,"0.#"),1)=".",TRUE,FALSE)</formula>
    </cfRule>
  </conditionalFormatting>
  <conditionalFormatting sqref="AQ685">
    <cfRule type="expression" dxfId="613" priority="649">
      <formula>IF(RIGHT(TEXT(AQ685,"0.#"),1)=".",FALSE,TRUE)</formula>
    </cfRule>
    <cfRule type="expression" dxfId="612" priority="650">
      <formula>IF(RIGHT(TEXT(AQ685,"0.#"),1)=".",TRUE,FALSE)</formula>
    </cfRule>
  </conditionalFormatting>
  <conditionalFormatting sqref="AQ686">
    <cfRule type="expression" dxfId="611" priority="647">
      <formula>IF(RIGHT(TEXT(AQ686,"0.#"),1)=".",FALSE,TRUE)</formula>
    </cfRule>
    <cfRule type="expression" dxfId="610" priority="648">
      <formula>IF(RIGHT(TEXT(AQ686,"0.#"),1)=".",TRUE,FALSE)</formula>
    </cfRule>
  </conditionalFormatting>
  <conditionalFormatting sqref="AQ684">
    <cfRule type="expression" dxfId="609" priority="645">
      <formula>IF(RIGHT(TEXT(AQ684,"0.#"),1)=".",FALSE,TRUE)</formula>
    </cfRule>
    <cfRule type="expression" dxfId="608" priority="646">
      <formula>IF(RIGHT(TEXT(AQ684,"0.#"),1)=".",TRUE,FALSE)</formula>
    </cfRule>
  </conditionalFormatting>
  <conditionalFormatting sqref="AE689">
    <cfRule type="expression" dxfId="607" priority="643">
      <formula>IF(RIGHT(TEXT(AE689,"0.#"),1)=".",FALSE,TRUE)</formula>
    </cfRule>
    <cfRule type="expression" dxfId="606" priority="644">
      <formula>IF(RIGHT(TEXT(AE689,"0.#"),1)=".",TRUE,FALSE)</formula>
    </cfRule>
  </conditionalFormatting>
  <conditionalFormatting sqref="AE690">
    <cfRule type="expression" dxfId="605" priority="641">
      <formula>IF(RIGHT(TEXT(AE690,"0.#"),1)=".",FALSE,TRUE)</formula>
    </cfRule>
    <cfRule type="expression" dxfId="604" priority="642">
      <formula>IF(RIGHT(TEXT(AE690,"0.#"),1)=".",TRUE,FALSE)</formula>
    </cfRule>
  </conditionalFormatting>
  <conditionalFormatting sqref="AE691">
    <cfRule type="expression" dxfId="603" priority="639">
      <formula>IF(RIGHT(TEXT(AE691,"0.#"),1)=".",FALSE,TRUE)</formula>
    </cfRule>
    <cfRule type="expression" dxfId="602" priority="640">
      <formula>IF(RIGHT(TEXT(AE691,"0.#"),1)=".",TRUE,FALSE)</formula>
    </cfRule>
  </conditionalFormatting>
  <conditionalFormatting sqref="AU689">
    <cfRule type="expression" dxfId="601" priority="631">
      <formula>IF(RIGHT(TEXT(AU689,"0.#"),1)=".",FALSE,TRUE)</formula>
    </cfRule>
    <cfRule type="expression" dxfId="600" priority="632">
      <formula>IF(RIGHT(TEXT(AU689,"0.#"),1)=".",TRUE,FALSE)</formula>
    </cfRule>
  </conditionalFormatting>
  <conditionalFormatting sqref="AU690">
    <cfRule type="expression" dxfId="599" priority="629">
      <formula>IF(RIGHT(TEXT(AU690,"0.#"),1)=".",FALSE,TRUE)</formula>
    </cfRule>
    <cfRule type="expression" dxfId="598" priority="630">
      <formula>IF(RIGHT(TEXT(AU690,"0.#"),1)=".",TRUE,FALSE)</formula>
    </cfRule>
  </conditionalFormatting>
  <conditionalFormatting sqref="AU691">
    <cfRule type="expression" dxfId="597" priority="627">
      <formula>IF(RIGHT(TEXT(AU691,"0.#"),1)=".",FALSE,TRUE)</formula>
    </cfRule>
    <cfRule type="expression" dxfId="596" priority="628">
      <formula>IF(RIGHT(TEXT(AU691,"0.#"),1)=".",TRUE,FALSE)</formula>
    </cfRule>
  </conditionalFormatting>
  <conditionalFormatting sqref="AQ690">
    <cfRule type="expression" dxfId="595" priority="619">
      <formula>IF(RIGHT(TEXT(AQ690,"0.#"),1)=".",FALSE,TRUE)</formula>
    </cfRule>
    <cfRule type="expression" dxfId="594" priority="620">
      <formula>IF(RIGHT(TEXT(AQ690,"0.#"),1)=".",TRUE,FALSE)</formula>
    </cfRule>
  </conditionalFormatting>
  <conditionalFormatting sqref="AQ691">
    <cfRule type="expression" dxfId="593" priority="617">
      <formula>IF(RIGHT(TEXT(AQ691,"0.#"),1)=".",FALSE,TRUE)</formula>
    </cfRule>
    <cfRule type="expression" dxfId="592" priority="618">
      <formula>IF(RIGHT(TEXT(AQ691,"0.#"),1)=".",TRUE,FALSE)</formula>
    </cfRule>
  </conditionalFormatting>
  <conditionalFormatting sqref="AQ689">
    <cfRule type="expression" dxfId="591" priority="615">
      <formula>IF(RIGHT(TEXT(AQ689,"0.#"),1)=".",FALSE,TRUE)</formula>
    </cfRule>
    <cfRule type="expression" dxfId="590" priority="616">
      <formula>IF(RIGHT(TEXT(AQ689,"0.#"),1)=".",TRUE,FALSE)</formula>
    </cfRule>
  </conditionalFormatting>
  <conditionalFormatting sqref="AE694">
    <cfRule type="expression" dxfId="589" priority="613">
      <formula>IF(RIGHT(TEXT(AE694,"0.#"),1)=".",FALSE,TRUE)</formula>
    </cfRule>
    <cfRule type="expression" dxfId="588" priority="614">
      <formula>IF(RIGHT(TEXT(AE694,"0.#"),1)=".",TRUE,FALSE)</formula>
    </cfRule>
  </conditionalFormatting>
  <conditionalFormatting sqref="AM696">
    <cfRule type="expression" dxfId="587" priority="603">
      <formula>IF(RIGHT(TEXT(AM696,"0.#"),1)=".",FALSE,TRUE)</formula>
    </cfRule>
    <cfRule type="expression" dxfId="586" priority="604">
      <formula>IF(RIGHT(TEXT(AM696,"0.#"),1)=".",TRUE,FALSE)</formula>
    </cfRule>
  </conditionalFormatting>
  <conditionalFormatting sqref="AE695">
    <cfRule type="expression" dxfId="585" priority="611">
      <formula>IF(RIGHT(TEXT(AE695,"0.#"),1)=".",FALSE,TRUE)</formula>
    </cfRule>
    <cfRule type="expression" dxfId="584" priority="612">
      <formula>IF(RIGHT(TEXT(AE695,"0.#"),1)=".",TRUE,FALSE)</formula>
    </cfRule>
  </conditionalFormatting>
  <conditionalFormatting sqref="AE696">
    <cfRule type="expression" dxfId="583" priority="609">
      <formula>IF(RIGHT(TEXT(AE696,"0.#"),1)=".",FALSE,TRUE)</formula>
    </cfRule>
    <cfRule type="expression" dxfId="582" priority="610">
      <formula>IF(RIGHT(TEXT(AE696,"0.#"),1)=".",TRUE,FALSE)</formula>
    </cfRule>
  </conditionalFormatting>
  <conditionalFormatting sqref="AM694">
    <cfRule type="expression" dxfId="581" priority="607">
      <formula>IF(RIGHT(TEXT(AM694,"0.#"),1)=".",FALSE,TRUE)</formula>
    </cfRule>
    <cfRule type="expression" dxfId="580" priority="608">
      <formula>IF(RIGHT(TEXT(AM694,"0.#"),1)=".",TRUE,FALSE)</formula>
    </cfRule>
  </conditionalFormatting>
  <conditionalFormatting sqref="AM695">
    <cfRule type="expression" dxfId="579" priority="605">
      <formula>IF(RIGHT(TEXT(AM695,"0.#"),1)=".",FALSE,TRUE)</formula>
    </cfRule>
    <cfRule type="expression" dxfId="578" priority="606">
      <formula>IF(RIGHT(TEXT(AM695,"0.#"),1)=".",TRUE,FALSE)</formula>
    </cfRule>
  </conditionalFormatting>
  <conditionalFormatting sqref="AU694">
    <cfRule type="expression" dxfId="577" priority="601">
      <formula>IF(RIGHT(TEXT(AU694,"0.#"),1)=".",FALSE,TRUE)</formula>
    </cfRule>
    <cfRule type="expression" dxfId="576" priority="602">
      <formula>IF(RIGHT(TEXT(AU694,"0.#"),1)=".",TRUE,FALSE)</formula>
    </cfRule>
  </conditionalFormatting>
  <conditionalFormatting sqref="AU695">
    <cfRule type="expression" dxfId="575" priority="599">
      <formula>IF(RIGHT(TEXT(AU695,"0.#"),1)=".",FALSE,TRUE)</formula>
    </cfRule>
    <cfRule type="expression" dxfId="574" priority="600">
      <formula>IF(RIGHT(TEXT(AU695,"0.#"),1)=".",TRUE,FALSE)</formula>
    </cfRule>
  </conditionalFormatting>
  <conditionalFormatting sqref="AU696">
    <cfRule type="expression" dxfId="573" priority="597">
      <formula>IF(RIGHT(TEXT(AU696,"0.#"),1)=".",FALSE,TRUE)</formula>
    </cfRule>
    <cfRule type="expression" dxfId="572" priority="598">
      <formula>IF(RIGHT(TEXT(AU696,"0.#"),1)=".",TRUE,FALSE)</formula>
    </cfRule>
  </conditionalFormatting>
  <conditionalFormatting sqref="AI694">
    <cfRule type="expression" dxfId="571" priority="595">
      <formula>IF(RIGHT(TEXT(AI694,"0.#"),1)=".",FALSE,TRUE)</formula>
    </cfRule>
    <cfRule type="expression" dxfId="570" priority="596">
      <formula>IF(RIGHT(TEXT(AI694,"0.#"),1)=".",TRUE,FALSE)</formula>
    </cfRule>
  </conditionalFormatting>
  <conditionalFormatting sqref="AI695">
    <cfRule type="expression" dxfId="569" priority="593">
      <formula>IF(RIGHT(TEXT(AI695,"0.#"),1)=".",FALSE,TRUE)</formula>
    </cfRule>
    <cfRule type="expression" dxfId="568" priority="594">
      <formula>IF(RIGHT(TEXT(AI695,"0.#"),1)=".",TRUE,FALSE)</formula>
    </cfRule>
  </conditionalFormatting>
  <conditionalFormatting sqref="AQ695">
    <cfRule type="expression" dxfId="567" priority="589">
      <formula>IF(RIGHT(TEXT(AQ695,"0.#"),1)=".",FALSE,TRUE)</formula>
    </cfRule>
    <cfRule type="expression" dxfId="566" priority="590">
      <formula>IF(RIGHT(TEXT(AQ695,"0.#"),1)=".",TRUE,FALSE)</formula>
    </cfRule>
  </conditionalFormatting>
  <conditionalFormatting sqref="AQ696">
    <cfRule type="expression" dxfId="565" priority="587">
      <formula>IF(RIGHT(TEXT(AQ696,"0.#"),1)=".",FALSE,TRUE)</formula>
    </cfRule>
    <cfRule type="expression" dxfId="564" priority="588">
      <formula>IF(RIGHT(TEXT(AQ696,"0.#"),1)=".",TRUE,FALSE)</formula>
    </cfRule>
  </conditionalFormatting>
  <conditionalFormatting sqref="AU101">
    <cfRule type="expression" dxfId="563" priority="583">
      <formula>IF(RIGHT(TEXT(AU101,"0.#"),1)=".",FALSE,TRUE)</formula>
    </cfRule>
    <cfRule type="expression" dxfId="562" priority="584">
      <formula>IF(RIGHT(TEXT(AU101,"0.#"),1)=".",TRUE,FALSE)</formula>
    </cfRule>
  </conditionalFormatting>
  <conditionalFormatting sqref="AU102">
    <cfRule type="expression" dxfId="561" priority="581">
      <formula>IF(RIGHT(TEXT(AU102,"0.#"),1)=".",FALSE,TRUE)</formula>
    </cfRule>
    <cfRule type="expression" dxfId="560" priority="582">
      <formula>IF(RIGHT(TEXT(AU102,"0.#"),1)=".",TRUE,FALSE)</formula>
    </cfRule>
  </conditionalFormatting>
  <conditionalFormatting sqref="AM489">
    <cfRule type="expression" dxfId="559" priority="555">
      <formula>IF(RIGHT(TEXT(AM489,"0.#"),1)=".",FALSE,TRUE)</formula>
    </cfRule>
    <cfRule type="expression" dxfId="558" priority="556">
      <formula>IF(RIGHT(TEXT(AM489,"0.#"),1)=".",TRUE,FALSE)</formula>
    </cfRule>
  </conditionalFormatting>
  <conditionalFormatting sqref="AM487">
    <cfRule type="expression" dxfId="557" priority="559">
      <formula>IF(RIGHT(TEXT(AM487,"0.#"),1)=".",FALSE,TRUE)</formula>
    </cfRule>
    <cfRule type="expression" dxfId="556" priority="560">
      <formula>IF(RIGHT(TEXT(AM487,"0.#"),1)=".",TRUE,FALSE)</formula>
    </cfRule>
  </conditionalFormatting>
  <conditionalFormatting sqref="AM488">
    <cfRule type="expression" dxfId="555" priority="557">
      <formula>IF(RIGHT(TEXT(AM488,"0.#"),1)=".",FALSE,TRUE)</formula>
    </cfRule>
    <cfRule type="expression" dxfId="554" priority="558">
      <formula>IF(RIGHT(TEXT(AM488,"0.#"),1)=".",TRUE,FALSE)</formula>
    </cfRule>
  </conditionalFormatting>
  <conditionalFormatting sqref="AI489">
    <cfRule type="expression" dxfId="553" priority="549">
      <formula>IF(RIGHT(TEXT(AI489,"0.#"),1)=".",FALSE,TRUE)</formula>
    </cfRule>
    <cfRule type="expression" dxfId="552" priority="550">
      <formula>IF(RIGHT(TEXT(AI489,"0.#"),1)=".",TRUE,FALSE)</formula>
    </cfRule>
  </conditionalFormatting>
  <conditionalFormatting sqref="AI487">
    <cfRule type="expression" dxfId="551" priority="553">
      <formula>IF(RIGHT(TEXT(AI487,"0.#"),1)=".",FALSE,TRUE)</formula>
    </cfRule>
    <cfRule type="expression" dxfId="550" priority="554">
      <formula>IF(RIGHT(TEXT(AI487,"0.#"),1)=".",TRUE,FALSE)</formula>
    </cfRule>
  </conditionalFormatting>
  <conditionalFormatting sqref="AI488">
    <cfRule type="expression" dxfId="549" priority="551">
      <formula>IF(RIGHT(TEXT(AI488,"0.#"),1)=".",FALSE,TRUE)</formula>
    </cfRule>
    <cfRule type="expression" dxfId="548" priority="552">
      <formula>IF(RIGHT(TEXT(AI488,"0.#"),1)=".",TRUE,FALSE)</formula>
    </cfRule>
  </conditionalFormatting>
  <conditionalFormatting sqref="AM514">
    <cfRule type="expression" dxfId="547" priority="543">
      <formula>IF(RIGHT(TEXT(AM514,"0.#"),1)=".",FALSE,TRUE)</formula>
    </cfRule>
    <cfRule type="expression" dxfId="546" priority="544">
      <formula>IF(RIGHT(TEXT(AM514,"0.#"),1)=".",TRUE,FALSE)</formula>
    </cfRule>
  </conditionalFormatting>
  <conditionalFormatting sqref="AM512">
    <cfRule type="expression" dxfId="545" priority="547">
      <formula>IF(RIGHT(TEXT(AM512,"0.#"),1)=".",FALSE,TRUE)</formula>
    </cfRule>
    <cfRule type="expression" dxfId="544" priority="548">
      <formula>IF(RIGHT(TEXT(AM512,"0.#"),1)=".",TRUE,FALSE)</formula>
    </cfRule>
  </conditionalFormatting>
  <conditionalFormatting sqref="AM513">
    <cfRule type="expression" dxfId="543" priority="545">
      <formula>IF(RIGHT(TEXT(AM513,"0.#"),1)=".",FALSE,TRUE)</formula>
    </cfRule>
    <cfRule type="expression" dxfId="542" priority="546">
      <formula>IF(RIGHT(TEXT(AM513,"0.#"),1)=".",TRUE,FALSE)</formula>
    </cfRule>
  </conditionalFormatting>
  <conditionalFormatting sqref="AI514">
    <cfRule type="expression" dxfId="541" priority="537">
      <formula>IF(RIGHT(TEXT(AI514,"0.#"),1)=".",FALSE,TRUE)</formula>
    </cfRule>
    <cfRule type="expression" dxfId="540" priority="538">
      <formula>IF(RIGHT(TEXT(AI514,"0.#"),1)=".",TRUE,FALSE)</formula>
    </cfRule>
  </conditionalFormatting>
  <conditionalFormatting sqref="AI512">
    <cfRule type="expression" dxfId="539" priority="541">
      <formula>IF(RIGHT(TEXT(AI512,"0.#"),1)=".",FALSE,TRUE)</formula>
    </cfRule>
    <cfRule type="expression" dxfId="538" priority="542">
      <formula>IF(RIGHT(TEXT(AI512,"0.#"),1)=".",TRUE,FALSE)</formula>
    </cfRule>
  </conditionalFormatting>
  <conditionalFormatting sqref="AI513">
    <cfRule type="expression" dxfId="537" priority="539">
      <formula>IF(RIGHT(TEXT(AI513,"0.#"),1)=".",FALSE,TRUE)</formula>
    </cfRule>
    <cfRule type="expression" dxfId="536" priority="540">
      <formula>IF(RIGHT(TEXT(AI513,"0.#"),1)=".",TRUE,FALSE)</formula>
    </cfRule>
  </conditionalFormatting>
  <conditionalFormatting sqref="AM519">
    <cfRule type="expression" dxfId="535" priority="483">
      <formula>IF(RIGHT(TEXT(AM519,"0.#"),1)=".",FALSE,TRUE)</formula>
    </cfRule>
    <cfRule type="expression" dxfId="534" priority="484">
      <formula>IF(RIGHT(TEXT(AM519,"0.#"),1)=".",TRUE,FALSE)</formula>
    </cfRule>
  </conditionalFormatting>
  <conditionalFormatting sqref="AM517">
    <cfRule type="expression" dxfId="533" priority="487">
      <formula>IF(RIGHT(TEXT(AM517,"0.#"),1)=".",FALSE,TRUE)</formula>
    </cfRule>
    <cfRule type="expression" dxfId="532" priority="488">
      <formula>IF(RIGHT(TEXT(AM517,"0.#"),1)=".",TRUE,FALSE)</formula>
    </cfRule>
  </conditionalFormatting>
  <conditionalFormatting sqref="AM518">
    <cfRule type="expression" dxfId="531" priority="485">
      <formula>IF(RIGHT(TEXT(AM518,"0.#"),1)=".",FALSE,TRUE)</formula>
    </cfRule>
    <cfRule type="expression" dxfId="530" priority="486">
      <formula>IF(RIGHT(TEXT(AM518,"0.#"),1)=".",TRUE,FALSE)</formula>
    </cfRule>
  </conditionalFormatting>
  <conditionalFormatting sqref="AI519">
    <cfRule type="expression" dxfId="529" priority="477">
      <formula>IF(RIGHT(TEXT(AI519,"0.#"),1)=".",FALSE,TRUE)</formula>
    </cfRule>
    <cfRule type="expression" dxfId="528" priority="478">
      <formula>IF(RIGHT(TEXT(AI519,"0.#"),1)=".",TRUE,FALSE)</formula>
    </cfRule>
  </conditionalFormatting>
  <conditionalFormatting sqref="AI517">
    <cfRule type="expression" dxfId="527" priority="481">
      <formula>IF(RIGHT(TEXT(AI517,"0.#"),1)=".",FALSE,TRUE)</formula>
    </cfRule>
    <cfRule type="expression" dxfId="526" priority="482">
      <formula>IF(RIGHT(TEXT(AI517,"0.#"),1)=".",TRUE,FALSE)</formula>
    </cfRule>
  </conditionalFormatting>
  <conditionalFormatting sqref="AI518">
    <cfRule type="expression" dxfId="525" priority="479">
      <formula>IF(RIGHT(TEXT(AI518,"0.#"),1)=".",FALSE,TRUE)</formula>
    </cfRule>
    <cfRule type="expression" dxfId="524" priority="480">
      <formula>IF(RIGHT(TEXT(AI518,"0.#"),1)=".",TRUE,FALSE)</formula>
    </cfRule>
  </conditionalFormatting>
  <conditionalFormatting sqref="AM524">
    <cfRule type="expression" dxfId="523" priority="471">
      <formula>IF(RIGHT(TEXT(AM524,"0.#"),1)=".",FALSE,TRUE)</formula>
    </cfRule>
    <cfRule type="expression" dxfId="522" priority="472">
      <formula>IF(RIGHT(TEXT(AM524,"0.#"),1)=".",TRUE,FALSE)</formula>
    </cfRule>
  </conditionalFormatting>
  <conditionalFormatting sqref="AM522">
    <cfRule type="expression" dxfId="521" priority="475">
      <formula>IF(RIGHT(TEXT(AM522,"0.#"),1)=".",FALSE,TRUE)</formula>
    </cfRule>
    <cfRule type="expression" dxfId="520" priority="476">
      <formula>IF(RIGHT(TEXT(AM522,"0.#"),1)=".",TRUE,FALSE)</formula>
    </cfRule>
  </conditionalFormatting>
  <conditionalFormatting sqref="AM523">
    <cfRule type="expression" dxfId="519" priority="473">
      <formula>IF(RIGHT(TEXT(AM523,"0.#"),1)=".",FALSE,TRUE)</formula>
    </cfRule>
    <cfRule type="expression" dxfId="518" priority="474">
      <formula>IF(RIGHT(TEXT(AM523,"0.#"),1)=".",TRUE,FALSE)</formula>
    </cfRule>
  </conditionalFormatting>
  <conditionalFormatting sqref="AI524">
    <cfRule type="expression" dxfId="517" priority="465">
      <formula>IF(RIGHT(TEXT(AI524,"0.#"),1)=".",FALSE,TRUE)</formula>
    </cfRule>
    <cfRule type="expression" dxfId="516" priority="466">
      <formula>IF(RIGHT(TEXT(AI524,"0.#"),1)=".",TRUE,FALSE)</formula>
    </cfRule>
  </conditionalFormatting>
  <conditionalFormatting sqref="AI522">
    <cfRule type="expression" dxfId="515" priority="469">
      <formula>IF(RIGHT(TEXT(AI522,"0.#"),1)=".",FALSE,TRUE)</formula>
    </cfRule>
    <cfRule type="expression" dxfId="514" priority="470">
      <formula>IF(RIGHT(TEXT(AI522,"0.#"),1)=".",TRUE,FALSE)</formula>
    </cfRule>
  </conditionalFormatting>
  <conditionalFormatting sqref="AI523">
    <cfRule type="expression" dxfId="513" priority="467">
      <formula>IF(RIGHT(TEXT(AI523,"0.#"),1)=".",FALSE,TRUE)</formula>
    </cfRule>
    <cfRule type="expression" dxfId="512" priority="468">
      <formula>IF(RIGHT(TEXT(AI523,"0.#"),1)=".",TRUE,FALSE)</formula>
    </cfRule>
  </conditionalFormatting>
  <conditionalFormatting sqref="AM529">
    <cfRule type="expression" dxfId="511" priority="459">
      <formula>IF(RIGHT(TEXT(AM529,"0.#"),1)=".",FALSE,TRUE)</formula>
    </cfRule>
    <cfRule type="expression" dxfId="510" priority="460">
      <formula>IF(RIGHT(TEXT(AM529,"0.#"),1)=".",TRUE,FALSE)</formula>
    </cfRule>
  </conditionalFormatting>
  <conditionalFormatting sqref="AM527">
    <cfRule type="expression" dxfId="509" priority="463">
      <formula>IF(RIGHT(TEXT(AM527,"0.#"),1)=".",FALSE,TRUE)</formula>
    </cfRule>
    <cfRule type="expression" dxfId="508" priority="464">
      <formula>IF(RIGHT(TEXT(AM527,"0.#"),1)=".",TRUE,FALSE)</formula>
    </cfRule>
  </conditionalFormatting>
  <conditionalFormatting sqref="AM528">
    <cfRule type="expression" dxfId="507" priority="461">
      <formula>IF(RIGHT(TEXT(AM528,"0.#"),1)=".",FALSE,TRUE)</formula>
    </cfRule>
    <cfRule type="expression" dxfId="506" priority="462">
      <formula>IF(RIGHT(TEXT(AM528,"0.#"),1)=".",TRUE,FALSE)</formula>
    </cfRule>
  </conditionalFormatting>
  <conditionalFormatting sqref="AI529">
    <cfRule type="expression" dxfId="505" priority="453">
      <formula>IF(RIGHT(TEXT(AI529,"0.#"),1)=".",FALSE,TRUE)</formula>
    </cfRule>
    <cfRule type="expression" dxfId="504" priority="454">
      <formula>IF(RIGHT(TEXT(AI529,"0.#"),1)=".",TRUE,FALSE)</formula>
    </cfRule>
  </conditionalFormatting>
  <conditionalFormatting sqref="AI527">
    <cfRule type="expression" dxfId="503" priority="457">
      <formula>IF(RIGHT(TEXT(AI527,"0.#"),1)=".",FALSE,TRUE)</formula>
    </cfRule>
    <cfRule type="expression" dxfId="502" priority="458">
      <formula>IF(RIGHT(TEXT(AI527,"0.#"),1)=".",TRUE,FALSE)</formula>
    </cfRule>
  </conditionalFormatting>
  <conditionalFormatting sqref="AI528">
    <cfRule type="expression" dxfId="501" priority="455">
      <formula>IF(RIGHT(TEXT(AI528,"0.#"),1)=".",FALSE,TRUE)</formula>
    </cfRule>
    <cfRule type="expression" dxfId="500" priority="456">
      <formula>IF(RIGHT(TEXT(AI528,"0.#"),1)=".",TRUE,FALSE)</formula>
    </cfRule>
  </conditionalFormatting>
  <conditionalFormatting sqref="AM494">
    <cfRule type="expression" dxfId="499" priority="531">
      <formula>IF(RIGHT(TEXT(AM494,"0.#"),1)=".",FALSE,TRUE)</formula>
    </cfRule>
    <cfRule type="expression" dxfId="498" priority="532">
      <formula>IF(RIGHT(TEXT(AM494,"0.#"),1)=".",TRUE,FALSE)</formula>
    </cfRule>
  </conditionalFormatting>
  <conditionalFormatting sqref="AM492">
    <cfRule type="expression" dxfId="497" priority="535">
      <formula>IF(RIGHT(TEXT(AM492,"0.#"),1)=".",FALSE,TRUE)</formula>
    </cfRule>
    <cfRule type="expression" dxfId="496" priority="536">
      <formula>IF(RIGHT(TEXT(AM492,"0.#"),1)=".",TRUE,FALSE)</formula>
    </cfRule>
  </conditionalFormatting>
  <conditionalFormatting sqref="AM493">
    <cfRule type="expression" dxfId="495" priority="533">
      <formula>IF(RIGHT(TEXT(AM493,"0.#"),1)=".",FALSE,TRUE)</formula>
    </cfRule>
    <cfRule type="expression" dxfId="494" priority="534">
      <formula>IF(RIGHT(TEXT(AM493,"0.#"),1)=".",TRUE,FALSE)</formula>
    </cfRule>
  </conditionalFormatting>
  <conditionalFormatting sqref="AI494">
    <cfRule type="expression" dxfId="493" priority="525">
      <formula>IF(RIGHT(TEXT(AI494,"0.#"),1)=".",FALSE,TRUE)</formula>
    </cfRule>
    <cfRule type="expression" dxfId="492" priority="526">
      <formula>IF(RIGHT(TEXT(AI494,"0.#"),1)=".",TRUE,FALSE)</formula>
    </cfRule>
  </conditionalFormatting>
  <conditionalFormatting sqref="AI492">
    <cfRule type="expression" dxfId="491" priority="529">
      <formula>IF(RIGHT(TEXT(AI492,"0.#"),1)=".",FALSE,TRUE)</formula>
    </cfRule>
    <cfRule type="expression" dxfId="490" priority="530">
      <formula>IF(RIGHT(TEXT(AI492,"0.#"),1)=".",TRUE,FALSE)</formula>
    </cfRule>
  </conditionalFormatting>
  <conditionalFormatting sqref="AI493">
    <cfRule type="expression" dxfId="489" priority="527">
      <formula>IF(RIGHT(TEXT(AI493,"0.#"),1)=".",FALSE,TRUE)</formula>
    </cfRule>
    <cfRule type="expression" dxfId="488" priority="528">
      <formula>IF(RIGHT(TEXT(AI493,"0.#"),1)=".",TRUE,FALSE)</formula>
    </cfRule>
  </conditionalFormatting>
  <conditionalFormatting sqref="AM499">
    <cfRule type="expression" dxfId="487" priority="519">
      <formula>IF(RIGHT(TEXT(AM499,"0.#"),1)=".",FALSE,TRUE)</formula>
    </cfRule>
    <cfRule type="expression" dxfId="486" priority="520">
      <formula>IF(RIGHT(TEXT(AM499,"0.#"),1)=".",TRUE,FALSE)</formula>
    </cfRule>
  </conditionalFormatting>
  <conditionalFormatting sqref="AM497">
    <cfRule type="expression" dxfId="485" priority="523">
      <formula>IF(RIGHT(TEXT(AM497,"0.#"),1)=".",FALSE,TRUE)</formula>
    </cfRule>
    <cfRule type="expression" dxfId="484" priority="524">
      <formula>IF(RIGHT(TEXT(AM497,"0.#"),1)=".",TRUE,FALSE)</formula>
    </cfRule>
  </conditionalFormatting>
  <conditionalFormatting sqref="AM498">
    <cfRule type="expression" dxfId="483" priority="521">
      <formula>IF(RIGHT(TEXT(AM498,"0.#"),1)=".",FALSE,TRUE)</formula>
    </cfRule>
    <cfRule type="expression" dxfId="482" priority="522">
      <formula>IF(RIGHT(TEXT(AM498,"0.#"),1)=".",TRUE,FALSE)</formula>
    </cfRule>
  </conditionalFormatting>
  <conditionalFormatting sqref="AI499">
    <cfRule type="expression" dxfId="481" priority="513">
      <formula>IF(RIGHT(TEXT(AI499,"0.#"),1)=".",FALSE,TRUE)</formula>
    </cfRule>
    <cfRule type="expression" dxfId="480" priority="514">
      <formula>IF(RIGHT(TEXT(AI499,"0.#"),1)=".",TRUE,FALSE)</formula>
    </cfRule>
  </conditionalFormatting>
  <conditionalFormatting sqref="AI497">
    <cfRule type="expression" dxfId="479" priority="517">
      <formula>IF(RIGHT(TEXT(AI497,"0.#"),1)=".",FALSE,TRUE)</formula>
    </cfRule>
    <cfRule type="expression" dxfId="478" priority="518">
      <formula>IF(RIGHT(TEXT(AI497,"0.#"),1)=".",TRUE,FALSE)</formula>
    </cfRule>
  </conditionalFormatting>
  <conditionalFormatting sqref="AI498">
    <cfRule type="expression" dxfId="477" priority="515">
      <formula>IF(RIGHT(TEXT(AI498,"0.#"),1)=".",FALSE,TRUE)</formula>
    </cfRule>
    <cfRule type="expression" dxfId="476" priority="516">
      <formula>IF(RIGHT(TEXT(AI498,"0.#"),1)=".",TRUE,FALSE)</formula>
    </cfRule>
  </conditionalFormatting>
  <conditionalFormatting sqref="AM504">
    <cfRule type="expression" dxfId="475" priority="507">
      <formula>IF(RIGHT(TEXT(AM504,"0.#"),1)=".",FALSE,TRUE)</formula>
    </cfRule>
    <cfRule type="expression" dxfId="474" priority="508">
      <formula>IF(RIGHT(TEXT(AM504,"0.#"),1)=".",TRUE,FALSE)</formula>
    </cfRule>
  </conditionalFormatting>
  <conditionalFormatting sqref="AM502">
    <cfRule type="expression" dxfId="473" priority="511">
      <formula>IF(RIGHT(TEXT(AM502,"0.#"),1)=".",FALSE,TRUE)</formula>
    </cfRule>
    <cfRule type="expression" dxfId="472" priority="512">
      <formula>IF(RIGHT(TEXT(AM502,"0.#"),1)=".",TRUE,FALSE)</formula>
    </cfRule>
  </conditionalFormatting>
  <conditionalFormatting sqref="AM503">
    <cfRule type="expression" dxfId="471" priority="509">
      <formula>IF(RIGHT(TEXT(AM503,"0.#"),1)=".",FALSE,TRUE)</formula>
    </cfRule>
    <cfRule type="expression" dxfId="470" priority="510">
      <formula>IF(RIGHT(TEXT(AM503,"0.#"),1)=".",TRUE,FALSE)</formula>
    </cfRule>
  </conditionalFormatting>
  <conditionalFormatting sqref="AI504">
    <cfRule type="expression" dxfId="469" priority="501">
      <formula>IF(RIGHT(TEXT(AI504,"0.#"),1)=".",FALSE,TRUE)</formula>
    </cfRule>
    <cfRule type="expression" dxfId="468" priority="502">
      <formula>IF(RIGHT(TEXT(AI504,"0.#"),1)=".",TRUE,FALSE)</formula>
    </cfRule>
  </conditionalFormatting>
  <conditionalFormatting sqref="AI502">
    <cfRule type="expression" dxfId="467" priority="505">
      <formula>IF(RIGHT(TEXT(AI502,"0.#"),1)=".",FALSE,TRUE)</formula>
    </cfRule>
    <cfRule type="expression" dxfId="466" priority="506">
      <formula>IF(RIGHT(TEXT(AI502,"0.#"),1)=".",TRUE,FALSE)</formula>
    </cfRule>
  </conditionalFormatting>
  <conditionalFormatting sqref="AI503">
    <cfRule type="expression" dxfId="465" priority="503">
      <formula>IF(RIGHT(TEXT(AI503,"0.#"),1)=".",FALSE,TRUE)</formula>
    </cfRule>
    <cfRule type="expression" dxfId="464" priority="504">
      <formula>IF(RIGHT(TEXT(AI503,"0.#"),1)=".",TRUE,FALSE)</formula>
    </cfRule>
  </conditionalFormatting>
  <conditionalFormatting sqref="AM509">
    <cfRule type="expression" dxfId="463" priority="495">
      <formula>IF(RIGHT(TEXT(AM509,"0.#"),1)=".",FALSE,TRUE)</formula>
    </cfRule>
    <cfRule type="expression" dxfId="462" priority="496">
      <formula>IF(RIGHT(TEXT(AM509,"0.#"),1)=".",TRUE,FALSE)</formula>
    </cfRule>
  </conditionalFormatting>
  <conditionalFormatting sqref="AM507">
    <cfRule type="expression" dxfId="461" priority="499">
      <formula>IF(RIGHT(TEXT(AM507,"0.#"),1)=".",FALSE,TRUE)</formula>
    </cfRule>
    <cfRule type="expression" dxfId="460" priority="500">
      <formula>IF(RIGHT(TEXT(AM507,"0.#"),1)=".",TRUE,FALSE)</formula>
    </cfRule>
  </conditionalFormatting>
  <conditionalFormatting sqref="AM508">
    <cfRule type="expression" dxfId="459" priority="497">
      <formula>IF(RIGHT(TEXT(AM508,"0.#"),1)=".",FALSE,TRUE)</formula>
    </cfRule>
    <cfRule type="expression" dxfId="458" priority="498">
      <formula>IF(RIGHT(TEXT(AM508,"0.#"),1)=".",TRUE,FALSE)</formula>
    </cfRule>
  </conditionalFormatting>
  <conditionalFormatting sqref="AI509">
    <cfRule type="expression" dxfId="457" priority="489">
      <formula>IF(RIGHT(TEXT(AI509,"0.#"),1)=".",FALSE,TRUE)</formula>
    </cfRule>
    <cfRule type="expression" dxfId="456" priority="490">
      <formula>IF(RIGHT(TEXT(AI509,"0.#"),1)=".",TRUE,FALSE)</formula>
    </cfRule>
  </conditionalFormatting>
  <conditionalFormatting sqref="AI507">
    <cfRule type="expression" dxfId="455" priority="493">
      <formula>IF(RIGHT(TEXT(AI507,"0.#"),1)=".",FALSE,TRUE)</formula>
    </cfRule>
    <cfRule type="expression" dxfId="454" priority="494">
      <formula>IF(RIGHT(TEXT(AI507,"0.#"),1)=".",TRUE,FALSE)</formula>
    </cfRule>
  </conditionalFormatting>
  <conditionalFormatting sqref="AI508">
    <cfRule type="expression" dxfId="453" priority="491">
      <formula>IF(RIGHT(TEXT(AI508,"0.#"),1)=".",FALSE,TRUE)</formula>
    </cfRule>
    <cfRule type="expression" dxfId="452" priority="492">
      <formula>IF(RIGHT(TEXT(AI508,"0.#"),1)=".",TRUE,FALSE)</formula>
    </cfRule>
  </conditionalFormatting>
  <conditionalFormatting sqref="AM543">
    <cfRule type="expression" dxfId="451" priority="447">
      <formula>IF(RIGHT(TEXT(AM543,"0.#"),1)=".",FALSE,TRUE)</formula>
    </cfRule>
    <cfRule type="expression" dxfId="450" priority="448">
      <formula>IF(RIGHT(TEXT(AM543,"0.#"),1)=".",TRUE,FALSE)</formula>
    </cfRule>
  </conditionalFormatting>
  <conditionalFormatting sqref="AM541">
    <cfRule type="expression" dxfId="449" priority="451">
      <formula>IF(RIGHT(TEXT(AM541,"0.#"),1)=".",FALSE,TRUE)</formula>
    </cfRule>
    <cfRule type="expression" dxfId="448" priority="452">
      <formula>IF(RIGHT(TEXT(AM541,"0.#"),1)=".",TRUE,FALSE)</formula>
    </cfRule>
  </conditionalFormatting>
  <conditionalFormatting sqref="AM542">
    <cfRule type="expression" dxfId="447" priority="449">
      <formula>IF(RIGHT(TEXT(AM542,"0.#"),1)=".",FALSE,TRUE)</formula>
    </cfRule>
    <cfRule type="expression" dxfId="446" priority="450">
      <formula>IF(RIGHT(TEXT(AM542,"0.#"),1)=".",TRUE,FALSE)</formula>
    </cfRule>
  </conditionalFormatting>
  <conditionalFormatting sqref="AI543">
    <cfRule type="expression" dxfId="445" priority="441">
      <formula>IF(RIGHT(TEXT(AI543,"0.#"),1)=".",FALSE,TRUE)</formula>
    </cfRule>
    <cfRule type="expression" dxfId="444" priority="442">
      <formula>IF(RIGHT(TEXT(AI543,"0.#"),1)=".",TRUE,FALSE)</formula>
    </cfRule>
  </conditionalFormatting>
  <conditionalFormatting sqref="AI541">
    <cfRule type="expression" dxfId="443" priority="445">
      <formula>IF(RIGHT(TEXT(AI541,"0.#"),1)=".",FALSE,TRUE)</formula>
    </cfRule>
    <cfRule type="expression" dxfId="442" priority="446">
      <formula>IF(RIGHT(TEXT(AI541,"0.#"),1)=".",TRUE,FALSE)</formula>
    </cfRule>
  </conditionalFormatting>
  <conditionalFormatting sqref="AI542">
    <cfRule type="expression" dxfId="441" priority="443">
      <formula>IF(RIGHT(TEXT(AI542,"0.#"),1)=".",FALSE,TRUE)</formula>
    </cfRule>
    <cfRule type="expression" dxfId="440" priority="444">
      <formula>IF(RIGHT(TEXT(AI542,"0.#"),1)=".",TRUE,FALSE)</formula>
    </cfRule>
  </conditionalFormatting>
  <conditionalFormatting sqref="AM568">
    <cfRule type="expression" dxfId="439" priority="435">
      <formula>IF(RIGHT(TEXT(AM568,"0.#"),1)=".",FALSE,TRUE)</formula>
    </cfRule>
    <cfRule type="expression" dxfId="438" priority="436">
      <formula>IF(RIGHT(TEXT(AM568,"0.#"),1)=".",TRUE,FALSE)</formula>
    </cfRule>
  </conditionalFormatting>
  <conditionalFormatting sqref="AM566">
    <cfRule type="expression" dxfId="437" priority="439">
      <formula>IF(RIGHT(TEXT(AM566,"0.#"),1)=".",FALSE,TRUE)</formula>
    </cfRule>
    <cfRule type="expression" dxfId="436" priority="440">
      <formula>IF(RIGHT(TEXT(AM566,"0.#"),1)=".",TRUE,FALSE)</formula>
    </cfRule>
  </conditionalFormatting>
  <conditionalFormatting sqref="AM567">
    <cfRule type="expression" dxfId="435" priority="437">
      <formula>IF(RIGHT(TEXT(AM567,"0.#"),1)=".",FALSE,TRUE)</formula>
    </cfRule>
    <cfRule type="expression" dxfId="434" priority="438">
      <formula>IF(RIGHT(TEXT(AM567,"0.#"),1)=".",TRUE,FALSE)</formula>
    </cfRule>
  </conditionalFormatting>
  <conditionalFormatting sqref="AI568">
    <cfRule type="expression" dxfId="433" priority="429">
      <formula>IF(RIGHT(TEXT(AI568,"0.#"),1)=".",FALSE,TRUE)</formula>
    </cfRule>
    <cfRule type="expression" dxfId="432" priority="430">
      <formula>IF(RIGHT(TEXT(AI568,"0.#"),1)=".",TRUE,FALSE)</formula>
    </cfRule>
  </conditionalFormatting>
  <conditionalFormatting sqref="AI566">
    <cfRule type="expression" dxfId="431" priority="433">
      <formula>IF(RIGHT(TEXT(AI566,"0.#"),1)=".",FALSE,TRUE)</formula>
    </cfRule>
    <cfRule type="expression" dxfId="430" priority="434">
      <formula>IF(RIGHT(TEXT(AI566,"0.#"),1)=".",TRUE,FALSE)</formula>
    </cfRule>
  </conditionalFormatting>
  <conditionalFormatting sqref="AI567">
    <cfRule type="expression" dxfId="429" priority="431">
      <formula>IF(RIGHT(TEXT(AI567,"0.#"),1)=".",FALSE,TRUE)</formula>
    </cfRule>
    <cfRule type="expression" dxfId="428" priority="432">
      <formula>IF(RIGHT(TEXT(AI567,"0.#"),1)=".",TRUE,FALSE)</formula>
    </cfRule>
  </conditionalFormatting>
  <conditionalFormatting sqref="AM573">
    <cfRule type="expression" dxfId="427" priority="375">
      <formula>IF(RIGHT(TEXT(AM573,"0.#"),1)=".",FALSE,TRUE)</formula>
    </cfRule>
    <cfRule type="expression" dxfId="426" priority="376">
      <formula>IF(RIGHT(TEXT(AM573,"0.#"),1)=".",TRUE,FALSE)</formula>
    </cfRule>
  </conditionalFormatting>
  <conditionalFormatting sqref="AM571">
    <cfRule type="expression" dxfId="425" priority="379">
      <formula>IF(RIGHT(TEXT(AM571,"0.#"),1)=".",FALSE,TRUE)</formula>
    </cfRule>
    <cfRule type="expression" dxfId="424" priority="380">
      <formula>IF(RIGHT(TEXT(AM571,"0.#"),1)=".",TRUE,FALSE)</formula>
    </cfRule>
  </conditionalFormatting>
  <conditionalFormatting sqref="AM572">
    <cfRule type="expression" dxfId="423" priority="377">
      <formula>IF(RIGHT(TEXT(AM572,"0.#"),1)=".",FALSE,TRUE)</formula>
    </cfRule>
    <cfRule type="expression" dxfId="422" priority="378">
      <formula>IF(RIGHT(TEXT(AM572,"0.#"),1)=".",TRUE,FALSE)</formula>
    </cfRule>
  </conditionalFormatting>
  <conditionalFormatting sqref="AI573">
    <cfRule type="expression" dxfId="421" priority="369">
      <formula>IF(RIGHT(TEXT(AI573,"0.#"),1)=".",FALSE,TRUE)</formula>
    </cfRule>
    <cfRule type="expression" dxfId="420" priority="370">
      <formula>IF(RIGHT(TEXT(AI573,"0.#"),1)=".",TRUE,FALSE)</formula>
    </cfRule>
  </conditionalFormatting>
  <conditionalFormatting sqref="AI571">
    <cfRule type="expression" dxfId="419" priority="373">
      <formula>IF(RIGHT(TEXT(AI571,"0.#"),1)=".",FALSE,TRUE)</formula>
    </cfRule>
    <cfRule type="expression" dxfId="418" priority="374">
      <formula>IF(RIGHT(TEXT(AI571,"0.#"),1)=".",TRUE,FALSE)</formula>
    </cfRule>
  </conditionalFormatting>
  <conditionalFormatting sqref="AI572">
    <cfRule type="expression" dxfId="417" priority="371">
      <formula>IF(RIGHT(TEXT(AI572,"0.#"),1)=".",FALSE,TRUE)</formula>
    </cfRule>
    <cfRule type="expression" dxfId="416" priority="372">
      <formula>IF(RIGHT(TEXT(AI572,"0.#"),1)=".",TRUE,FALSE)</formula>
    </cfRule>
  </conditionalFormatting>
  <conditionalFormatting sqref="AM578">
    <cfRule type="expression" dxfId="415" priority="363">
      <formula>IF(RIGHT(TEXT(AM578,"0.#"),1)=".",FALSE,TRUE)</formula>
    </cfRule>
    <cfRule type="expression" dxfId="414" priority="364">
      <formula>IF(RIGHT(TEXT(AM578,"0.#"),1)=".",TRUE,FALSE)</formula>
    </cfRule>
  </conditionalFormatting>
  <conditionalFormatting sqref="AM576">
    <cfRule type="expression" dxfId="413" priority="367">
      <formula>IF(RIGHT(TEXT(AM576,"0.#"),1)=".",FALSE,TRUE)</formula>
    </cfRule>
    <cfRule type="expression" dxfId="412" priority="368">
      <formula>IF(RIGHT(TEXT(AM576,"0.#"),1)=".",TRUE,FALSE)</formula>
    </cfRule>
  </conditionalFormatting>
  <conditionalFormatting sqref="AM577">
    <cfRule type="expression" dxfId="411" priority="365">
      <formula>IF(RIGHT(TEXT(AM577,"0.#"),1)=".",FALSE,TRUE)</formula>
    </cfRule>
    <cfRule type="expression" dxfId="410" priority="366">
      <formula>IF(RIGHT(TEXT(AM577,"0.#"),1)=".",TRUE,FALSE)</formula>
    </cfRule>
  </conditionalFormatting>
  <conditionalFormatting sqref="AI578">
    <cfRule type="expression" dxfId="409" priority="357">
      <formula>IF(RIGHT(TEXT(AI578,"0.#"),1)=".",FALSE,TRUE)</formula>
    </cfRule>
    <cfRule type="expression" dxfId="408" priority="358">
      <formula>IF(RIGHT(TEXT(AI578,"0.#"),1)=".",TRUE,FALSE)</formula>
    </cfRule>
  </conditionalFormatting>
  <conditionalFormatting sqref="AI576">
    <cfRule type="expression" dxfId="407" priority="361">
      <formula>IF(RIGHT(TEXT(AI576,"0.#"),1)=".",FALSE,TRUE)</formula>
    </cfRule>
    <cfRule type="expression" dxfId="406" priority="362">
      <formula>IF(RIGHT(TEXT(AI576,"0.#"),1)=".",TRUE,FALSE)</formula>
    </cfRule>
  </conditionalFormatting>
  <conditionalFormatting sqref="AI577">
    <cfRule type="expression" dxfId="405" priority="359">
      <formula>IF(RIGHT(TEXT(AI577,"0.#"),1)=".",FALSE,TRUE)</formula>
    </cfRule>
    <cfRule type="expression" dxfId="404" priority="360">
      <formula>IF(RIGHT(TEXT(AI577,"0.#"),1)=".",TRUE,FALSE)</formula>
    </cfRule>
  </conditionalFormatting>
  <conditionalFormatting sqref="AM583">
    <cfRule type="expression" dxfId="403" priority="351">
      <formula>IF(RIGHT(TEXT(AM583,"0.#"),1)=".",FALSE,TRUE)</formula>
    </cfRule>
    <cfRule type="expression" dxfId="402" priority="352">
      <formula>IF(RIGHT(TEXT(AM583,"0.#"),1)=".",TRUE,FALSE)</formula>
    </cfRule>
  </conditionalFormatting>
  <conditionalFormatting sqref="AM581">
    <cfRule type="expression" dxfId="401" priority="355">
      <formula>IF(RIGHT(TEXT(AM581,"0.#"),1)=".",FALSE,TRUE)</formula>
    </cfRule>
    <cfRule type="expression" dxfId="400" priority="356">
      <formula>IF(RIGHT(TEXT(AM581,"0.#"),1)=".",TRUE,FALSE)</formula>
    </cfRule>
  </conditionalFormatting>
  <conditionalFormatting sqref="AM582">
    <cfRule type="expression" dxfId="399" priority="353">
      <formula>IF(RIGHT(TEXT(AM582,"0.#"),1)=".",FALSE,TRUE)</formula>
    </cfRule>
    <cfRule type="expression" dxfId="398" priority="354">
      <formula>IF(RIGHT(TEXT(AM582,"0.#"),1)=".",TRUE,FALSE)</formula>
    </cfRule>
  </conditionalFormatting>
  <conditionalFormatting sqref="AI583">
    <cfRule type="expression" dxfId="397" priority="345">
      <formula>IF(RIGHT(TEXT(AI583,"0.#"),1)=".",FALSE,TRUE)</formula>
    </cfRule>
    <cfRule type="expression" dxfId="396" priority="346">
      <formula>IF(RIGHT(TEXT(AI583,"0.#"),1)=".",TRUE,FALSE)</formula>
    </cfRule>
  </conditionalFormatting>
  <conditionalFormatting sqref="AI581">
    <cfRule type="expression" dxfId="395" priority="349">
      <formula>IF(RIGHT(TEXT(AI581,"0.#"),1)=".",FALSE,TRUE)</formula>
    </cfRule>
    <cfRule type="expression" dxfId="394" priority="350">
      <formula>IF(RIGHT(TEXT(AI581,"0.#"),1)=".",TRUE,FALSE)</formula>
    </cfRule>
  </conditionalFormatting>
  <conditionalFormatting sqref="AI582">
    <cfRule type="expression" dxfId="393" priority="347">
      <formula>IF(RIGHT(TEXT(AI582,"0.#"),1)=".",FALSE,TRUE)</formula>
    </cfRule>
    <cfRule type="expression" dxfId="392" priority="348">
      <formula>IF(RIGHT(TEXT(AI582,"0.#"),1)=".",TRUE,FALSE)</formula>
    </cfRule>
  </conditionalFormatting>
  <conditionalFormatting sqref="AM548">
    <cfRule type="expression" dxfId="391" priority="423">
      <formula>IF(RIGHT(TEXT(AM548,"0.#"),1)=".",FALSE,TRUE)</formula>
    </cfRule>
    <cfRule type="expression" dxfId="390" priority="424">
      <formula>IF(RIGHT(TEXT(AM548,"0.#"),1)=".",TRUE,FALSE)</formula>
    </cfRule>
  </conditionalFormatting>
  <conditionalFormatting sqref="AM546">
    <cfRule type="expression" dxfId="389" priority="427">
      <formula>IF(RIGHT(TEXT(AM546,"0.#"),1)=".",FALSE,TRUE)</formula>
    </cfRule>
    <cfRule type="expression" dxfId="388" priority="428">
      <formula>IF(RIGHT(TEXT(AM546,"0.#"),1)=".",TRUE,FALSE)</formula>
    </cfRule>
  </conditionalFormatting>
  <conditionalFormatting sqref="AM547">
    <cfRule type="expression" dxfId="387" priority="425">
      <formula>IF(RIGHT(TEXT(AM547,"0.#"),1)=".",FALSE,TRUE)</formula>
    </cfRule>
    <cfRule type="expression" dxfId="386" priority="426">
      <formula>IF(RIGHT(TEXT(AM547,"0.#"),1)=".",TRUE,FALSE)</formula>
    </cfRule>
  </conditionalFormatting>
  <conditionalFormatting sqref="AI548">
    <cfRule type="expression" dxfId="385" priority="417">
      <formula>IF(RIGHT(TEXT(AI548,"0.#"),1)=".",FALSE,TRUE)</formula>
    </cfRule>
    <cfRule type="expression" dxfId="384" priority="418">
      <formula>IF(RIGHT(TEXT(AI548,"0.#"),1)=".",TRUE,FALSE)</formula>
    </cfRule>
  </conditionalFormatting>
  <conditionalFormatting sqref="AI546">
    <cfRule type="expression" dxfId="383" priority="421">
      <formula>IF(RIGHT(TEXT(AI546,"0.#"),1)=".",FALSE,TRUE)</formula>
    </cfRule>
    <cfRule type="expression" dxfId="382" priority="422">
      <formula>IF(RIGHT(TEXT(AI546,"0.#"),1)=".",TRUE,FALSE)</formula>
    </cfRule>
  </conditionalFormatting>
  <conditionalFormatting sqref="AI547">
    <cfRule type="expression" dxfId="381" priority="419">
      <formula>IF(RIGHT(TEXT(AI547,"0.#"),1)=".",FALSE,TRUE)</formula>
    </cfRule>
    <cfRule type="expression" dxfId="380" priority="420">
      <formula>IF(RIGHT(TEXT(AI547,"0.#"),1)=".",TRUE,FALSE)</formula>
    </cfRule>
  </conditionalFormatting>
  <conditionalFormatting sqref="AM553">
    <cfRule type="expression" dxfId="379" priority="411">
      <formula>IF(RIGHT(TEXT(AM553,"0.#"),1)=".",FALSE,TRUE)</formula>
    </cfRule>
    <cfRule type="expression" dxfId="378" priority="412">
      <formula>IF(RIGHT(TEXT(AM553,"0.#"),1)=".",TRUE,FALSE)</formula>
    </cfRule>
  </conditionalFormatting>
  <conditionalFormatting sqref="AM551">
    <cfRule type="expression" dxfId="377" priority="415">
      <formula>IF(RIGHT(TEXT(AM551,"0.#"),1)=".",FALSE,TRUE)</formula>
    </cfRule>
    <cfRule type="expression" dxfId="376" priority="416">
      <formula>IF(RIGHT(TEXT(AM551,"0.#"),1)=".",TRUE,FALSE)</formula>
    </cfRule>
  </conditionalFormatting>
  <conditionalFormatting sqref="AM552">
    <cfRule type="expression" dxfId="375" priority="413">
      <formula>IF(RIGHT(TEXT(AM552,"0.#"),1)=".",FALSE,TRUE)</formula>
    </cfRule>
    <cfRule type="expression" dxfId="374" priority="414">
      <formula>IF(RIGHT(TEXT(AM552,"0.#"),1)=".",TRUE,FALSE)</formula>
    </cfRule>
  </conditionalFormatting>
  <conditionalFormatting sqref="AI553">
    <cfRule type="expression" dxfId="373" priority="405">
      <formula>IF(RIGHT(TEXT(AI553,"0.#"),1)=".",FALSE,TRUE)</formula>
    </cfRule>
    <cfRule type="expression" dxfId="372" priority="406">
      <formula>IF(RIGHT(TEXT(AI553,"0.#"),1)=".",TRUE,FALSE)</formula>
    </cfRule>
  </conditionalFormatting>
  <conditionalFormatting sqref="AI551">
    <cfRule type="expression" dxfId="371" priority="409">
      <formula>IF(RIGHT(TEXT(AI551,"0.#"),1)=".",FALSE,TRUE)</formula>
    </cfRule>
    <cfRule type="expression" dxfId="370" priority="410">
      <formula>IF(RIGHT(TEXT(AI551,"0.#"),1)=".",TRUE,FALSE)</formula>
    </cfRule>
  </conditionalFormatting>
  <conditionalFormatting sqref="AI552">
    <cfRule type="expression" dxfId="369" priority="407">
      <formula>IF(RIGHT(TEXT(AI552,"0.#"),1)=".",FALSE,TRUE)</formula>
    </cfRule>
    <cfRule type="expression" dxfId="368" priority="408">
      <formula>IF(RIGHT(TEXT(AI552,"0.#"),1)=".",TRUE,FALSE)</formula>
    </cfRule>
  </conditionalFormatting>
  <conditionalFormatting sqref="AM558">
    <cfRule type="expression" dxfId="367" priority="399">
      <formula>IF(RIGHT(TEXT(AM558,"0.#"),1)=".",FALSE,TRUE)</formula>
    </cfRule>
    <cfRule type="expression" dxfId="366" priority="400">
      <formula>IF(RIGHT(TEXT(AM558,"0.#"),1)=".",TRUE,FALSE)</formula>
    </cfRule>
  </conditionalFormatting>
  <conditionalFormatting sqref="AM556">
    <cfRule type="expression" dxfId="365" priority="403">
      <formula>IF(RIGHT(TEXT(AM556,"0.#"),1)=".",FALSE,TRUE)</formula>
    </cfRule>
    <cfRule type="expression" dxfId="364" priority="404">
      <formula>IF(RIGHT(TEXT(AM556,"0.#"),1)=".",TRUE,FALSE)</formula>
    </cfRule>
  </conditionalFormatting>
  <conditionalFormatting sqref="AM557">
    <cfRule type="expression" dxfId="363" priority="401">
      <formula>IF(RIGHT(TEXT(AM557,"0.#"),1)=".",FALSE,TRUE)</formula>
    </cfRule>
    <cfRule type="expression" dxfId="362" priority="402">
      <formula>IF(RIGHT(TEXT(AM557,"0.#"),1)=".",TRUE,FALSE)</formula>
    </cfRule>
  </conditionalFormatting>
  <conditionalFormatting sqref="AI558">
    <cfRule type="expression" dxfId="361" priority="393">
      <formula>IF(RIGHT(TEXT(AI558,"0.#"),1)=".",FALSE,TRUE)</formula>
    </cfRule>
    <cfRule type="expression" dxfId="360" priority="394">
      <formula>IF(RIGHT(TEXT(AI558,"0.#"),1)=".",TRUE,FALSE)</formula>
    </cfRule>
  </conditionalFormatting>
  <conditionalFormatting sqref="AI556">
    <cfRule type="expression" dxfId="359" priority="397">
      <formula>IF(RIGHT(TEXT(AI556,"0.#"),1)=".",FALSE,TRUE)</formula>
    </cfRule>
    <cfRule type="expression" dxfId="358" priority="398">
      <formula>IF(RIGHT(TEXT(AI556,"0.#"),1)=".",TRUE,FALSE)</formula>
    </cfRule>
  </conditionalFormatting>
  <conditionalFormatting sqref="AI557">
    <cfRule type="expression" dxfId="357" priority="395">
      <formula>IF(RIGHT(TEXT(AI557,"0.#"),1)=".",FALSE,TRUE)</formula>
    </cfRule>
    <cfRule type="expression" dxfId="356" priority="396">
      <formula>IF(RIGHT(TEXT(AI557,"0.#"),1)=".",TRUE,FALSE)</formula>
    </cfRule>
  </conditionalFormatting>
  <conditionalFormatting sqref="AM563">
    <cfRule type="expression" dxfId="355" priority="387">
      <formula>IF(RIGHT(TEXT(AM563,"0.#"),1)=".",FALSE,TRUE)</formula>
    </cfRule>
    <cfRule type="expression" dxfId="354" priority="388">
      <formula>IF(RIGHT(TEXT(AM563,"0.#"),1)=".",TRUE,FALSE)</formula>
    </cfRule>
  </conditionalFormatting>
  <conditionalFormatting sqref="AM561">
    <cfRule type="expression" dxfId="353" priority="391">
      <formula>IF(RIGHT(TEXT(AM561,"0.#"),1)=".",FALSE,TRUE)</formula>
    </cfRule>
    <cfRule type="expression" dxfId="352" priority="392">
      <formula>IF(RIGHT(TEXT(AM561,"0.#"),1)=".",TRUE,FALSE)</formula>
    </cfRule>
  </conditionalFormatting>
  <conditionalFormatting sqref="AM562">
    <cfRule type="expression" dxfId="351" priority="389">
      <formula>IF(RIGHT(TEXT(AM562,"0.#"),1)=".",FALSE,TRUE)</formula>
    </cfRule>
    <cfRule type="expression" dxfId="350" priority="390">
      <formula>IF(RIGHT(TEXT(AM562,"0.#"),1)=".",TRUE,FALSE)</formula>
    </cfRule>
  </conditionalFormatting>
  <conditionalFormatting sqref="AI563">
    <cfRule type="expression" dxfId="349" priority="381">
      <formula>IF(RIGHT(TEXT(AI563,"0.#"),1)=".",FALSE,TRUE)</formula>
    </cfRule>
    <cfRule type="expression" dxfId="348" priority="382">
      <formula>IF(RIGHT(TEXT(AI563,"0.#"),1)=".",TRUE,FALSE)</formula>
    </cfRule>
  </conditionalFormatting>
  <conditionalFormatting sqref="AI561">
    <cfRule type="expression" dxfId="347" priority="385">
      <formula>IF(RIGHT(TEXT(AI561,"0.#"),1)=".",FALSE,TRUE)</formula>
    </cfRule>
    <cfRule type="expression" dxfId="346" priority="386">
      <formula>IF(RIGHT(TEXT(AI561,"0.#"),1)=".",TRUE,FALSE)</formula>
    </cfRule>
  </conditionalFormatting>
  <conditionalFormatting sqref="AI562">
    <cfRule type="expression" dxfId="345" priority="383">
      <formula>IF(RIGHT(TEXT(AI562,"0.#"),1)=".",FALSE,TRUE)</formula>
    </cfRule>
    <cfRule type="expression" dxfId="344" priority="384">
      <formula>IF(RIGHT(TEXT(AI562,"0.#"),1)=".",TRUE,FALSE)</formula>
    </cfRule>
  </conditionalFormatting>
  <conditionalFormatting sqref="AM597">
    <cfRule type="expression" dxfId="343" priority="339">
      <formula>IF(RIGHT(TEXT(AM597,"0.#"),1)=".",FALSE,TRUE)</formula>
    </cfRule>
    <cfRule type="expression" dxfId="342" priority="340">
      <formula>IF(RIGHT(TEXT(AM597,"0.#"),1)=".",TRUE,FALSE)</formula>
    </cfRule>
  </conditionalFormatting>
  <conditionalFormatting sqref="AM595">
    <cfRule type="expression" dxfId="341" priority="343">
      <formula>IF(RIGHT(TEXT(AM595,"0.#"),1)=".",FALSE,TRUE)</formula>
    </cfRule>
    <cfRule type="expression" dxfId="340" priority="344">
      <formula>IF(RIGHT(TEXT(AM595,"0.#"),1)=".",TRUE,FALSE)</formula>
    </cfRule>
  </conditionalFormatting>
  <conditionalFormatting sqref="AM596">
    <cfRule type="expression" dxfId="339" priority="341">
      <formula>IF(RIGHT(TEXT(AM596,"0.#"),1)=".",FALSE,TRUE)</formula>
    </cfRule>
    <cfRule type="expression" dxfId="338" priority="342">
      <formula>IF(RIGHT(TEXT(AM596,"0.#"),1)=".",TRUE,FALSE)</formula>
    </cfRule>
  </conditionalFormatting>
  <conditionalFormatting sqref="AI597">
    <cfRule type="expression" dxfId="337" priority="333">
      <formula>IF(RIGHT(TEXT(AI597,"0.#"),1)=".",FALSE,TRUE)</formula>
    </cfRule>
    <cfRule type="expression" dxfId="336" priority="334">
      <formula>IF(RIGHT(TEXT(AI597,"0.#"),1)=".",TRUE,FALSE)</formula>
    </cfRule>
  </conditionalFormatting>
  <conditionalFormatting sqref="AI595">
    <cfRule type="expression" dxfId="335" priority="337">
      <formula>IF(RIGHT(TEXT(AI595,"0.#"),1)=".",FALSE,TRUE)</formula>
    </cfRule>
    <cfRule type="expression" dxfId="334" priority="338">
      <formula>IF(RIGHT(TEXT(AI595,"0.#"),1)=".",TRUE,FALSE)</formula>
    </cfRule>
  </conditionalFormatting>
  <conditionalFormatting sqref="AI596">
    <cfRule type="expression" dxfId="333" priority="335">
      <formula>IF(RIGHT(TEXT(AI596,"0.#"),1)=".",FALSE,TRUE)</formula>
    </cfRule>
    <cfRule type="expression" dxfId="332" priority="336">
      <formula>IF(RIGHT(TEXT(AI596,"0.#"),1)=".",TRUE,FALSE)</formula>
    </cfRule>
  </conditionalFormatting>
  <conditionalFormatting sqref="AM622">
    <cfRule type="expression" dxfId="331" priority="327">
      <formula>IF(RIGHT(TEXT(AM622,"0.#"),1)=".",FALSE,TRUE)</formula>
    </cfRule>
    <cfRule type="expression" dxfId="330" priority="328">
      <formula>IF(RIGHT(TEXT(AM622,"0.#"),1)=".",TRUE,FALSE)</formula>
    </cfRule>
  </conditionalFormatting>
  <conditionalFormatting sqref="AM620">
    <cfRule type="expression" dxfId="329" priority="331">
      <formula>IF(RIGHT(TEXT(AM620,"0.#"),1)=".",FALSE,TRUE)</formula>
    </cfRule>
    <cfRule type="expression" dxfId="328" priority="332">
      <formula>IF(RIGHT(TEXT(AM620,"0.#"),1)=".",TRUE,FALSE)</formula>
    </cfRule>
  </conditionalFormatting>
  <conditionalFormatting sqref="AM621">
    <cfRule type="expression" dxfId="327" priority="329">
      <formula>IF(RIGHT(TEXT(AM621,"0.#"),1)=".",FALSE,TRUE)</formula>
    </cfRule>
    <cfRule type="expression" dxfId="326" priority="330">
      <formula>IF(RIGHT(TEXT(AM621,"0.#"),1)=".",TRUE,FALSE)</formula>
    </cfRule>
  </conditionalFormatting>
  <conditionalFormatting sqref="AI622">
    <cfRule type="expression" dxfId="325" priority="321">
      <formula>IF(RIGHT(TEXT(AI622,"0.#"),1)=".",FALSE,TRUE)</formula>
    </cfRule>
    <cfRule type="expression" dxfId="324" priority="322">
      <formula>IF(RIGHT(TEXT(AI622,"0.#"),1)=".",TRUE,FALSE)</formula>
    </cfRule>
  </conditionalFormatting>
  <conditionalFormatting sqref="AI620">
    <cfRule type="expression" dxfId="323" priority="325">
      <formula>IF(RIGHT(TEXT(AI620,"0.#"),1)=".",FALSE,TRUE)</formula>
    </cfRule>
    <cfRule type="expression" dxfId="322" priority="326">
      <formula>IF(RIGHT(TEXT(AI620,"0.#"),1)=".",TRUE,FALSE)</formula>
    </cfRule>
  </conditionalFormatting>
  <conditionalFormatting sqref="AI621">
    <cfRule type="expression" dxfId="321" priority="323">
      <formula>IF(RIGHT(TEXT(AI621,"0.#"),1)=".",FALSE,TRUE)</formula>
    </cfRule>
    <cfRule type="expression" dxfId="320" priority="324">
      <formula>IF(RIGHT(TEXT(AI621,"0.#"),1)=".",TRUE,FALSE)</formula>
    </cfRule>
  </conditionalFormatting>
  <conditionalFormatting sqref="AM627">
    <cfRule type="expression" dxfId="319" priority="267">
      <formula>IF(RIGHT(TEXT(AM627,"0.#"),1)=".",FALSE,TRUE)</formula>
    </cfRule>
    <cfRule type="expression" dxfId="318" priority="268">
      <formula>IF(RIGHT(TEXT(AM627,"0.#"),1)=".",TRUE,FALSE)</formula>
    </cfRule>
  </conditionalFormatting>
  <conditionalFormatting sqref="AM625">
    <cfRule type="expression" dxfId="317" priority="271">
      <formula>IF(RIGHT(TEXT(AM625,"0.#"),1)=".",FALSE,TRUE)</formula>
    </cfRule>
    <cfRule type="expression" dxfId="316" priority="272">
      <formula>IF(RIGHT(TEXT(AM625,"0.#"),1)=".",TRUE,FALSE)</formula>
    </cfRule>
  </conditionalFormatting>
  <conditionalFormatting sqref="AM626">
    <cfRule type="expression" dxfId="315" priority="269">
      <formula>IF(RIGHT(TEXT(AM626,"0.#"),1)=".",FALSE,TRUE)</formula>
    </cfRule>
    <cfRule type="expression" dxfId="314" priority="270">
      <formula>IF(RIGHT(TEXT(AM626,"0.#"),1)=".",TRUE,FALSE)</formula>
    </cfRule>
  </conditionalFormatting>
  <conditionalFormatting sqref="AI627">
    <cfRule type="expression" dxfId="313" priority="261">
      <formula>IF(RIGHT(TEXT(AI627,"0.#"),1)=".",FALSE,TRUE)</formula>
    </cfRule>
    <cfRule type="expression" dxfId="312" priority="262">
      <formula>IF(RIGHT(TEXT(AI627,"0.#"),1)=".",TRUE,FALSE)</formula>
    </cfRule>
  </conditionalFormatting>
  <conditionalFormatting sqref="AI625">
    <cfRule type="expression" dxfId="311" priority="265">
      <formula>IF(RIGHT(TEXT(AI625,"0.#"),1)=".",FALSE,TRUE)</formula>
    </cfRule>
    <cfRule type="expression" dxfId="310" priority="266">
      <formula>IF(RIGHT(TEXT(AI625,"0.#"),1)=".",TRUE,FALSE)</formula>
    </cfRule>
  </conditionalFormatting>
  <conditionalFormatting sqref="AI626">
    <cfRule type="expression" dxfId="309" priority="263">
      <formula>IF(RIGHT(TEXT(AI626,"0.#"),1)=".",FALSE,TRUE)</formula>
    </cfRule>
    <cfRule type="expression" dxfId="308" priority="264">
      <formula>IF(RIGHT(TEXT(AI626,"0.#"),1)=".",TRUE,FALSE)</formula>
    </cfRule>
  </conditionalFormatting>
  <conditionalFormatting sqref="AM632">
    <cfRule type="expression" dxfId="307" priority="255">
      <formula>IF(RIGHT(TEXT(AM632,"0.#"),1)=".",FALSE,TRUE)</formula>
    </cfRule>
    <cfRule type="expression" dxfId="306" priority="256">
      <formula>IF(RIGHT(TEXT(AM632,"0.#"),1)=".",TRUE,FALSE)</formula>
    </cfRule>
  </conditionalFormatting>
  <conditionalFormatting sqref="AM630">
    <cfRule type="expression" dxfId="305" priority="259">
      <formula>IF(RIGHT(TEXT(AM630,"0.#"),1)=".",FALSE,TRUE)</formula>
    </cfRule>
    <cfRule type="expression" dxfId="304" priority="260">
      <formula>IF(RIGHT(TEXT(AM630,"0.#"),1)=".",TRUE,FALSE)</formula>
    </cfRule>
  </conditionalFormatting>
  <conditionalFormatting sqref="AM631">
    <cfRule type="expression" dxfId="303" priority="257">
      <formula>IF(RIGHT(TEXT(AM631,"0.#"),1)=".",FALSE,TRUE)</formula>
    </cfRule>
    <cfRule type="expression" dxfId="302" priority="258">
      <formula>IF(RIGHT(TEXT(AM631,"0.#"),1)=".",TRUE,FALSE)</formula>
    </cfRule>
  </conditionalFormatting>
  <conditionalFormatting sqref="AI632">
    <cfRule type="expression" dxfId="301" priority="249">
      <formula>IF(RIGHT(TEXT(AI632,"0.#"),1)=".",FALSE,TRUE)</formula>
    </cfRule>
    <cfRule type="expression" dxfId="300" priority="250">
      <formula>IF(RIGHT(TEXT(AI632,"0.#"),1)=".",TRUE,FALSE)</formula>
    </cfRule>
  </conditionalFormatting>
  <conditionalFormatting sqref="AI630">
    <cfRule type="expression" dxfId="299" priority="253">
      <formula>IF(RIGHT(TEXT(AI630,"0.#"),1)=".",FALSE,TRUE)</formula>
    </cfRule>
    <cfRule type="expression" dxfId="298" priority="254">
      <formula>IF(RIGHT(TEXT(AI630,"0.#"),1)=".",TRUE,FALSE)</formula>
    </cfRule>
  </conditionalFormatting>
  <conditionalFormatting sqref="AI631">
    <cfRule type="expression" dxfId="297" priority="251">
      <formula>IF(RIGHT(TEXT(AI631,"0.#"),1)=".",FALSE,TRUE)</formula>
    </cfRule>
    <cfRule type="expression" dxfId="296" priority="252">
      <formula>IF(RIGHT(TEXT(AI631,"0.#"),1)=".",TRUE,FALSE)</formula>
    </cfRule>
  </conditionalFormatting>
  <conditionalFormatting sqref="AM637">
    <cfRule type="expression" dxfId="295" priority="243">
      <formula>IF(RIGHT(TEXT(AM637,"0.#"),1)=".",FALSE,TRUE)</formula>
    </cfRule>
    <cfRule type="expression" dxfId="294" priority="244">
      <formula>IF(RIGHT(TEXT(AM637,"0.#"),1)=".",TRUE,FALSE)</formula>
    </cfRule>
  </conditionalFormatting>
  <conditionalFormatting sqref="AM635">
    <cfRule type="expression" dxfId="293" priority="247">
      <formula>IF(RIGHT(TEXT(AM635,"0.#"),1)=".",FALSE,TRUE)</formula>
    </cfRule>
    <cfRule type="expression" dxfId="292" priority="248">
      <formula>IF(RIGHT(TEXT(AM635,"0.#"),1)=".",TRUE,FALSE)</formula>
    </cfRule>
  </conditionalFormatting>
  <conditionalFormatting sqref="AM636">
    <cfRule type="expression" dxfId="291" priority="245">
      <formula>IF(RIGHT(TEXT(AM636,"0.#"),1)=".",FALSE,TRUE)</formula>
    </cfRule>
    <cfRule type="expression" dxfId="290" priority="246">
      <formula>IF(RIGHT(TEXT(AM636,"0.#"),1)=".",TRUE,FALSE)</formula>
    </cfRule>
  </conditionalFormatting>
  <conditionalFormatting sqref="AI637">
    <cfRule type="expression" dxfId="289" priority="237">
      <formula>IF(RIGHT(TEXT(AI637,"0.#"),1)=".",FALSE,TRUE)</formula>
    </cfRule>
    <cfRule type="expression" dxfId="288" priority="238">
      <formula>IF(RIGHT(TEXT(AI637,"0.#"),1)=".",TRUE,FALSE)</formula>
    </cfRule>
  </conditionalFormatting>
  <conditionalFormatting sqref="AI635">
    <cfRule type="expression" dxfId="287" priority="241">
      <formula>IF(RIGHT(TEXT(AI635,"0.#"),1)=".",FALSE,TRUE)</formula>
    </cfRule>
    <cfRule type="expression" dxfId="286" priority="242">
      <formula>IF(RIGHT(TEXT(AI635,"0.#"),1)=".",TRUE,FALSE)</formula>
    </cfRule>
  </conditionalFormatting>
  <conditionalFormatting sqref="AI636">
    <cfRule type="expression" dxfId="285" priority="239">
      <formula>IF(RIGHT(TEXT(AI636,"0.#"),1)=".",FALSE,TRUE)</formula>
    </cfRule>
    <cfRule type="expression" dxfId="284" priority="240">
      <formula>IF(RIGHT(TEXT(AI636,"0.#"),1)=".",TRUE,FALSE)</formula>
    </cfRule>
  </conditionalFormatting>
  <conditionalFormatting sqref="AM602">
    <cfRule type="expression" dxfId="283" priority="315">
      <formula>IF(RIGHT(TEXT(AM602,"0.#"),1)=".",FALSE,TRUE)</formula>
    </cfRule>
    <cfRule type="expression" dxfId="282" priority="316">
      <formula>IF(RIGHT(TEXT(AM602,"0.#"),1)=".",TRUE,FALSE)</formula>
    </cfRule>
  </conditionalFormatting>
  <conditionalFormatting sqref="AM600">
    <cfRule type="expression" dxfId="281" priority="319">
      <formula>IF(RIGHT(TEXT(AM600,"0.#"),1)=".",FALSE,TRUE)</formula>
    </cfRule>
    <cfRule type="expression" dxfId="280" priority="320">
      <formula>IF(RIGHT(TEXT(AM600,"0.#"),1)=".",TRUE,FALSE)</formula>
    </cfRule>
  </conditionalFormatting>
  <conditionalFormatting sqref="AM601">
    <cfRule type="expression" dxfId="279" priority="317">
      <formula>IF(RIGHT(TEXT(AM601,"0.#"),1)=".",FALSE,TRUE)</formula>
    </cfRule>
    <cfRule type="expression" dxfId="278" priority="318">
      <formula>IF(RIGHT(TEXT(AM601,"0.#"),1)=".",TRUE,FALSE)</formula>
    </cfRule>
  </conditionalFormatting>
  <conditionalFormatting sqref="AI602">
    <cfRule type="expression" dxfId="277" priority="309">
      <formula>IF(RIGHT(TEXT(AI602,"0.#"),1)=".",FALSE,TRUE)</formula>
    </cfRule>
    <cfRule type="expression" dxfId="276" priority="310">
      <formula>IF(RIGHT(TEXT(AI602,"0.#"),1)=".",TRUE,FALSE)</formula>
    </cfRule>
  </conditionalFormatting>
  <conditionalFormatting sqref="AI600">
    <cfRule type="expression" dxfId="275" priority="313">
      <formula>IF(RIGHT(TEXT(AI600,"0.#"),1)=".",FALSE,TRUE)</formula>
    </cfRule>
    <cfRule type="expression" dxfId="274" priority="314">
      <formula>IF(RIGHT(TEXT(AI600,"0.#"),1)=".",TRUE,FALSE)</formula>
    </cfRule>
  </conditionalFormatting>
  <conditionalFormatting sqref="AI601">
    <cfRule type="expression" dxfId="273" priority="311">
      <formula>IF(RIGHT(TEXT(AI601,"0.#"),1)=".",FALSE,TRUE)</formula>
    </cfRule>
    <cfRule type="expression" dxfId="272" priority="312">
      <formula>IF(RIGHT(TEXT(AI601,"0.#"),1)=".",TRUE,FALSE)</formula>
    </cfRule>
  </conditionalFormatting>
  <conditionalFormatting sqref="AM607">
    <cfRule type="expression" dxfId="271" priority="303">
      <formula>IF(RIGHT(TEXT(AM607,"0.#"),1)=".",FALSE,TRUE)</formula>
    </cfRule>
    <cfRule type="expression" dxfId="270" priority="304">
      <formula>IF(RIGHT(TEXT(AM607,"0.#"),1)=".",TRUE,FALSE)</formula>
    </cfRule>
  </conditionalFormatting>
  <conditionalFormatting sqref="AM605">
    <cfRule type="expression" dxfId="269" priority="307">
      <formula>IF(RIGHT(TEXT(AM605,"0.#"),1)=".",FALSE,TRUE)</formula>
    </cfRule>
    <cfRule type="expression" dxfId="268" priority="308">
      <formula>IF(RIGHT(TEXT(AM605,"0.#"),1)=".",TRUE,FALSE)</formula>
    </cfRule>
  </conditionalFormatting>
  <conditionalFormatting sqref="AM606">
    <cfRule type="expression" dxfId="267" priority="305">
      <formula>IF(RIGHT(TEXT(AM606,"0.#"),1)=".",FALSE,TRUE)</formula>
    </cfRule>
    <cfRule type="expression" dxfId="266" priority="306">
      <formula>IF(RIGHT(TEXT(AM606,"0.#"),1)=".",TRUE,FALSE)</formula>
    </cfRule>
  </conditionalFormatting>
  <conditionalFormatting sqref="AI607">
    <cfRule type="expression" dxfId="265" priority="297">
      <formula>IF(RIGHT(TEXT(AI607,"0.#"),1)=".",FALSE,TRUE)</formula>
    </cfRule>
    <cfRule type="expression" dxfId="264" priority="298">
      <formula>IF(RIGHT(TEXT(AI607,"0.#"),1)=".",TRUE,FALSE)</formula>
    </cfRule>
  </conditionalFormatting>
  <conditionalFormatting sqref="AI605">
    <cfRule type="expression" dxfId="263" priority="301">
      <formula>IF(RIGHT(TEXT(AI605,"0.#"),1)=".",FALSE,TRUE)</formula>
    </cfRule>
    <cfRule type="expression" dxfId="262" priority="302">
      <formula>IF(RIGHT(TEXT(AI605,"0.#"),1)=".",TRUE,FALSE)</formula>
    </cfRule>
  </conditionalFormatting>
  <conditionalFormatting sqref="AI606">
    <cfRule type="expression" dxfId="261" priority="299">
      <formula>IF(RIGHT(TEXT(AI606,"0.#"),1)=".",FALSE,TRUE)</formula>
    </cfRule>
    <cfRule type="expression" dxfId="260" priority="300">
      <formula>IF(RIGHT(TEXT(AI606,"0.#"),1)=".",TRUE,FALSE)</formula>
    </cfRule>
  </conditionalFormatting>
  <conditionalFormatting sqref="AM612">
    <cfRule type="expression" dxfId="259" priority="291">
      <formula>IF(RIGHT(TEXT(AM612,"0.#"),1)=".",FALSE,TRUE)</formula>
    </cfRule>
    <cfRule type="expression" dxfId="258" priority="292">
      <formula>IF(RIGHT(TEXT(AM612,"0.#"),1)=".",TRUE,FALSE)</formula>
    </cfRule>
  </conditionalFormatting>
  <conditionalFormatting sqref="AM610">
    <cfRule type="expression" dxfId="257" priority="295">
      <formula>IF(RIGHT(TEXT(AM610,"0.#"),1)=".",FALSE,TRUE)</formula>
    </cfRule>
    <cfRule type="expression" dxfId="256" priority="296">
      <formula>IF(RIGHT(TEXT(AM610,"0.#"),1)=".",TRUE,FALSE)</formula>
    </cfRule>
  </conditionalFormatting>
  <conditionalFormatting sqref="AM611">
    <cfRule type="expression" dxfId="255" priority="293">
      <formula>IF(RIGHT(TEXT(AM611,"0.#"),1)=".",FALSE,TRUE)</formula>
    </cfRule>
    <cfRule type="expression" dxfId="254" priority="294">
      <formula>IF(RIGHT(TEXT(AM611,"0.#"),1)=".",TRUE,FALSE)</formula>
    </cfRule>
  </conditionalFormatting>
  <conditionalFormatting sqref="AI612">
    <cfRule type="expression" dxfId="253" priority="285">
      <formula>IF(RIGHT(TEXT(AI612,"0.#"),1)=".",FALSE,TRUE)</formula>
    </cfRule>
    <cfRule type="expression" dxfId="252" priority="286">
      <formula>IF(RIGHT(TEXT(AI612,"0.#"),1)=".",TRUE,FALSE)</formula>
    </cfRule>
  </conditionalFormatting>
  <conditionalFormatting sqref="AI610">
    <cfRule type="expression" dxfId="251" priority="289">
      <formula>IF(RIGHT(TEXT(AI610,"0.#"),1)=".",FALSE,TRUE)</formula>
    </cfRule>
    <cfRule type="expression" dxfId="250" priority="290">
      <formula>IF(RIGHT(TEXT(AI610,"0.#"),1)=".",TRUE,FALSE)</formula>
    </cfRule>
  </conditionalFormatting>
  <conditionalFormatting sqref="AI611">
    <cfRule type="expression" dxfId="249" priority="287">
      <formula>IF(RIGHT(TEXT(AI611,"0.#"),1)=".",FALSE,TRUE)</formula>
    </cfRule>
    <cfRule type="expression" dxfId="248" priority="288">
      <formula>IF(RIGHT(TEXT(AI611,"0.#"),1)=".",TRUE,FALSE)</formula>
    </cfRule>
  </conditionalFormatting>
  <conditionalFormatting sqref="AM617">
    <cfRule type="expression" dxfId="247" priority="279">
      <formula>IF(RIGHT(TEXT(AM617,"0.#"),1)=".",FALSE,TRUE)</formula>
    </cfRule>
    <cfRule type="expression" dxfId="246" priority="280">
      <formula>IF(RIGHT(TEXT(AM617,"0.#"),1)=".",TRUE,FALSE)</formula>
    </cfRule>
  </conditionalFormatting>
  <conditionalFormatting sqref="AM615">
    <cfRule type="expression" dxfId="245" priority="283">
      <formula>IF(RIGHT(TEXT(AM615,"0.#"),1)=".",FALSE,TRUE)</formula>
    </cfRule>
    <cfRule type="expression" dxfId="244" priority="284">
      <formula>IF(RIGHT(TEXT(AM615,"0.#"),1)=".",TRUE,FALSE)</formula>
    </cfRule>
  </conditionalFormatting>
  <conditionalFormatting sqref="AM616">
    <cfRule type="expression" dxfId="243" priority="281">
      <formula>IF(RIGHT(TEXT(AM616,"0.#"),1)=".",FALSE,TRUE)</formula>
    </cfRule>
    <cfRule type="expression" dxfId="242" priority="282">
      <formula>IF(RIGHT(TEXT(AM616,"0.#"),1)=".",TRUE,FALSE)</formula>
    </cfRule>
  </conditionalFormatting>
  <conditionalFormatting sqref="AI617">
    <cfRule type="expression" dxfId="241" priority="273">
      <formula>IF(RIGHT(TEXT(AI617,"0.#"),1)=".",FALSE,TRUE)</formula>
    </cfRule>
    <cfRule type="expression" dxfId="240" priority="274">
      <formula>IF(RIGHT(TEXT(AI617,"0.#"),1)=".",TRUE,FALSE)</formula>
    </cfRule>
  </conditionalFormatting>
  <conditionalFormatting sqref="AI615">
    <cfRule type="expression" dxfId="239" priority="277">
      <formula>IF(RIGHT(TEXT(AI615,"0.#"),1)=".",FALSE,TRUE)</formula>
    </cfRule>
    <cfRule type="expression" dxfId="238" priority="278">
      <formula>IF(RIGHT(TEXT(AI615,"0.#"),1)=".",TRUE,FALSE)</formula>
    </cfRule>
  </conditionalFormatting>
  <conditionalFormatting sqref="AI616">
    <cfRule type="expression" dxfId="237" priority="275">
      <formula>IF(RIGHT(TEXT(AI616,"0.#"),1)=".",FALSE,TRUE)</formula>
    </cfRule>
    <cfRule type="expression" dxfId="236" priority="276">
      <formula>IF(RIGHT(TEXT(AI616,"0.#"),1)=".",TRUE,FALSE)</formula>
    </cfRule>
  </conditionalFormatting>
  <conditionalFormatting sqref="AM651">
    <cfRule type="expression" dxfId="235" priority="231">
      <formula>IF(RIGHT(TEXT(AM651,"0.#"),1)=".",FALSE,TRUE)</formula>
    </cfRule>
    <cfRule type="expression" dxfId="234" priority="232">
      <formula>IF(RIGHT(TEXT(AM651,"0.#"),1)=".",TRUE,FALSE)</formula>
    </cfRule>
  </conditionalFormatting>
  <conditionalFormatting sqref="AM649">
    <cfRule type="expression" dxfId="233" priority="235">
      <formula>IF(RIGHT(TEXT(AM649,"0.#"),1)=".",FALSE,TRUE)</formula>
    </cfRule>
    <cfRule type="expression" dxfId="232" priority="236">
      <formula>IF(RIGHT(TEXT(AM649,"0.#"),1)=".",TRUE,FALSE)</formula>
    </cfRule>
  </conditionalFormatting>
  <conditionalFormatting sqref="AM650">
    <cfRule type="expression" dxfId="231" priority="233">
      <formula>IF(RIGHT(TEXT(AM650,"0.#"),1)=".",FALSE,TRUE)</formula>
    </cfRule>
    <cfRule type="expression" dxfId="230" priority="234">
      <formula>IF(RIGHT(TEXT(AM650,"0.#"),1)=".",TRUE,FALSE)</formula>
    </cfRule>
  </conditionalFormatting>
  <conditionalFormatting sqref="AI651">
    <cfRule type="expression" dxfId="229" priority="225">
      <formula>IF(RIGHT(TEXT(AI651,"0.#"),1)=".",FALSE,TRUE)</formula>
    </cfRule>
    <cfRule type="expression" dxfId="228" priority="226">
      <formula>IF(RIGHT(TEXT(AI651,"0.#"),1)=".",TRUE,FALSE)</formula>
    </cfRule>
  </conditionalFormatting>
  <conditionalFormatting sqref="AI649">
    <cfRule type="expression" dxfId="227" priority="229">
      <formula>IF(RIGHT(TEXT(AI649,"0.#"),1)=".",FALSE,TRUE)</formula>
    </cfRule>
    <cfRule type="expression" dxfId="226" priority="230">
      <formula>IF(RIGHT(TEXT(AI649,"0.#"),1)=".",TRUE,FALSE)</formula>
    </cfRule>
  </conditionalFormatting>
  <conditionalFormatting sqref="AI650">
    <cfRule type="expression" dxfId="225" priority="227">
      <formula>IF(RIGHT(TEXT(AI650,"0.#"),1)=".",FALSE,TRUE)</formula>
    </cfRule>
    <cfRule type="expression" dxfId="224" priority="228">
      <formula>IF(RIGHT(TEXT(AI650,"0.#"),1)=".",TRUE,FALSE)</formula>
    </cfRule>
  </conditionalFormatting>
  <conditionalFormatting sqref="AM676">
    <cfRule type="expression" dxfId="223" priority="219">
      <formula>IF(RIGHT(TEXT(AM676,"0.#"),1)=".",FALSE,TRUE)</formula>
    </cfRule>
    <cfRule type="expression" dxfId="222" priority="220">
      <formula>IF(RIGHT(TEXT(AM676,"0.#"),1)=".",TRUE,FALSE)</formula>
    </cfRule>
  </conditionalFormatting>
  <conditionalFormatting sqref="AM674">
    <cfRule type="expression" dxfId="221" priority="223">
      <formula>IF(RIGHT(TEXT(AM674,"0.#"),1)=".",FALSE,TRUE)</formula>
    </cfRule>
    <cfRule type="expression" dxfId="220" priority="224">
      <formula>IF(RIGHT(TEXT(AM674,"0.#"),1)=".",TRUE,FALSE)</formula>
    </cfRule>
  </conditionalFormatting>
  <conditionalFormatting sqref="AM675">
    <cfRule type="expression" dxfId="219" priority="221">
      <formula>IF(RIGHT(TEXT(AM675,"0.#"),1)=".",FALSE,TRUE)</formula>
    </cfRule>
    <cfRule type="expression" dxfId="218" priority="222">
      <formula>IF(RIGHT(TEXT(AM675,"0.#"),1)=".",TRUE,FALSE)</formula>
    </cfRule>
  </conditionalFormatting>
  <conditionalFormatting sqref="AI676">
    <cfRule type="expression" dxfId="217" priority="213">
      <formula>IF(RIGHT(TEXT(AI676,"0.#"),1)=".",FALSE,TRUE)</formula>
    </cfRule>
    <cfRule type="expression" dxfId="216" priority="214">
      <formula>IF(RIGHT(TEXT(AI676,"0.#"),1)=".",TRUE,FALSE)</formula>
    </cfRule>
  </conditionalFormatting>
  <conditionalFormatting sqref="AI674">
    <cfRule type="expression" dxfId="215" priority="217">
      <formula>IF(RIGHT(TEXT(AI674,"0.#"),1)=".",FALSE,TRUE)</formula>
    </cfRule>
    <cfRule type="expression" dxfId="214" priority="218">
      <formula>IF(RIGHT(TEXT(AI674,"0.#"),1)=".",TRUE,FALSE)</formula>
    </cfRule>
  </conditionalFormatting>
  <conditionalFormatting sqref="AI675">
    <cfRule type="expression" dxfId="213" priority="215">
      <formula>IF(RIGHT(TEXT(AI675,"0.#"),1)=".",FALSE,TRUE)</formula>
    </cfRule>
    <cfRule type="expression" dxfId="212" priority="216">
      <formula>IF(RIGHT(TEXT(AI675,"0.#"),1)=".",TRUE,FALSE)</formula>
    </cfRule>
  </conditionalFormatting>
  <conditionalFormatting sqref="AM681">
    <cfRule type="expression" dxfId="211" priority="159">
      <formula>IF(RIGHT(TEXT(AM681,"0.#"),1)=".",FALSE,TRUE)</formula>
    </cfRule>
    <cfRule type="expression" dxfId="210" priority="160">
      <formula>IF(RIGHT(TEXT(AM681,"0.#"),1)=".",TRUE,FALSE)</formula>
    </cfRule>
  </conditionalFormatting>
  <conditionalFormatting sqref="AM679">
    <cfRule type="expression" dxfId="209" priority="163">
      <formula>IF(RIGHT(TEXT(AM679,"0.#"),1)=".",FALSE,TRUE)</formula>
    </cfRule>
    <cfRule type="expression" dxfId="208" priority="164">
      <formula>IF(RIGHT(TEXT(AM679,"0.#"),1)=".",TRUE,FALSE)</formula>
    </cfRule>
  </conditionalFormatting>
  <conditionalFormatting sqref="AM680">
    <cfRule type="expression" dxfId="207" priority="161">
      <formula>IF(RIGHT(TEXT(AM680,"0.#"),1)=".",FALSE,TRUE)</formula>
    </cfRule>
    <cfRule type="expression" dxfId="206" priority="162">
      <formula>IF(RIGHT(TEXT(AM680,"0.#"),1)=".",TRUE,FALSE)</formula>
    </cfRule>
  </conditionalFormatting>
  <conditionalFormatting sqref="AI681">
    <cfRule type="expression" dxfId="205" priority="153">
      <formula>IF(RIGHT(TEXT(AI681,"0.#"),1)=".",FALSE,TRUE)</formula>
    </cfRule>
    <cfRule type="expression" dxfId="204" priority="154">
      <formula>IF(RIGHT(TEXT(AI681,"0.#"),1)=".",TRUE,FALSE)</formula>
    </cfRule>
  </conditionalFormatting>
  <conditionalFormatting sqref="AI679">
    <cfRule type="expression" dxfId="203" priority="157">
      <formula>IF(RIGHT(TEXT(AI679,"0.#"),1)=".",FALSE,TRUE)</formula>
    </cfRule>
    <cfRule type="expression" dxfId="202" priority="158">
      <formula>IF(RIGHT(TEXT(AI679,"0.#"),1)=".",TRUE,FALSE)</formula>
    </cfRule>
  </conditionalFormatting>
  <conditionalFormatting sqref="AI680">
    <cfRule type="expression" dxfId="201" priority="155">
      <formula>IF(RIGHT(TEXT(AI680,"0.#"),1)=".",FALSE,TRUE)</formula>
    </cfRule>
    <cfRule type="expression" dxfId="200" priority="156">
      <formula>IF(RIGHT(TEXT(AI680,"0.#"),1)=".",TRUE,FALSE)</formula>
    </cfRule>
  </conditionalFormatting>
  <conditionalFormatting sqref="AM686">
    <cfRule type="expression" dxfId="199" priority="147">
      <formula>IF(RIGHT(TEXT(AM686,"0.#"),1)=".",FALSE,TRUE)</formula>
    </cfRule>
    <cfRule type="expression" dxfId="198" priority="148">
      <formula>IF(RIGHT(TEXT(AM686,"0.#"),1)=".",TRUE,FALSE)</formula>
    </cfRule>
  </conditionalFormatting>
  <conditionalFormatting sqref="AM684">
    <cfRule type="expression" dxfId="197" priority="151">
      <formula>IF(RIGHT(TEXT(AM684,"0.#"),1)=".",FALSE,TRUE)</formula>
    </cfRule>
    <cfRule type="expression" dxfId="196" priority="152">
      <formula>IF(RIGHT(TEXT(AM684,"0.#"),1)=".",TRUE,FALSE)</formula>
    </cfRule>
  </conditionalFormatting>
  <conditionalFormatting sqref="AM685">
    <cfRule type="expression" dxfId="195" priority="149">
      <formula>IF(RIGHT(TEXT(AM685,"0.#"),1)=".",FALSE,TRUE)</formula>
    </cfRule>
    <cfRule type="expression" dxfId="194" priority="150">
      <formula>IF(RIGHT(TEXT(AM685,"0.#"),1)=".",TRUE,FALSE)</formula>
    </cfRule>
  </conditionalFormatting>
  <conditionalFormatting sqref="AI686">
    <cfRule type="expression" dxfId="193" priority="141">
      <formula>IF(RIGHT(TEXT(AI686,"0.#"),1)=".",FALSE,TRUE)</formula>
    </cfRule>
    <cfRule type="expression" dxfId="192" priority="142">
      <formula>IF(RIGHT(TEXT(AI686,"0.#"),1)=".",TRUE,FALSE)</formula>
    </cfRule>
  </conditionalFormatting>
  <conditionalFormatting sqref="AI684">
    <cfRule type="expression" dxfId="191" priority="145">
      <formula>IF(RIGHT(TEXT(AI684,"0.#"),1)=".",FALSE,TRUE)</formula>
    </cfRule>
    <cfRule type="expression" dxfId="190" priority="146">
      <formula>IF(RIGHT(TEXT(AI684,"0.#"),1)=".",TRUE,FALSE)</formula>
    </cfRule>
  </conditionalFormatting>
  <conditionalFormatting sqref="AI685">
    <cfRule type="expression" dxfId="189" priority="143">
      <formula>IF(RIGHT(TEXT(AI685,"0.#"),1)=".",FALSE,TRUE)</formula>
    </cfRule>
    <cfRule type="expression" dxfId="188" priority="144">
      <formula>IF(RIGHT(TEXT(AI685,"0.#"),1)=".",TRUE,FALSE)</formula>
    </cfRule>
  </conditionalFormatting>
  <conditionalFormatting sqref="AM691">
    <cfRule type="expression" dxfId="187" priority="135">
      <formula>IF(RIGHT(TEXT(AM691,"0.#"),1)=".",FALSE,TRUE)</formula>
    </cfRule>
    <cfRule type="expression" dxfId="186" priority="136">
      <formula>IF(RIGHT(TEXT(AM691,"0.#"),1)=".",TRUE,FALSE)</formula>
    </cfRule>
  </conditionalFormatting>
  <conditionalFormatting sqref="AM689">
    <cfRule type="expression" dxfId="185" priority="139">
      <formula>IF(RIGHT(TEXT(AM689,"0.#"),1)=".",FALSE,TRUE)</formula>
    </cfRule>
    <cfRule type="expression" dxfId="184" priority="140">
      <formula>IF(RIGHT(TEXT(AM689,"0.#"),1)=".",TRUE,FALSE)</formula>
    </cfRule>
  </conditionalFormatting>
  <conditionalFormatting sqref="AM690">
    <cfRule type="expression" dxfId="183" priority="137">
      <formula>IF(RIGHT(TEXT(AM690,"0.#"),1)=".",FALSE,TRUE)</formula>
    </cfRule>
    <cfRule type="expression" dxfId="182" priority="138">
      <formula>IF(RIGHT(TEXT(AM690,"0.#"),1)=".",TRUE,FALSE)</formula>
    </cfRule>
  </conditionalFormatting>
  <conditionalFormatting sqref="AI691">
    <cfRule type="expression" dxfId="181" priority="129">
      <formula>IF(RIGHT(TEXT(AI691,"0.#"),1)=".",FALSE,TRUE)</formula>
    </cfRule>
    <cfRule type="expression" dxfId="180" priority="130">
      <formula>IF(RIGHT(TEXT(AI691,"0.#"),1)=".",TRUE,FALSE)</formula>
    </cfRule>
  </conditionalFormatting>
  <conditionalFormatting sqref="AI689">
    <cfRule type="expression" dxfId="179" priority="133">
      <formula>IF(RIGHT(TEXT(AI689,"0.#"),1)=".",FALSE,TRUE)</formula>
    </cfRule>
    <cfRule type="expression" dxfId="178" priority="134">
      <formula>IF(RIGHT(TEXT(AI689,"0.#"),1)=".",TRUE,FALSE)</formula>
    </cfRule>
  </conditionalFormatting>
  <conditionalFormatting sqref="AI690">
    <cfRule type="expression" dxfId="177" priority="131">
      <formula>IF(RIGHT(TEXT(AI690,"0.#"),1)=".",FALSE,TRUE)</formula>
    </cfRule>
    <cfRule type="expression" dxfId="176" priority="132">
      <formula>IF(RIGHT(TEXT(AI690,"0.#"),1)=".",TRUE,FALSE)</formula>
    </cfRule>
  </conditionalFormatting>
  <conditionalFormatting sqref="AM656">
    <cfRule type="expression" dxfId="175" priority="207">
      <formula>IF(RIGHT(TEXT(AM656,"0.#"),1)=".",FALSE,TRUE)</formula>
    </cfRule>
    <cfRule type="expression" dxfId="174" priority="208">
      <formula>IF(RIGHT(TEXT(AM656,"0.#"),1)=".",TRUE,FALSE)</formula>
    </cfRule>
  </conditionalFormatting>
  <conditionalFormatting sqref="AM654">
    <cfRule type="expression" dxfId="173" priority="211">
      <formula>IF(RIGHT(TEXT(AM654,"0.#"),1)=".",FALSE,TRUE)</formula>
    </cfRule>
    <cfRule type="expression" dxfId="172" priority="212">
      <formula>IF(RIGHT(TEXT(AM654,"0.#"),1)=".",TRUE,FALSE)</formula>
    </cfRule>
  </conditionalFormatting>
  <conditionalFormatting sqref="AM655">
    <cfRule type="expression" dxfId="171" priority="209">
      <formula>IF(RIGHT(TEXT(AM655,"0.#"),1)=".",FALSE,TRUE)</formula>
    </cfRule>
    <cfRule type="expression" dxfId="170" priority="210">
      <formula>IF(RIGHT(TEXT(AM655,"0.#"),1)=".",TRUE,FALSE)</formula>
    </cfRule>
  </conditionalFormatting>
  <conditionalFormatting sqref="AI656">
    <cfRule type="expression" dxfId="169" priority="201">
      <formula>IF(RIGHT(TEXT(AI656,"0.#"),1)=".",FALSE,TRUE)</formula>
    </cfRule>
    <cfRule type="expression" dxfId="168" priority="202">
      <formula>IF(RIGHT(TEXT(AI656,"0.#"),1)=".",TRUE,FALSE)</formula>
    </cfRule>
  </conditionalFormatting>
  <conditionalFormatting sqref="AI654">
    <cfRule type="expression" dxfId="167" priority="205">
      <formula>IF(RIGHT(TEXT(AI654,"0.#"),1)=".",FALSE,TRUE)</formula>
    </cfRule>
    <cfRule type="expression" dxfId="166" priority="206">
      <formula>IF(RIGHT(TEXT(AI654,"0.#"),1)=".",TRUE,FALSE)</formula>
    </cfRule>
  </conditionalFormatting>
  <conditionalFormatting sqref="AI655">
    <cfRule type="expression" dxfId="165" priority="203">
      <formula>IF(RIGHT(TEXT(AI655,"0.#"),1)=".",FALSE,TRUE)</formula>
    </cfRule>
    <cfRule type="expression" dxfId="164" priority="204">
      <formula>IF(RIGHT(TEXT(AI655,"0.#"),1)=".",TRUE,FALSE)</formula>
    </cfRule>
  </conditionalFormatting>
  <conditionalFormatting sqref="AM661">
    <cfRule type="expression" dxfId="163" priority="195">
      <formula>IF(RIGHT(TEXT(AM661,"0.#"),1)=".",FALSE,TRUE)</formula>
    </cfRule>
    <cfRule type="expression" dxfId="162" priority="196">
      <formula>IF(RIGHT(TEXT(AM661,"0.#"),1)=".",TRUE,FALSE)</formula>
    </cfRule>
  </conditionalFormatting>
  <conditionalFormatting sqref="AM659">
    <cfRule type="expression" dxfId="161" priority="199">
      <formula>IF(RIGHT(TEXT(AM659,"0.#"),1)=".",FALSE,TRUE)</formula>
    </cfRule>
    <cfRule type="expression" dxfId="160" priority="200">
      <formula>IF(RIGHT(TEXT(AM659,"0.#"),1)=".",TRUE,FALSE)</formula>
    </cfRule>
  </conditionalFormatting>
  <conditionalFormatting sqref="AM660">
    <cfRule type="expression" dxfId="159" priority="197">
      <formula>IF(RIGHT(TEXT(AM660,"0.#"),1)=".",FALSE,TRUE)</formula>
    </cfRule>
    <cfRule type="expression" dxfId="158" priority="198">
      <formula>IF(RIGHT(TEXT(AM660,"0.#"),1)=".",TRUE,FALSE)</formula>
    </cfRule>
  </conditionalFormatting>
  <conditionalFormatting sqref="AI661">
    <cfRule type="expression" dxfId="157" priority="189">
      <formula>IF(RIGHT(TEXT(AI661,"0.#"),1)=".",FALSE,TRUE)</formula>
    </cfRule>
    <cfRule type="expression" dxfId="156" priority="190">
      <formula>IF(RIGHT(TEXT(AI661,"0.#"),1)=".",TRUE,FALSE)</formula>
    </cfRule>
  </conditionalFormatting>
  <conditionalFormatting sqref="AI659">
    <cfRule type="expression" dxfId="155" priority="193">
      <formula>IF(RIGHT(TEXT(AI659,"0.#"),1)=".",FALSE,TRUE)</formula>
    </cfRule>
    <cfRule type="expression" dxfId="154" priority="194">
      <formula>IF(RIGHT(TEXT(AI659,"0.#"),1)=".",TRUE,FALSE)</formula>
    </cfRule>
  </conditionalFormatting>
  <conditionalFormatting sqref="AI660">
    <cfRule type="expression" dxfId="153" priority="191">
      <formula>IF(RIGHT(TEXT(AI660,"0.#"),1)=".",FALSE,TRUE)</formula>
    </cfRule>
    <cfRule type="expression" dxfId="152" priority="192">
      <formula>IF(RIGHT(TEXT(AI660,"0.#"),1)=".",TRUE,FALSE)</formula>
    </cfRule>
  </conditionalFormatting>
  <conditionalFormatting sqref="AM666">
    <cfRule type="expression" dxfId="151" priority="183">
      <formula>IF(RIGHT(TEXT(AM666,"0.#"),1)=".",FALSE,TRUE)</formula>
    </cfRule>
    <cfRule type="expression" dxfId="150" priority="184">
      <formula>IF(RIGHT(TEXT(AM666,"0.#"),1)=".",TRUE,FALSE)</formula>
    </cfRule>
  </conditionalFormatting>
  <conditionalFormatting sqref="AM664">
    <cfRule type="expression" dxfId="149" priority="187">
      <formula>IF(RIGHT(TEXT(AM664,"0.#"),1)=".",FALSE,TRUE)</formula>
    </cfRule>
    <cfRule type="expression" dxfId="148" priority="188">
      <formula>IF(RIGHT(TEXT(AM664,"0.#"),1)=".",TRUE,FALSE)</formula>
    </cfRule>
  </conditionalFormatting>
  <conditionalFormatting sqref="AM665">
    <cfRule type="expression" dxfId="147" priority="185">
      <formula>IF(RIGHT(TEXT(AM665,"0.#"),1)=".",FALSE,TRUE)</formula>
    </cfRule>
    <cfRule type="expression" dxfId="146" priority="186">
      <formula>IF(RIGHT(TEXT(AM665,"0.#"),1)=".",TRUE,FALSE)</formula>
    </cfRule>
  </conditionalFormatting>
  <conditionalFormatting sqref="AI666">
    <cfRule type="expression" dxfId="145" priority="177">
      <formula>IF(RIGHT(TEXT(AI666,"0.#"),1)=".",FALSE,TRUE)</formula>
    </cfRule>
    <cfRule type="expression" dxfId="144" priority="178">
      <formula>IF(RIGHT(TEXT(AI666,"0.#"),1)=".",TRUE,FALSE)</formula>
    </cfRule>
  </conditionalFormatting>
  <conditionalFormatting sqref="AI664">
    <cfRule type="expression" dxfId="143" priority="181">
      <formula>IF(RIGHT(TEXT(AI664,"0.#"),1)=".",FALSE,TRUE)</formula>
    </cfRule>
    <cfRule type="expression" dxfId="142" priority="182">
      <formula>IF(RIGHT(TEXT(AI664,"0.#"),1)=".",TRUE,FALSE)</formula>
    </cfRule>
  </conditionalFormatting>
  <conditionalFormatting sqref="AI665">
    <cfRule type="expression" dxfId="141" priority="179">
      <formula>IF(RIGHT(TEXT(AI665,"0.#"),1)=".",FALSE,TRUE)</formula>
    </cfRule>
    <cfRule type="expression" dxfId="140" priority="180">
      <formula>IF(RIGHT(TEXT(AI665,"0.#"),1)=".",TRUE,FALSE)</formula>
    </cfRule>
  </conditionalFormatting>
  <conditionalFormatting sqref="AM671">
    <cfRule type="expression" dxfId="139" priority="171">
      <formula>IF(RIGHT(TEXT(AM671,"0.#"),1)=".",FALSE,TRUE)</formula>
    </cfRule>
    <cfRule type="expression" dxfId="138" priority="172">
      <formula>IF(RIGHT(TEXT(AM671,"0.#"),1)=".",TRUE,FALSE)</formula>
    </cfRule>
  </conditionalFormatting>
  <conditionalFormatting sqref="AM669">
    <cfRule type="expression" dxfId="137" priority="175">
      <formula>IF(RIGHT(TEXT(AM669,"0.#"),1)=".",FALSE,TRUE)</formula>
    </cfRule>
    <cfRule type="expression" dxfId="136" priority="176">
      <formula>IF(RIGHT(TEXT(AM669,"0.#"),1)=".",TRUE,FALSE)</formula>
    </cfRule>
  </conditionalFormatting>
  <conditionalFormatting sqref="AM670">
    <cfRule type="expression" dxfId="135" priority="173">
      <formula>IF(RIGHT(TEXT(AM670,"0.#"),1)=".",FALSE,TRUE)</formula>
    </cfRule>
    <cfRule type="expression" dxfId="134" priority="174">
      <formula>IF(RIGHT(TEXT(AM670,"0.#"),1)=".",TRUE,FALSE)</formula>
    </cfRule>
  </conditionalFormatting>
  <conditionalFormatting sqref="AI671">
    <cfRule type="expression" dxfId="133" priority="165">
      <formula>IF(RIGHT(TEXT(AI671,"0.#"),1)=".",FALSE,TRUE)</formula>
    </cfRule>
    <cfRule type="expression" dxfId="132" priority="166">
      <formula>IF(RIGHT(TEXT(AI671,"0.#"),1)=".",TRUE,FALSE)</formula>
    </cfRule>
  </conditionalFormatting>
  <conditionalFormatting sqref="AI669">
    <cfRule type="expression" dxfId="131" priority="169">
      <formula>IF(RIGHT(TEXT(AI669,"0.#"),1)=".",FALSE,TRUE)</formula>
    </cfRule>
    <cfRule type="expression" dxfId="130" priority="170">
      <formula>IF(RIGHT(TEXT(AI669,"0.#"),1)=".",TRUE,FALSE)</formula>
    </cfRule>
  </conditionalFormatting>
  <conditionalFormatting sqref="AI670">
    <cfRule type="expression" dxfId="129" priority="167">
      <formula>IF(RIGHT(TEXT(AI670,"0.#"),1)=".",FALSE,TRUE)</formula>
    </cfRule>
    <cfRule type="expression" dxfId="128" priority="168">
      <formula>IF(RIGHT(TEXT(AI670,"0.#"),1)=".",TRUE,FALSE)</formula>
    </cfRule>
  </conditionalFormatting>
  <conditionalFormatting sqref="P29:AC29">
    <cfRule type="expression" dxfId="127" priority="127">
      <formula>IF(RIGHT(TEXT(P29,"0.#"),1)=".",FALSE,TRUE)</formula>
    </cfRule>
    <cfRule type="expression" dxfId="126" priority="128">
      <formula>IF(RIGHT(TEXT(P29,"0.#"),1)=".",TRUE,FALSE)</formula>
    </cfRule>
  </conditionalFormatting>
  <conditionalFormatting sqref="AK13:AQ16">
    <cfRule type="expression" dxfId="125" priority="125">
      <formula>IF(RIGHT(TEXT(AK13,"0.#"),1)=".",FALSE,TRUE)</formula>
    </cfRule>
    <cfRule type="expression" dxfId="124" priority="126">
      <formula>IF(RIGHT(TEXT(AK13,"0.#"),1)=".",TRUE,FALSE)</formula>
    </cfRule>
  </conditionalFormatting>
  <conditionalFormatting sqref="AK17:AQ17">
    <cfRule type="expression" dxfId="123" priority="123">
      <formula>IF(RIGHT(TEXT(AK17,"0.#"),1)=".",FALSE,TRUE)</formula>
    </cfRule>
    <cfRule type="expression" dxfId="122" priority="124">
      <formula>IF(RIGHT(TEXT(AK17,"0.#"),1)=".",TRUE,FALSE)</formula>
    </cfRule>
  </conditionalFormatting>
  <conditionalFormatting sqref="P23:V24">
    <cfRule type="expression" dxfId="121" priority="121">
      <formula>IF(RIGHT(TEXT(P23,"0.#"),1)=".",FALSE,TRUE)</formula>
    </cfRule>
    <cfRule type="expression" dxfId="120" priority="122">
      <formula>IF(RIGHT(TEXT(P23,"0.#"),1)=".",TRUE,FALSE)</formula>
    </cfRule>
  </conditionalFormatting>
  <conditionalFormatting sqref="Y804:Y808 Y802">
    <cfRule type="expression" dxfId="119" priority="117">
      <formula>IF(RIGHT(TEXT(Y802,"0.#"),1)=".",FALSE,TRUE)</formula>
    </cfRule>
    <cfRule type="expression" dxfId="118" priority="118">
      <formula>IF(RIGHT(TEXT(Y802,"0.#"),1)=".",TRUE,FALSE)</formula>
    </cfRule>
  </conditionalFormatting>
  <conditionalFormatting sqref="Y803">
    <cfRule type="expression" dxfId="117" priority="119">
      <formula>IF(RIGHT(TEXT(Y803,"0.#"),1)=".",FALSE,TRUE)</formula>
    </cfRule>
    <cfRule type="expression" dxfId="116" priority="120">
      <formula>IF(RIGHT(TEXT(Y803,"0.#"),1)=".",TRUE,FALSE)</formula>
    </cfRule>
  </conditionalFormatting>
  <conditionalFormatting sqref="AU803">
    <cfRule type="expression" dxfId="115" priority="115">
      <formula>IF(RIGHT(TEXT(AU803,"0.#"),1)=".",FALSE,TRUE)</formula>
    </cfRule>
    <cfRule type="expression" dxfId="114" priority="116">
      <formula>IF(RIGHT(TEXT(AU803,"0.#"),1)=".",TRUE,FALSE)</formula>
    </cfRule>
  </conditionalFormatting>
  <conditionalFormatting sqref="AU802">
    <cfRule type="expression" dxfId="113" priority="113">
      <formula>IF(RIGHT(TEXT(AU802,"0.#"),1)=".",FALSE,TRUE)</formula>
    </cfRule>
    <cfRule type="expression" dxfId="112" priority="114">
      <formula>IF(RIGHT(TEXT(AU802,"0.#"),1)=".",TRUE,FALSE)</formula>
    </cfRule>
  </conditionalFormatting>
  <conditionalFormatting sqref="Y816">
    <cfRule type="expression" dxfId="111" priority="111">
      <formula>IF(RIGHT(TEXT(Y816,"0.#"),1)=".",FALSE,TRUE)</formula>
    </cfRule>
    <cfRule type="expression" dxfId="110" priority="112">
      <formula>IF(RIGHT(TEXT(Y816,"0.#"),1)=".",TRUE,FALSE)</formula>
    </cfRule>
  </conditionalFormatting>
  <conditionalFormatting sqref="Y815">
    <cfRule type="expression" dxfId="109" priority="109">
      <formula>IF(RIGHT(TEXT(Y815,"0.#"),1)=".",FALSE,TRUE)</formula>
    </cfRule>
    <cfRule type="expression" dxfId="108" priority="110">
      <formula>IF(RIGHT(TEXT(Y815,"0.#"),1)=".",TRUE,FALSE)</formula>
    </cfRule>
  </conditionalFormatting>
  <conditionalFormatting sqref="AU815">
    <cfRule type="expression" dxfId="107" priority="105">
      <formula>IF(RIGHT(TEXT(AU815,"0.#"),1)=".",FALSE,TRUE)</formula>
    </cfRule>
    <cfRule type="expression" dxfId="106" priority="106">
      <formula>IF(RIGHT(TEXT(AU815,"0.#"),1)=".",TRUE,FALSE)</formula>
    </cfRule>
  </conditionalFormatting>
  <conditionalFormatting sqref="AU816">
    <cfRule type="expression" dxfId="105" priority="107">
      <formula>IF(RIGHT(TEXT(AU816,"0.#"),1)=".",FALSE,TRUE)</formula>
    </cfRule>
    <cfRule type="expression" dxfId="104" priority="108">
      <formula>IF(RIGHT(TEXT(AU816,"0.#"),1)=".",TRUE,FALSE)</formula>
    </cfRule>
  </conditionalFormatting>
  <conditionalFormatting sqref="Y911">
    <cfRule type="expression" dxfId="103" priority="103">
      <formula>IF(RIGHT(TEXT(Y911,"0.#"),1)=".",FALSE,TRUE)</formula>
    </cfRule>
    <cfRule type="expression" dxfId="102" priority="104">
      <formula>IF(RIGHT(TEXT(Y911,"0.#"),1)=".",TRUE,FALSE)</formula>
    </cfRule>
  </conditionalFormatting>
  <conditionalFormatting sqref="Y944">
    <cfRule type="expression" dxfId="101" priority="97">
      <formula>IF(RIGHT(TEXT(Y944,"0.#"),1)=".",FALSE,TRUE)</formula>
    </cfRule>
    <cfRule type="expression" dxfId="100" priority="98">
      <formula>IF(RIGHT(TEXT(Y944,"0.#"),1)=".",TRUE,FALSE)</formula>
    </cfRule>
  </conditionalFormatting>
  <conditionalFormatting sqref="AL944:AO944">
    <cfRule type="expression" dxfId="99" priority="99">
      <formula>IF(AND(AL944&gt;=0, RIGHT(TEXT(AL944,"0.#"),1)&lt;&gt;"."),TRUE,FALSE)</formula>
    </cfRule>
    <cfRule type="expression" dxfId="98" priority="100">
      <formula>IF(AND(AL944&gt;=0, RIGHT(TEXT(AL944,"0.#"),1)="."),TRUE,FALSE)</formula>
    </cfRule>
    <cfRule type="expression" dxfId="97" priority="101">
      <formula>IF(AND(AL944&lt;0, RIGHT(TEXT(AL944,"0.#"),1)&lt;&gt;"."),TRUE,FALSE)</formula>
    </cfRule>
    <cfRule type="expression" dxfId="96" priority="102">
      <formula>IF(AND(AL944&lt;0, RIGHT(TEXT(AL944,"0.#"),1)="."),TRUE,FALSE)</formula>
    </cfRule>
  </conditionalFormatting>
  <conditionalFormatting sqref="AL977:AO977">
    <cfRule type="expression" dxfId="95" priority="93">
      <formula>IF(AND(AL977&gt;=0, RIGHT(TEXT(AL977,"0.#"),1)&lt;&gt;"."),TRUE,FALSE)</formula>
    </cfRule>
    <cfRule type="expression" dxfId="94" priority="94">
      <formula>IF(AND(AL977&gt;=0, RIGHT(TEXT(AL977,"0.#"),1)="."),TRUE,FALSE)</formula>
    </cfRule>
    <cfRule type="expression" dxfId="93" priority="95">
      <formula>IF(AND(AL977&lt;0, RIGHT(TEXT(AL977,"0.#"),1)&lt;&gt;"."),TRUE,FALSE)</formula>
    </cfRule>
    <cfRule type="expression" dxfId="92" priority="96">
      <formula>IF(AND(AL977&lt;0, RIGHT(TEXT(AL977,"0.#"),1)="."),TRUE,FALSE)</formula>
    </cfRule>
  </conditionalFormatting>
  <conditionalFormatting sqref="Y977">
    <cfRule type="expression" dxfId="91" priority="91">
      <formula>IF(RIGHT(TEXT(Y977,"0.#"),1)=".",FALSE,TRUE)</formula>
    </cfRule>
    <cfRule type="expression" dxfId="90" priority="92">
      <formula>IF(RIGHT(TEXT(Y977,"0.#"),1)=".",TRUE,FALSE)</formula>
    </cfRule>
  </conditionalFormatting>
  <conditionalFormatting sqref="AL1012:AO1014">
    <cfRule type="expression" dxfId="89" priority="87">
      <formula>IF(AND(AL1012&gt;=0, RIGHT(TEXT(AL1012,"0.#"),1)&lt;&gt;"."),TRUE,FALSE)</formula>
    </cfRule>
    <cfRule type="expression" dxfId="88" priority="88">
      <formula>IF(AND(AL1012&gt;=0, RIGHT(TEXT(AL1012,"0.#"),1)="."),TRUE,FALSE)</formula>
    </cfRule>
    <cfRule type="expression" dxfId="87" priority="89">
      <formula>IF(AND(AL1012&lt;0, RIGHT(TEXT(AL1012,"0.#"),1)&lt;&gt;"."),TRUE,FALSE)</formula>
    </cfRule>
    <cfRule type="expression" dxfId="86" priority="90">
      <formula>IF(AND(AL1012&lt;0, RIGHT(TEXT(AL1012,"0.#"),1)="."),TRUE,FALSE)</formula>
    </cfRule>
  </conditionalFormatting>
  <conditionalFormatting sqref="Y1012:Y1014">
    <cfRule type="expression" dxfId="85" priority="85">
      <formula>IF(RIGHT(TEXT(Y1012,"0.#"),1)=".",FALSE,TRUE)</formula>
    </cfRule>
    <cfRule type="expression" dxfId="84" priority="86">
      <formula>IF(RIGHT(TEXT(Y1012,"0.#"),1)=".",TRUE,FALSE)</formula>
    </cfRule>
  </conditionalFormatting>
  <conditionalFormatting sqref="AL1010:AO1011">
    <cfRule type="expression" dxfId="83" priority="81">
      <formula>IF(AND(AL1010&gt;=0, RIGHT(TEXT(AL1010,"0.#"),1)&lt;&gt;"."),TRUE,FALSE)</formula>
    </cfRule>
    <cfRule type="expression" dxfId="82" priority="82">
      <formula>IF(AND(AL1010&gt;=0, RIGHT(TEXT(AL1010,"0.#"),1)="."),TRUE,FALSE)</formula>
    </cfRule>
    <cfRule type="expression" dxfId="81" priority="83">
      <formula>IF(AND(AL1010&lt;0, RIGHT(TEXT(AL1010,"0.#"),1)&lt;&gt;"."),TRUE,FALSE)</formula>
    </cfRule>
    <cfRule type="expression" dxfId="80" priority="84">
      <formula>IF(AND(AL1010&lt;0, RIGHT(TEXT(AL1010,"0.#"),1)="."),TRUE,FALSE)</formula>
    </cfRule>
  </conditionalFormatting>
  <conditionalFormatting sqref="Y1010:Y1011">
    <cfRule type="expression" dxfId="79" priority="79">
      <formula>IF(RIGHT(TEXT(Y1010,"0.#"),1)=".",FALSE,TRUE)</formula>
    </cfRule>
    <cfRule type="expression" dxfId="78" priority="80">
      <formula>IF(RIGHT(TEXT(Y1010,"0.#"),1)=".",TRUE,FALSE)</formula>
    </cfRule>
  </conditionalFormatting>
  <conditionalFormatting sqref="Y790">
    <cfRule type="expression" dxfId="77" priority="77">
      <formula>IF(RIGHT(TEXT(Y790,"0.#"),1)=".",FALSE,TRUE)</formula>
    </cfRule>
    <cfRule type="expression" dxfId="76" priority="78">
      <formula>IF(RIGHT(TEXT(Y790,"0.#"),1)=".",TRUE,FALSE)</formula>
    </cfRule>
  </conditionalFormatting>
  <conditionalFormatting sqref="Y791:Y797 Y789">
    <cfRule type="expression" dxfId="75" priority="75">
      <formula>IF(RIGHT(TEXT(Y789,"0.#"),1)=".",FALSE,TRUE)</formula>
    </cfRule>
    <cfRule type="expression" dxfId="74" priority="76">
      <formula>IF(RIGHT(TEXT(Y789,"0.#"),1)=".",TRUE,FALSE)</formula>
    </cfRule>
  </conditionalFormatting>
  <conditionalFormatting sqref="AU789">
    <cfRule type="expression" dxfId="73" priority="73">
      <formula>IF(RIGHT(TEXT(AU789,"0.#"),1)=".",FALSE,TRUE)</formula>
    </cfRule>
    <cfRule type="expression" dxfId="72" priority="74">
      <formula>IF(RIGHT(TEXT(AU789,"0.#"),1)=".",TRUE,FALSE)</formula>
    </cfRule>
  </conditionalFormatting>
  <conditionalFormatting sqref="Y829">
    <cfRule type="expression" dxfId="71" priority="71">
      <formula>IF(RIGHT(TEXT(Y829,"0.#"),1)=".",FALSE,TRUE)</formula>
    </cfRule>
    <cfRule type="expression" dxfId="70" priority="72">
      <formula>IF(RIGHT(TEXT(Y829,"0.#"),1)=".",TRUE,FALSE)</formula>
    </cfRule>
  </conditionalFormatting>
  <conditionalFormatting sqref="Y830:Y833 Y828">
    <cfRule type="expression" dxfId="69" priority="69">
      <formula>IF(RIGHT(TEXT(Y828,"0.#"),1)=".",FALSE,TRUE)</formula>
    </cfRule>
    <cfRule type="expression" dxfId="68" priority="70">
      <formula>IF(RIGHT(TEXT(Y828,"0.#"),1)=".",TRUE,FALSE)</formula>
    </cfRule>
  </conditionalFormatting>
  <conditionalFormatting sqref="Y845">
    <cfRule type="expression" dxfId="67" priority="67">
      <formula>IF(RIGHT(TEXT(Y845,"0.#"),1)=".",FALSE,TRUE)</formula>
    </cfRule>
    <cfRule type="expression" dxfId="66" priority="68">
      <formula>IF(RIGHT(TEXT(Y845,"0.#"),1)=".",TRUE,FALSE)</formula>
    </cfRule>
  </conditionalFormatting>
  <conditionalFormatting sqref="Y880:Y887">
    <cfRule type="expression" dxfId="65" priority="65">
      <formula>IF(RIGHT(TEXT(Y880,"0.#"),1)=".",FALSE,TRUE)</formula>
    </cfRule>
    <cfRule type="expression" dxfId="64" priority="66">
      <formula>IF(RIGHT(TEXT(Y880,"0.#"),1)=".",TRUE,FALSE)</formula>
    </cfRule>
  </conditionalFormatting>
  <conditionalFormatting sqref="Y878:Y879">
    <cfRule type="expression" dxfId="63" priority="63">
      <formula>IF(RIGHT(TEXT(Y878,"0.#"),1)=".",FALSE,TRUE)</formula>
    </cfRule>
    <cfRule type="expression" dxfId="62" priority="64">
      <formula>IF(RIGHT(TEXT(Y878,"0.#"),1)=".",TRUE,FALSE)</formula>
    </cfRule>
  </conditionalFormatting>
  <conditionalFormatting sqref="Y1043">
    <cfRule type="expression" dxfId="61" priority="61">
      <formula>IF(RIGHT(TEXT(Y1043,"0.#"),1)=".",FALSE,TRUE)</formula>
    </cfRule>
    <cfRule type="expression" dxfId="60" priority="62">
      <formula>IF(RIGHT(TEXT(Y1043,"0.#"),1)=".",TRUE,FALSE)</formula>
    </cfRule>
  </conditionalFormatting>
  <conditionalFormatting sqref="AL845:AO845">
    <cfRule type="expression" dxfId="59" priority="57">
      <formula>IF(AND(AL845&gt;=0, RIGHT(TEXT(AL845,"0.#"),1)&lt;&gt;"."),TRUE,FALSE)</formula>
    </cfRule>
    <cfRule type="expression" dxfId="58" priority="58">
      <formula>IF(AND(AL845&gt;=0, RIGHT(TEXT(AL845,"0.#"),1)="."),TRUE,FALSE)</formula>
    </cfRule>
    <cfRule type="expression" dxfId="57" priority="59">
      <formula>IF(AND(AL845&lt;0, RIGHT(TEXT(AL845,"0.#"),1)&lt;&gt;"."),TRUE,FALSE)</formula>
    </cfRule>
    <cfRule type="expression" dxfId="56" priority="60">
      <formula>IF(AND(AL845&lt;0, RIGHT(TEXT(AL845,"0.#"),1)="."),TRUE,FALSE)</formula>
    </cfRule>
  </conditionalFormatting>
  <conditionalFormatting sqref="AL880:AO887">
    <cfRule type="expression" dxfId="55" priority="53">
      <formula>IF(AND(AL880&gt;=0, RIGHT(TEXT(AL880,"0.#"),1)&lt;&gt;"."),TRUE,FALSE)</formula>
    </cfRule>
    <cfRule type="expression" dxfId="54" priority="54">
      <formula>IF(AND(AL880&gt;=0, RIGHT(TEXT(AL880,"0.#"),1)="."),TRUE,FALSE)</formula>
    </cfRule>
    <cfRule type="expression" dxfId="53" priority="55">
      <formula>IF(AND(AL880&lt;0, RIGHT(TEXT(AL880,"0.#"),1)&lt;&gt;"."),TRUE,FALSE)</formula>
    </cfRule>
    <cfRule type="expression" dxfId="52" priority="56">
      <formula>IF(AND(AL880&lt;0, RIGHT(TEXT(AL880,"0.#"),1)="."),TRUE,FALSE)</formula>
    </cfRule>
  </conditionalFormatting>
  <conditionalFormatting sqref="AL878:AO879">
    <cfRule type="expression" dxfId="51" priority="49">
      <formula>IF(AND(AL878&gt;=0, RIGHT(TEXT(AL878,"0.#"),1)&lt;&gt;"."),TRUE,FALSE)</formula>
    </cfRule>
    <cfRule type="expression" dxfId="50" priority="50">
      <formula>IF(AND(AL878&gt;=0, RIGHT(TEXT(AL878,"0.#"),1)="."),TRUE,FALSE)</formula>
    </cfRule>
    <cfRule type="expression" dxfId="49" priority="51">
      <formula>IF(AND(AL878&lt;0, RIGHT(TEXT(AL878,"0.#"),1)&lt;&gt;"."),TRUE,FALSE)</formula>
    </cfRule>
    <cfRule type="expression" dxfId="48" priority="52">
      <formula>IF(AND(AL878&lt;0, RIGHT(TEXT(AL878,"0.#"),1)="."),TRUE,FALSE)</formula>
    </cfRule>
  </conditionalFormatting>
  <conditionalFormatting sqref="AQ104">
    <cfRule type="expression" dxfId="47" priority="47">
      <formula>IF(RIGHT(TEXT(AQ104,"0.#"),1)=".",FALSE,TRUE)</formula>
    </cfRule>
    <cfRule type="expression" dxfId="46" priority="48">
      <formula>IF(RIGHT(TEXT(AQ104,"0.#"),1)=".",TRUE,FALSE)</formula>
    </cfRule>
  </conditionalFormatting>
  <conditionalFormatting sqref="AQ105">
    <cfRule type="expression" dxfId="45" priority="45">
      <formula>IF(RIGHT(TEXT(AQ105,"0.#"),1)=".",FALSE,TRUE)</formula>
    </cfRule>
    <cfRule type="expression" dxfId="44" priority="46">
      <formula>IF(RIGHT(TEXT(AQ105,"0.#"),1)=".",TRUE,FALSE)</formula>
    </cfRule>
  </conditionalFormatting>
  <conditionalFormatting sqref="AU104">
    <cfRule type="expression" dxfId="43" priority="43">
      <formula>IF(RIGHT(TEXT(AU104,"0.#"),1)=".",FALSE,TRUE)</formula>
    </cfRule>
    <cfRule type="expression" dxfId="42" priority="44">
      <formula>IF(RIGHT(TEXT(AU104,"0.#"),1)=".",TRUE,FALSE)</formula>
    </cfRule>
  </conditionalFormatting>
  <conditionalFormatting sqref="AU105">
    <cfRule type="expression" dxfId="41" priority="41">
      <formula>IF(RIGHT(TEXT(AU105,"0.#"),1)=".",FALSE,TRUE)</formula>
    </cfRule>
    <cfRule type="expression" dxfId="40" priority="42">
      <formula>IF(RIGHT(TEXT(AU105,"0.#"),1)=".",TRUE,FALSE)</formula>
    </cfRule>
  </conditionalFormatting>
  <conditionalFormatting sqref="AQ107">
    <cfRule type="expression" dxfId="39" priority="39">
      <formula>IF(RIGHT(TEXT(AQ107,"0.#"),1)=".",FALSE,TRUE)</formula>
    </cfRule>
    <cfRule type="expression" dxfId="38" priority="40">
      <formula>IF(RIGHT(TEXT(AQ107,"0.#"),1)=".",TRUE,FALSE)</formula>
    </cfRule>
  </conditionalFormatting>
  <conditionalFormatting sqref="AQ108">
    <cfRule type="expression" dxfId="37" priority="37">
      <formula>IF(RIGHT(TEXT(AQ108,"0.#"),1)=".",FALSE,TRUE)</formula>
    </cfRule>
    <cfRule type="expression" dxfId="36" priority="38">
      <formula>IF(RIGHT(TEXT(AQ108,"0.#"),1)=".",TRUE,FALSE)</formula>
    </cfRule>
  </conditionalFormatting>
  <conditionalFormatting sqref="AU107">
    <cfRule type="expression" dxfId="35" priority="35">
      <formula>IF(RIGHT(TEXT(AU107,"0.#"),1)=".",FALSE,TRUE)</formula>
    </cfRule>
    <cfRule type="expression" dxfId="34" priority="36">
      <formula>IF(RIGHT(TEXT(AU107,"0.#"),1)=".",TRUE,FALSE)</formula>
    </cfRule>
  </conditionalFormatting>
  <conditionalFormatting sqref="AU108">
    <cfRule type="expression" dxfId="33" priority="33">
      <formula>IF(RIGHT(TEXT(AU108,"0.#"),1)=".",FALSE,TRUE)</formula>
    </cfRule>
    <cfRule type="expression" dxfId="32" priority="34">
      <formula>IF(RIGHT(TEXT(AU108,"0.#"),1)=".",TRUE,FALSE)</formula>
    </cfRule>
  </conditionalFormatting>
  <conditionalFormatting sqref="AQ110">
    <cfRule type="expression" dxfId="31" priority="31">
      <formula>IF(RIGHT(TEXT(AQ110,"0.#"),1)=".",FALSE,TRUE)</formula>
    </cfRule>
    <cfRule type="expression" dxfId="30" priority="32">
      <formula>IF(RIGHT(TEXT(AQ110,"0.#"),1)=".",TRUE,FALSE)</formula>
    </cfRule>
  </conditionalFormatting>
  <conditionalFormatting sqref="AQ111">
    <cfRule type="expression" dxfId="29" priority="29">
      <formula>IF(RIGHT(TEXT(AQ111,"0.#"),1)=".",FALSE,TRUE)</formula>
    </cfRule>
    <cfRule type="expression" dxfId="28" priority="30">
      <formula>IF(RIGHT(TEXT(AQ111,"0.#"),1)=".",TRUE,FALSE)</formula>
    </cfRule>
  </conditionalFormatting>
  <conditionalFormatting sqref="AU110">
    <cfRule type="expression" dxfId="27" priority="27">
      <formula>IF(RIGHT(TEXT(AU110,"0.#"),1)=".",FALSE,TRUE)</formula>
    </cfRule>
    <cfRule type="expression" dxfId="26" priority="28">
      <formula>IF(RIGHT(TEXT(AU110,"0.#"),1)=".",TRUE,FALSE)</formula>
    </cfRule>
  </conditionalFormatting>
  <conditionalFormatting sqref="AU111">
    <cfRule type="expression" dxfId="25" priority="25">
      <formula>IF(RIGHT(TEXT(AU111,"0.#"),1)=".",FALSE,TRUE)</formula>
    </cfRule>
    <cfRule type="expression" dxfId="24" priority="26">
      <formula>IF(RIGHT(TEXT(AU111,"0.#"),1)=".",TRUE,FALSE)</formula>
    </cfRule>
  </conditionalFormatting>
  <conditionalFormatting sqref="AQ113">
    <cfRule type="expression" dxfId="23" priority="23">
      <formula>IF(RIGHT(TEXT(AQ113,"0.#"),1)=".",FALSE,TRUE)</formula>
    </cfRule>
    <cfRule type="expression" dxfId="22" priority="24">
      <formula>IF(RIGHT(TEXT(AQ113,"0.#"),1)=".",TRUE,FALSE)</formula>
    </cfRule>
  </conditionalFormatting>
  <conditionalFormatting sqref="AQ114">
    <cfRule type="expression" dxfId="21" priority="21">
      <formula>IF(RIGHT(TEXT(AQ114,"0.#"),1)=".",FALSE,TRUE)</formula>
    </cfRule>
    <cfRule type="expression" dxfId="20" priority="22">
      <formula>IF(RIGHT(TEXT(AQ114,"0.#"),1)=".",TRUE,FALSE)</formula>
    </cfRule>
  </conditionalFormatting>
  <conditionalFormatting sqref="AU113">
    <cfRule type="expression" dxfId="19" priority="19">
      <formula>IF(RIGHT(TEXT(AU113,"0.#"),1)=".",FALSE,TRUE)</formula>
    </cfRule>
    <cfRule type="expression" dxfId="18" priority="20">
      <formula>IF(RIGHT(TEXT(AU113,"0.#"),1)=".",TRUE,FALSE)</formula>
    </cfRule>
  </conditionalFormatting>
  <conditionalFormatting sqref="AU114">
    <cfRule type="expression" dxfId="17" priority="17">
      <formula>IF(RIGHT(TEXT(AU114,"0.#"),1)=".",FALSE,TRUE)</formula>
    </cfRule>
    <cfRule type="expression" dxfId="16" priority="18">
      <formula>IF(RIGHT(TEXT(AU114,"0.#"),1)=".",TRUE,FALSE)</formula>
    </cfRule>
  </conditionalFormatting>
  <conditionalFormatting sqref="AQ119">
    <cfRule type="expression" dxfId="15" priority="15">
      <formula>IF(RIGHT(TEXT(AQ119,"0.#"),1)=".",FALSE,TRUE)</formula>
    </cfRule>
    <cfRule type="expression" dxfId="14" priority="16">
      <formula>IF(RIGHT(TEXT(AQ119,"0.#"),1)=".",TRUE,FALSE)</formula>
    </cfRule>
  </conditionalFormatting>
  <conditionalFormatting sqref="AQ120">
    <cfRule type="expression" dxfId="13" priority="13">
      <formula>IF(RIGHT(TEXT(AQ120,"0.#"),1)=".",FALSE,TRUE)</formula>
    </cfRule>
    <cfRule type="expression" dxfId="12" priority="14">
      <formula>IF(RIGHT(TEXT(AQ120,"0.#"),1)=".",TRUE,FALSE)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64" max="50" man="1"/>
    <brk id="120" max="50" man="1"/>
    <brk id="699" max="50" man="1"/>
    <brk id="727" max="50" man="1"/>
    <brk id="747" max="50" man="1"/>
    <brk id="786" max="50" man="1"/>
    <brk id="839" max="50" man="1"/>
    <brk id="100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271</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553</v>
      </c>
      <c r="AC2" s="80" t="s">
        <v>134</v>
      </c>
      <c r="AD2" s="28"/>
      <c r="AE2" s="34" t="s">
        <v>170</v>
      </c>
      <c r="AF2" s="30"/>
      <c r="AG2" s="44" t="s">
        <v>284</v>
      </c>
      <c r="AI2" s="42" t="s">
        <v>318</v>
      </c>
      <c r="AK2" s="42" t="s">
        <v>212</v>
      </c>
      <c r="AM2" s="68"/>
      <c r="AN2" s="68"/>
      <c r="AP2" s="44"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669</v>
      </c>
      <c r="R3" s="13" t="str">
        <f t="shared" ref="R3:R8" si="3">IF(Q3="","",P3)</f>
        <v>委託・請負</v>
      </c>
      <c r="S3" s="13" t="str">
        <f t="shared" ref="S3:S8" si="4">IF(R3="",S2,IF(S2&lt;&gt;"",CONCATENATE(S2,"、",R3),R3))</f>
        <v>委託・請負</v>
      </c>
      <c r="T3" s="13"/>
      <c r="U3" s="32" t="s">
        <v>585</v>
      </c>
      <c r="W3" s="32" t="s">
        <v>149</v>
      </c>
      <c r="Y3" s="32" t="s">
        <v>68</v>
      </c>
      <c r="Z3" s="32" t="s">
        <v>460</v>
      </c>
      <c r="AA3" s="79" t="s">
        <v>423</v>
      </c>
      <c r="AB3" s="79" t="s">
        <v>554</v>
      </c>
      <c r="AC3" s="80" t="s">
        <v>135</v>
      </c>
      <c r="AD3" s="28"/>
      <c r="AE3" s="34" t="s">
        <v>171</v>
      </c>
      <c r="AF3" s="30"/>
      <c r="AG3" s="44" t="s">
        <v>285</v>
      </c>
      <c r="AI3" s="42" t="s">
        <v>205</v>
      </c>
      <c r="AK3" s="42" t="str">
        <f>CHAR(CODE(AK2)+1)</f>
        <v>B</v>
      </c>
      <c r="AM3" s="68"/>
      <c r="AN3" s="68"/>
      <c r="AP3" s="44"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669</v>
      </c>
      <c r="R4" s="13" t="str">
        <f t="shared" si="3"/>
        <v>補助</v>
      </c>
      <c r="S4" s="13" t="str">
        <f t="shared" si="4"/>
        <v>委託・請負、補助</v>
      </c>
      <c r="T4" s="13"/>
      <c r="U4" s="32" t="s">
        <v>586</v>
      </c>
      <c r="W4" s="32" t="s">
        <v>150</v>
      </c>
      <c r="Y4" s="32" t="s">
        <v>330</v>
      </c>
      <c r="Z4" s="32" t="s">
        <v>461</v>
      </c>
      <c r="AA4" s="79" t="s">
        <v>424</v>
      </c>
      <c r="AB4" s="79" t="s">
        <v>555</v>
      </c>
      <c r="AC4" s="79" t="s">
        <v>136</v>
      </c>
      <c r="AD4" s="28"/>
      <c r="AE4" s="34" t="s">
        <v>172</v>
      </c>
      <c r="AF4" s="30"/>
      <c r="AG4" s="44" t="s">
        <v>286</v>
      </c>
      <c r="AI4" s="42" t="s">
        <v>207</v>
      </c>
      <c r="AK4" s="42" t="str">
        <f t="shared" ref="AK4:AK49" si="7">CHAR(CODE(AK3)+1)</f>
        <v>C</v>
      </c>
      <c r="AM4" s="68"/>
      <c r="AN4" s="68"/>
      <c r="AP4" s="44"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610</v>
      </c>
      <c r="Y5" s="32" t="s">
        <v>331</v>
      </c>
      <c r="Z5" s="32" t="s">
        <v>462</v>
      </c>
      <c r="AA5" s="79" t="s">
        <v>425</v>
      </c>
      <c r="AB5" s="79" t="s">
        <v>556</v>
      </c>
      <c r="AC5" s="79" t="s">
        <v>173</v>
      </c>
      <c r="AD5" s="31"/>
      <c r="AE5" s="34" t="s">
        <v>297</v>
      </c>
      <c r="AF5" s="30"/>
      <c r="AG5" s="44" t="s">
        <v>287</v>
      </c>
      <c r="AI5" s="42" t="s">
        <v>327</v>
      </c>
      <c r="AK5" s="42" t="str">
        <f t="shared" si="7"/>
        <v>D</v>
      </c>
      <c r="AP5" s="44"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299</v>
      </c>
      <c r="W6" s="32" t="s">
        <v>151</v>
      </c>
      <c r="Y6" s="32" t="s">
        <v>332</v>
      </c>
      <c r="Z6" s="32" t="s">
        <v>463</v>
      </c>
      <c r="AA6" s="79" t="s">
        <v>426</v>
      </c>
      <c r="AB6" s="79" t="s">
        <v>557</v>
      </c>
      <c r="AC6" s="79" t="s">
        <v>137</v>
      </c>
      <c r="AD6" s="31"/>
      <c r="AE6" s="34" t="s">
        <v>294</v>
      </c>
      <c r="AF6" s="30"/>
      <c r="AG6" s="44" t="s">
        <v>288</v>
      </c>
      <c r="AI6" s="42" t="s">
        <v>328</v>
      </c>
      <c r="AK6" s="42" t="str">
        <f>CHAR(CODE(AK5)+1)</f>
        <v>E</v>
      </c>
      <c r="AP6" s="44" t="s">
        <v>288</v>
      </c>
    </row>
    <row r="7" spans="1:42" ht="13.5" customHeight="1" x14ac:dyDescent="0.15">
      <c r="A7" s="14" t="s">
        <v>89</v>
      </c>
      <c r="B7" s="15"/>
      <c r="C7" s="13" t="str">
        <f t="shared" si="0"/>
        <v/>
      </c>
      <c r="D7" s="13" t="str">
        <f t="shared" si="8"/>
        <v/>
      </c>
      <c r="F7" s="18" t="s">
        <v>223</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333</v>
      </c>
      <c r="Z7" s="32" t="s">
        <v>464</v>
      </c>
      <c r="AA7" s="79" t="s">
        <v>427</v>
      </c>
      <c r="AB7" s="79" t="s">
        <v>558</v>
      </c>
      <c r="AC7" s="31"/>
      <c r="AD7" s="31"/>
      <c r="AE7" s="32" t="s">
        <v>137</v>
      </c>
      <c r="AF7" s="30"/>
      <c r="AG7" s="44" t="s">
        <v>289</v>
      </c>
      <c r="AH7" s="71"/>
      <c r="AI7" s="44" t="s">
        <v>312</v>
      </c>
      <c r="AK7" s="42" t="str">
        <f>CHAR(CODE(AK6)+1)</f>
        <v>F</v>
      </c>
      <c r="AP7" s="44" t="s">
        <v>289</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325</v>
      </c>
      <c r="W8" s="32" t="s">
        <v>153</v>
      </c>
      <c r="Y8" s="32" t="s">
        <v>334</v>
      </c>
      <c r="Z8" s="32" t="s">
        <v>465</v>
      </c>
      <c r="AA8" s="79" t="s">
        <v>428</v>
      </c>
      <c r="AB8" s="79" t="s">
        <v>559</v>
      </c>
      <c r="AC8" s="31"/>
      <c r="AD8" s="31"/>
      <c r="AE8" s="31"/>
      <c r="AF8" s="30"/>
      <c r="AG8" s="44" t="s">
        <v>290</v>
      </c>
      <c r="AI8" s="42" t="s">
        <v>313</v>
      </c>
      <c r="AK8" s="42" t="str">
        <f t="shared" si="7"/>
        <v>G</v>
      </c>
      <c r="AP8" s="44" t="s">
        <v>290</v>
      </c>
    </row>
    <row r="9" spans="1:42" ht="13.5" customHeight="1" x14ac:dyDescent="0.15">
      <c r="A9" s="14" t="s">
        <v>91</v>
      </c>
      <c r="B9" s="15"/>
      <c r="C9" s="13" t="str">
        <f t="shared" si="0"/>
        <v/>
      </c>
      <c r="D9" s="13" t="str">
        <f t="shared" si="8"/>
        <v/>
      </c>
      <c r="F9" s="18" t="s">
        <v>224</v>
      </c>
      <c r="G9" s="17"/>
      <c r="H9" s="13" t="str">
        <f t="shared" si="1"/>
        <v/>
      </c>
      <c r="I9" s="13" t="str">
        <f t="shared" si="5"/>
        <v/>
      </c>
      <c r="K9" s="14" t="s">
        <v>109</v>
      </c>
      <c r="L9" s="15" t="s">
        <v>669</v>
      </c>
      <c r="M9" s="13" t="str">
        <f t="shared" si="2"/>
        <v>エネルギー対策</v>
      </c>
      <c r="N9" s="13" t="str">
        <f t="shared" si="6"/>
        <v>エネルギー対策</v>
      </c>
      <c r="O9" s="13"/>
      <c r="P9" s="13"/>
      <c r="Q9" s="19"/>
      <c r="T9" s="13"/>
      <c r="U9" s="32" t="s">
        <v>326</v>
      </c>
      <c r="W9" s="32" t="s">
        <v>154</v>
      </c>
      <c r="Y9" s="32" t="s">
        <v>335</v>
      </c>
      <c r="Z9" s="32" t="s">
        <v>466</v>
      </c>
      <c r="AA9" s="79" t="s">
        <v>429</v>
      </c>
      <c r="AB9" s="79" t="s">
        <v>560</v>
      </c>
      <c r="AC9" s="31"/>
      <c r="AD9" s="31"/>
      <c r="AE9" s="31"/>
      <c r="AF9" s="30"/>
      <c r="AG9" s="44" t="s">
        <v>291</v>
      </c>
      <c r="AI9" s="67"/>
      <c r="AK9" s="42" t="str">
        <f t="shared" si="7"/>
        <v>H</v>
      </c>
      <c r="AP9" s="44" t="s">
        <v>291</v>
      </c>
    </row>
    <row r="10" spans="1:42" ht="13.5" customHeight="1" x14ac:dyDescent="0.15">
      <c r="A10" s="14" t="s">
        <v>243</v>
      </c>
      <c r="B10" s="15"/>
      <c r="C10" s="13" t="str">
        <f t="shared" si="0"/>
        <v/>
      </c>
      <c r="D10" s="13" t="str">
        <f t="shared" si="8"/>
        <v/>
      </c>
      <c r="F10" s="18" t="s">
        <v>116</v>
      </c>
      <c r="G10" s="17" t="s">
        <v>669</v>
      </c>
      <c r="H10" s="13" t="str">
        <f t="shared" si="1"/>
        <v>エネルギー対策特別会計エネルギー需給勘定</v>
      </c>
      <c r="I10" s="13" t="str">
        <f t="shared" si="5"/>
        <v>エネルギー対策特別会計エネルギー需給勘定</v>
      </c>
      <c r="K10" s="14" t="s">
        <v>247</v>
      </c>
      <c r="L10" s="15"/>
      <c r="M10" s="13" t="str">
        <f t="shared" si="2"/>
        <v/>
      </c>
      <c r="N10" s="13" t="str">
        <f t="shared" si="6"/>
        <v>エネルギー対策</v>
      </c>
      <c r="O10" s="13"/>
      <c r="P10" s="13" t="str">
        <f>S8</f>
        <v>委託・請負、補助</v>
      </c>
      <c r="Q10" s="19"/>
      <c r="T10" s="13"/>
      <c r="W10" s="32" t="s">
        <v>155</v>
      </c>
      <c r="Y10" s="32" t="s">
        <v>336</v>
      </c>
      <c r="Z10" s="32" t="s">
        <v>467</v>
      </c>
      <c r="AA10" s="79" t="s">
        <v>430</v>
      </c>
      <c r="AB10" s="79" t="s">
        <v>561</v>
      </c>
      <c r="AC10" s="31"/>
      <c r="AD10" s="31"/>
      <c r="AE10" s="31"/>
      <c r="AF10" s="30"/>
      <c r="AG10" s="44" t="s">
        <v>276</v>
      </c>
      <c r="AK10" s="42" t="str">
        <f t="shared" si="7"/>
        <v>I</v>
      </c>
      <c r="AP10" s="42" t="s">
        <v>272</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337</v>
      </c>
      <c r="Z11" s="32" t="s">
        <v>468</v>
      </c>
      <c r="AA11" s="79" t="s">
        <v>431</v>
      </c>
      <c r="AB11" s="79" t="s">
        <v>562</v>
      </c>
      <c r="AC11" s="31"/>
      <c r="AD11" s="31"/>
      <c r="AE11" s="31"/>
      <c r="AF11" s="30"/>
      <c r="AG11" s="42" t="s">
        <v>279</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587</v>
      </c>
      <c r="W12" s="32" t="s">
        <v>157</v>
      </c>
      <c r="Y12" s="32" t="s">
        <v>338</v>
      </c>
      <c r="Z12" s="32" t="s">
        <v>469</v>
      </c>
      <c r="AA12" s="79" t="s">
        <v>432</v>
      </c>
      <c r="AB12" s="79" t="s">
        <v>563</v>
      </c>
      <c r="AC12" s="31"/>
      <c r="AD12" s="31"/>
      <c r="AE12" s="31"/>
      <c r="AF12" s="30"/>
      <c r="AG12" s="42" t="s">
        <v>277</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339</v>
      </c>
      <c r="Z13" s="32" t="s">
        <v>470</v>
      </c>
      <c r="AA13" s="79" t="s">
        <v>433</v>
      </c>
      <c r="AB13" s="79" t="s">
        <v>564</v>
      </c>
      <c r="AC13" s="31"/>
      <c r="AD13" s="31"/>
      <c r="AE13" s="31"/>
      <c r="AF13" s="30"/>
      <c r="AG13" s="42" t="s">
        <v>278</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t="s">
        <v>669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234</v>
      </c>
      <c r="B20" s="15"/>
      <c r="C20" s="13" t="str">
        <f t="shared" si="9"/>
        <v/>
      </c>
      <c r="D20" s="13" t="str">
        <f t="shared" si="8"/>
        <v>地球温暖化対策</v>
      </c>
      <c r="F20" s="18" t="s">
        <v>233</v>
      </c>
      <c r="G20" s="17"/>
      <c r="H20" s="13" t="str">
        <f t="shared" si="1"/>
        <v/>
      </c>
      <c r="I20" s="13" t="str">
        <f t="shared" si="5"/>
        <v>エネルギー対策特別会計エネルギー需給勘定</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235</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236</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237</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地球温暖化対策</v>
      </c>
      <c r="F24" s="18" t="s">
        <v>321</v>
      </c>
      <c r="G24" s="17"/>
      <c r="H24" s="13" t="str">
        <f t="shared" si="1"/>
        <v/>
      </c>
      <c r="I24" s="13" t="str">
        <f t="shared" si="5"/>
        <v>エネルギー対策特別会計エネルギー需給勘定</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602</v>
      </c>
      <c r="Y28" s="32" t="s">
        <v>354</v>
      </c>
      <c r="Z28" s="32" t="s">
        <v>485</v>
      </c>
      <c r="AA28" s="79" t="s">
        <v>448</v>
      </c>
      <c r="AB28" s="79" t="s">
        <v>579</v>
      </c>
      <c r="AC28" s="31"/>
      <c r="AD28" s="31"/>
      <c r="AE28" s="31"/>
      <c r="AF28" s="30"/>
      <c r="AK28" s="42" t="s">
        <v>213</v>
      </c>
    </row>
    <row r="29" spans="1:37" ht="13.5" customHeight="1" x14ac:dyDescent="0.15">
      <c r="A29" s="13"/>
      <c r="B29" s="13"/>
      <c r="F29" s="18" t="s">
        <v>225</v>
      </c>
      <c r="G29" s="17"/>
      <c r="H29" s="13" t="str">
        <f t="shared" si="1"/>
        <v/>
      </c>
      <c r="I29" s="13" t="str">
        <f t="shared" si="5"/>
        <v>エネルギー対策特別会計エネルギー需給勘定</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226</v>
      </c>
      <c r="G30" s="17"/>
      <c r="H30" s="13" t="str">
        <f t="shared" si="1"/>
        <v/>
      </c>
      <c r="I30" s="13" t="str">
        <f t="shared" si="5"/>
        <v>エネルギー対策特別会計エネルギー需給勘定</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227</v>
      </c>
      <c r="G31" s="17"/>
      <c r="H31" s="13" t="str">
        <f t="shared" si="1"/>
        <v/>
      </c>
      <c r="I31" s="13" t="str">
        <f t="shared" si="5"/>
        <v>エネルギー対策特別会計エネルギー需給勘定</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228</v>
      </c>
      <c r="G32" s="17"/>
      <c r="H32" s="13" t="str">
        <f t="shared" si="1"/>
        <v/>
      </c>
      <c r="I32" s="13" t="str">
        <f t="shared" si="5"/>
        <v>エネルギー対策特別会計エネルギー需給勘定</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エネルギー対策特別会計エネルギー需給勘定</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エネルギー対策特別会計エネルギー需給勘定</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エネルギー対策特別会計エネルギー需給勘定</v>
      </c>
      <c r="K35" s="13"/>
      <c r="L35" s="13"/>
      <c r="O35" s="13"/>
      <c r="P35" s="13"/>
      <c r="Q35" s="19"/>
      <c r="T35" s="13"/>
      <c r="Y35" s="32" t="s">
        <v>361</v>
      </c>
      <c r="Z35" s="32" t="s">
        <v>492</v>
      </c>
      <c r="AC35" s="31"/>
      <c r="AF35" s="30"/>
      <c r="AK35" s="42" t="str">
        <f t="shared" si="7"/>
        <v>h</v>
      </c>
    </row>
    <row r="36" spans="1:37" ht="13.5" customHeight="1" x14ac:dyDescent="0.15">
      <c r="A36" s="13"/>
      <c r="B36" s="13"/>
      <c r="F36" s="18" t="s">
        <v>232</v>
      </c>
      <c r="G36" s="17"/>
      <c r="H36" s="13" t="str">
        <f t="shared" si="1"/>
        <v/>
      </c>
      <c r="I36" s="13" t="str">
        <f t="shared" si="5"/>
        <v>エネルギー対策特別会計エネルギー需給勘定</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2021-06-29T02:32:01Z</cp:lastPrinted>
  <dcterms:created xsi:type="dcterms:W3CDTF">2012-03-13T00:50:25Z</dcterms:created>
  <dcterms:modified xsi:type="dcterms:W3CDTF">2021-07-05T09:31:15Z</dcterms:modified>
</cp:coreProperties>
</file>