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個別表(006)" sheetId="1" r:id="rId1"/>
  </sheets>
  <definedNames>
    <definedName name="_xlnm._FilterDatabase" localSheetId="0" hidden="1">'個別表(006)'!$A$1:$Y$13</definedName>
    <definedName name="_xlnm.Print_Area" localSheetId="0">'個別表(006)'!$A$1:$X$13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F12" i="1"/>
  <c r="G12" i="1"/>
  <c r="H12" i="1"/>
  <c r="I12" i="1"/>
  <c r="J12" i="1"/>
  <c r="K12" i="1"/>
  <c r="L12" i="1"/>
  <c r="M12" i="1"/>
  <c r="N12" i="1"/>
  <c r="O14" i="1" s="1"/>
  <c r="O12" i="1"/>
  <c r="P12" i="1"/>
  <c r="Q12" i="1"/>
  <c r="R12" i="1"/>
  <c r="S12" i="1"/>
  <c r="T12" i="1"/>
  <c r="U12" i="1"/>
  <c r="V12" i="1"/>
  <c r="W12" i="1"/>
  <c r="X12" i="1"/>
  <c r="Q13" i="1"/>
  <c r="R13" i="1"/>
  <c r="S13" i="1"/>
  <c r="T13" i="1"/>
  <c r="U13" i="1"/>
  <c r="V13" i="1"/>
  <c r="W13" i="1"/>
  <c r="X13" i="1"/>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<sst xmlns="http://schemas.openxmlformats.org/spreadsheetml/2006/main" count="62" uniqueCount="35">
  <si>
    <t>金額</t>
    <rPh sb="0" eb="2">
      <t>キンガク</t>
    </rPh>
    <phoneticPr fontId="2"/>
  </si>
  <si>
    <t>（件数）</t>
    <rPh sb="1" eb="3">
      <t>ケンスウ</t>
    </rPh>
    <phoneticPr fontId="2"/>
  </si>
  <si>
    <t>計</t>
    <rPh sb="0" eb="1">
      <t>ケイ</t>
    </rPh>
    <phoneticPr fontId="2"/>
  </si>
  <si>
    <t>平成30年７月豪雨による被害が甚大であり、社会的経済的影響が極めて大きいことに鑑み、平成30年７月豪雨により被害を受けた市町村が当該市町村の財政力に比して特に過大な負担が生じる場合、本基金を活用し地方負担額をさらに軽減するもの。</t>
  </si>
  <si>
    <t>平成30年7月豪雨における災害廃棄物処理基金事業（災害等廃棄物処理促進費補助金）</t>
  </si>
  <si>
    <t>愛媛県</t>
  </si>
  <si>
    <t>平成30年７月豪雨による被害が甚大であり、社会的経済的影響が極めて大きいことに鑑み、平成30年７月豪雨により被害を受けた市町村が当該市町村の財政力に比して特に過大な負担が生じる場合、本基金を活用し地方負担額をさらに軽減するもの。</t>
    <phoneticPr fontId="2"/>
  </si>
  <si>
    <t>広島県</t>
  </si>
  <si>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</si>
  <si>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</si>
  <si>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</si>
  <si>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</si>
  <si>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</si>
  <si>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</si>
  <si>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</si>
  <si>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</si>
  <si>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</si>
  <si>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</si>
  <si>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</si>
  <si>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</si>
  <si>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</si>
  <si>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</si>
  <si>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</si>
  <si>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</si>
  <si>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令和２年度末　貸付残高等</t>
    <rPh sb="0" eb="2">
      <t>レイワ</t>
    </rPh>
    <rPh sb="3" eb="5">
      <t>ネンド</t>
    </rPh>
    <rPh sb="5" eb="6">
      <t>マツ</t>
    </rPh>
    <rPh sb="7" eb="9">
      <t>カシツ</t>
    </rPh>
    <rPh sb="9" eb="11">
      <t>ザンダカ</t>
    </rPh>
    <rPh sb="11" eb="12">
      <t>トウ</t>
    </rPh>
    <phoneticPr fontId="2"/>
  </si>
  <si>
    <t>令和２年度　事業実施決定等</t>
    <rPh sb="0" eb="2">
      <t>レイワ</t>
    </rPh>
    <rPh sb="3" eb="5">
      <t>ネンド</t>
    </rPh>
    <rPh sb="6" eb="8">
      <t>ジギョウ</t>
    </rPh>
    <rPh sb="8" eb="10">
      <t>ジッシ</t>
    </rPh>
    <rPh sb="10" eb="12">
      <t>ケッテイ</t>
    </rPh>
    <rPh sb="12" eb="13">
      <t>トウ</t>
    </rPh>
    <phoneticPr fontId="2"/>
  </si>
  <si>
    <t>令和２年度末基金残高
(ｅ=ａ+ｂ-ｃ-ｄ)</t>
    <rPh sb="0" eb="2">
      <t>レイワ</t>
    </rPh>
    <rPh sb="3" eb="5">
      <t>ネンド</t>
    </rPh>
    <rPh sb="5" eb="6">
      <t>マツ</t>
    </rPh>
    <rPh sb="6" eb="8">
      <t>キキン</t>
    </rPh>
    <rPh sb="8" eb="10">
      <t>ザンダカ</t>
    </rPh>
    <phoneticPr fontId="2"/>
  </si>
  <si>
    <t>令和２年度
国庫返納額
（ｄ）</t>
    <rPh sb="0" eb="2">
      <t>レイワ</t>
    </rPh>
    <rPh sb="3" eb="5">
      <t>ネンド</t>
    </rPh>
    <rPh sb="8" eb="10">
      <t>ヘンノウ</t>
    </rPh>
    <phoneticPr fontId="2"/>
  </si>
  <si>
    <t>令　和　２　年　度　収　入　支　出</t>
    <rPh sb="0" eb="1">
      <t>レイ</t>
    </rPh>
    <rPh sb="2" eb="3">
      <t>ワ</t>
    </rPh>
    <rPh sb="6" eb="7">
      <t>トシ</t>
    </rPh>
    <rPh sb="8" eb="9">
      <t>ド</t>
    </rPh>
    <rPh sb="10" eb="11">
      <t>オサム</t>
    </rPh>
    <rPh sb="12" eb="13">
      <t>イ</t>
    </rPh>
    <rPh sb="14" eb="15">
      <t>シ</t>
    </rPh>
    <rPh sb="16" eb="17">
      <t>デ</t>
    </rPh>
    <phoneticPr fontId="2"/>
  </si>
  <si>
    <t>令和元年度末基金残高
（ａ）</t>
    <rPh sb="0" eb="2">
      <t>レイワ</t>
    </rPh>
    <rPh sb="2" eb="3">
      <t>ガン</t>
    </rPh>
    <rPh sb="3" eb="5">
      <t>ネンド</t>
    </rPh>
    <rPh sb="5" eb="6">
      <t>マツ</t>
    </rPh>
    <rPh sb="6" eb="8">
      <t>キキン</t>
    </rPh>
    <rPh sb="8" eb="10">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</si>
  <si>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</si>
  <si>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</si>
  <si>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</si>
  <si>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</si>
  <si>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【個別表】令和３年度基金造成団体別基金執行状況表（006平成30年7月豪雨における災害廃棄物処理基金事業（災害等廃棄物処理促進費補助金））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</si>
</sst>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 \-#,##0;* &quot;-&quot;_ ;@\ "/>
    <numFmt numFmtId="177" formatCode="000"/>
    <numFmt numFmtId="178" formatCode="\(#,##0\);\(* \-#,##0\);\(* \ &quot;-&quot;\ \);@\ "/>
  </numFmts>
  <fonts count="19"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26">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0"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0" borderId="14" xfId="0" applyNumberFormat="1" applyFont="1" applyFill="1" applyBorder="1" applyAlignment="1">
      <alignment horizontal="center" vertical="center"/>
    </xf>
    <xf numFmtId="41" fontId="4" fillId="0" borderId="6" xfId="0" applyNumberFormat="1" applyFont="1" applyFill="1" applyBorder="1" applyAlignment="1">
      <alignment horizontal="center"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41" fontId="4" fillId="4" borderId="11"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4" fillId="4" borderId="3" xfId="0" applyNumberFormat="1" applyFont="1" applyFill="1" applyBorder="1" applyAlignment="1">
      <alignment horizontal="right" vertical="center"/>
    </xf>
    <xf numFmtId="0" fontId="4" fillId="0" borderId="16" xfId="0" applyFont="1" applyBorder="1" applyAlignment="1">
      <alignment vertical="center" wrapText="1"/>
    </xf>
    <xf numFmtId="0" fontId="4" fillId="0" borderId="9" xfId="0" applyFont="1" applyBorder="1" applyAlignment="1">
      <alignment vertical="center"/>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41" fontId="4" fillId="3" borderId="7" xfId="0" applyNumberFormat="1" applyFont="1" applyFill="1" applyBorder="1" applyAlignment="1">
      <alignment horizontal="right" vertical="center"/>
    </xf>
    <xf numFmtId="0" fontId="4" fillId="2" borderId="12"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10" fillId="5" borderId="28"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5" fillId="2" borderId="17" xfId="0" applyFont="1" applyFill="1" applyBorder="1" applyAlignment="1">
      <alignment vertical="center" wrapText="1"/>
    </xf>
    <xf numFmtId="0" fontId="13" fillId="2" borderId="35" xfId="0" applyFont="1" applyFill="1" applyBorder="1" applyAlignment="1">
      <alignment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4"/>
  <sheetViews>
    <sheetView tabSelected="1" view="pageBreakPreview" zoomScale="85" zoomScaleNormal="100" zoomScaleSheetLayoutView="85" workbookViewId="0">
      <selection activeCell="X1" sqref="X1"/>
    </sheetView>
  </sheetViews>
  <sheetFormatPr defaultColWidth="9" defaultRowHeight="13.5" x14ac:dyDescent="0.4"/>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
    <col min="26" max="16384" width="9" style="1"/>
  </cols>
  <sheetData>
    <row r="1" spans="1:25" ht="20.25" customHeight="1" thickBot="1" x14ac:dyDescent="0.45">
      <c r="A1" s="50" t="s">
        <v>34</v>
      </c>
      <c r="B1" s="50"/>
    </row>
    <row r="2" spans="1:25" s="15" customFormat="1" ht="12.75" customHeight="1" x14ac:dyDescent="0.4">
      <c r="A2" s="110" t="s">
        <v>33</v>
      </c>
      <c r="B2" s="110" t="s">
        <v>32</v>
      </c>
      <c r="C2" s="110" t="s">
        <v>31</v>
      </c>
      <c r="D2" s="110" t="s">
        <v>30</v>
      </c>
      <c r="E2" s="87" t="s">
        <v>29</v>
      </c>
      <c r="F2" s="99"/>
      <c r="G2" s="87" t="s">
        <v>28</v>
      </c>
      <c r="H2" s="88"/>
      <c r="I2" s="88"/>
      <c r="J2" s="88"/>
      <c r="K2" s="88"/>
      <c r="L2" s="88"/>
      <c r="M2" s="88"/>
      <c r="N2" s="96" t="s">
        <v>27</v>
      </c>
      <c r="O2" s="87" t="s">
        <v>26</v>
      </c>
      <c r="P2" s="99"/>
      <c r="Q2" s="87" t="s">
        <v>25</v>
      </c>
      <c r="R2" s="102"/>
      <c r="S2" s="102"/>
      <c r="T2" s="102"/>
      <c r="U2" s="102"/>
      <c r="V2" s="87" t="s">
        <v>24</v>
      </c>
      <c r="W2" s="102"/>
      <c r="X2" s="103"/>
      <c r="Y2" s="42"/>
    </row>
    <row r="3" spans="1:25" s="15" customFormat="1" ht="12" customHeight="1" x14ac:dyDescent="0.4">
      <c r="A3" s="111"/>
      <c r="B3" s="113"/>
      <c r="C3" s="111"/>
      <c r="D3" s="111"/>
      <c r="E3" s="100"/>
      <c r="F3" s="101"/>
      <c r="G3" s="89"/>
      <c r="H3" s="90"/>
      <c r="I3" s="90"/>
      <c r="J3" s="90"/>
      <c r="K3" s="90"/>
      <c r="L3" s="90"/>
      <c r="M3" s="90"/>
      <c r="N3" s="97"/>
      <c r="O3" s="100"/>
      <c r="P3" s="101"/>
      <c r="Q3" s="49" t="s">
        <v>23</v>
      </c>
      <c r="R3" s="104" t="s">
        <v>21</v>
      </c>
      <c r="S3" s="104" t="s">
        <v>20</v>
      </c>
      <c r="T3" s="83" t="s">
        <v>19</v>
      </c>
      <c r="U3" s="107" t="s">
        <v>22</v>
      </c>
      <c r="V3" s="80" t="s">
        <v>21</v>
      </c>
      <c r="W3" s="83" t="s">
        <v>20</v>
      </c>
      <c r="X3" s="115" t="s">
        <v>19</v>
      </c>
      <c r="Y3" s="42"/>
    </row>
    <row r="4" spans="1:25" s="15" customFormat="1" ht="13.5" customHeight="1" x14ac:dyDescent="0.4">
      <c r="A4" s="111"/>
      <c r="B4" s="113"/>
      <c r="C4" s="111"/>
      <c r="D4" s="111"/>
      <c r="E4" s="40"/>
      <c r="F4" s="46"/>
      <c r="G4" s="48" t="s">
        <v>18</v>
      </c>
      <c r="H4" s="47"/>
      <c r="I4" s="47"/>
      <c r="J4" s="47"/>
      <c r="K4" s="47"/>
      <c r="L4" s="47"/>
      <c r="M4" s="118" t="s">
        <v>17</v>
      </c>
      <c r="N4" s="97"/>
      <c r="O4" s="40"/>
      <c r="P4" s="46"/>
      <c r="Q4" s="121" t="s">
        <v>16</v>
      </c>
      <c r="R4" s="105"/>
      <c r="S4" s="105"/>
      <c r="T4" s="84"/>
      <c r="U4" s="108"/>
      <c r="V4" s="81"/>
      <c r="W4" s="84"/>
      <c r="X4" s="116"/>
      <c r="Y4" s="42"/>
    </row>
    <row r="5" spans="1:25" s="15" customFormat="1" ht="12" customHeight="1" x14ac:dyDescent="0.4">
      <c r="A5" s="111"/>
      <c r="B5" s="113"/>
      <c r="C5" s="111"/>
      <c r="D5" s="111"/>
      <c r="E5" s="40"/>
      <c r="F5" s="123" t="s">
        <v>14</v>
      </c>
      <c r="G5" s="40"/>
      <c r="H5" s="45" t="s">
        <v>15</v>
      </c>
      <c r="I5" s="44"/>
      <c r="J5" s="44"/>
      <c r="K5" s="44"/>
      <c r="L5" s="43"/>
      <c r="M5" s="119"/>
      <c r="N5" s="97"/>
      <c r="O5" s="40"/>
      <c r="P5" s="123" t="s">
        <v>14</v>
      </c>
      <c r="Q5" s="122"/>
      <c r="R5" s="106"/>
      <c r="S5" s="106"/>
      <c r="T5" s="85"/>
      <c r="U5" s="109"/>
      <c r="V5" s="82"/>
      <c r="W5" s="85"/>
      <c r="X5" s="117"/>
      <c r="Y5" s="42"/>
    </row>
    <row r="6" spans="1:25" s="15" customFormat="1" ht="12" customHeight="1" x14ac:dyDescent="0.4">
      <c r="A6" s="111"/>
      <c r="B6" s="113"/>
      <c r="C6" s="111"/>
      <c r="D6" s="111"/>
      <c r="E6" s="40"/>
      <c r="F6" s="124"/>
      <c r="G6" s="40"/>
      <c r="H6" s="41" t="s">
        <v>13</v>
      </c>
      <c r="I6" s="91" t="s">
        <v>12</v>
      </c>
      <c r="J6" s="92"/>
      <c r="K6" s="93"/>
      <c r="L6" s="94" t="s">
        <v>11</v>
      </c>
      <c r="M6" s="119"/>
      <c r="N6" s="97"/>
      <c r="O6" s="40"/>
      <c r="P6" s="124"/>
      <c r="Q6" s="39" t="s">
        <v>1</v>
      </c>
      <c r="R6" s="38" t="s">
        <v>1</v>
      </c>
      <c r="S6" s="38" t="s">
        <v>1</v>
      </c>
      <c r="T6" s="36" t="s">
        <v>1</v>
      </c>
      <c r="U6" s="35" t="s">
        <v>1</v>
      </c>
      <c r="V6" s="37" t="s">
        <v>1</v>
      </c>
      <c r="W6" s="36" t="s">
        <v>1</v>
      </c>
      <c r="X6" s="35" t="s">
        <v>1</v>
      </c>
      <c r="Y6" s="34" t="s">
        <v>1</v>
      </c>
    </row>
    <row r="7" spans="1:25" s="15" customFormat="1" ht="12.75" customHeight="1" thickBot="1" x14ac:dyDescent="0.45">
      <c r="A7" s="112"/>
      <c r="B7" s="114"/>
      <c r="C7" s="112"/>
      <c r="D7" s="112"/>
      <c r="E7" s="31"/>
      <c r="F7" s="125"/>
      <c r="G7" s="31"/>
      <c r="H7" s="33"/>
      <c r="I7" s="32" t="s">
        <v>10</v>
      </c>
      <c r="J7" s="32" t="s">
        <v>9</v>
      </c>
      <c r="K7" s="32" t="s">
        <v>8</v>
      </c>
      <c r="L7" s="95"/>
      <c r="M7" s="120"/>
      <c r="N7" s="98"/>
      <c r="O7" s="31"/>
      <c r="P7" s="125"/>
      <c r="Q7" s="30" t="s">
        <v>0</v>
      </c>
      <c r="R7" s="29" t="s">
        <v>0</v>
      </c>
      <c r="S7" s="29" t="s">
        <v>0</v>
      </c>
      <c r="T7" s="26" t="s">
        <v>0</v>
      </c>
      <c r="U7" s="28" t="s">
        <v>0</v>
      </c>
      <c r="V7" s="27" t="s">
        <v>0</v>
      </c>
      <c r="W7" s="26" t="s">
        <v>0</v>
      </c>
      <c r="X7" s="25" t="s">
        <v>0</v>
      </c>
      <c r="Y7" s="24" t="s">
        <v>0</v>
      </c>
    </row>
    <row r="8" spans="1:25" s="15" customFormat="1" ht="39.950000000000003" customHeight="1" x14ac:dyDescent="0.4">
      <c r="A8" s="59">
        <v>1</v>
      </c>
      <c r="B8" s="61" t="s">
        <v>7</v>
      </c>
      <c r="C8" s="76" t="s">
        <v>4</v>
      </c>
      <c r="D8" s="78" t="s">
        <v>6</v>
      </c>
      <c r="E8" s="71">
        <v>46.847000000000001</v>
      </c>
      <c r="F8" s="69">
        <v>46.847000000000001</v>
      </c>
      <c r="G8" s="71">
        <v>0</v>
      </c>
      <c r="H8" s="73">
        <v>0</v>
      </c>
      <c r="I8" s="73">
        <v>0</v>
      </c>
      <c r="J8" s="73">
        <v>0</v>
      </c>
      <c r="K8" s="73">
        <v>0</v>
      </c>
      <c r="L8" s="73">
        <v>0</v>
      </c>
      <c r="M8" s="65">
        <v>46.29</v>
      </c>
      <c r="N8" s="67">
        <v>0.55700000000000005</v>
      </c>
      <c r="O8" s="51">
        <v>0</v>
      </c>
      <c r="P8" s="69">
        <v>0</v>
      </c>
      <c r="Q8" s="22">
        <v>1</v>
      </c>
      <c r="R8" s="23">
        <v>0</v>
      </c>
      <c r="S8" s="23">
        <v>0</v>
      </c>
      <c r="T8" s="21">
        <v>0</v>
      </c>
      <c r="U8" s="23">
        <v>0</v>
      </c>
      <c r="V8" s="22">
        <v>0</v>
      </c>
      <c r="W8" s="21">
        <v>0</v>
      </c>
      <c r="X8" s="20">
        <v>0</v>
      </c>
      <c r="Y8" s="10" t="s">
        <v>1</v>
      </c>
    </row>
    <row r="9" spans="1:25" s="15" customFormat="1" ht="39.950000000000003" customHeight="1" thickBot="1" x14ac:dyDescent="0.45">
      <c r="A9" s="60"/>
      <c r="B9" s="62"/>
      <c r="C9" s="77"/>
      <c r="D9" s="79"/>
      <c r="E9" s="72"/>
      <c r="F9" s="70"/>
      <c r="G9" s="72"/>
      <c r="H9" s="74"/>
      <c r="I9" s="75"/>
      <c r="J9" s="75"/>
      <c r="K9" s="75"/>
      <c r="L9" s="75"/>
      <c r="M9" s="66"/>
      <c r="N9" s="68"/>
      <c r="O9" s="86"/>
      <c r="P9" s="70"/>
      <c r="Q9" s="18">
        <v>46.29</v>
      </c>
      <c r="R9" s="19">
        <v>0</v>
      </c>
      <c r="S9" s="19">
        <v>0</v>
      </c>
      <c r="T9" s="17">
        <v>0</v>
      </c>
      <c r="U9" s="19">
        <v>0</v>
      </c>
      <c r="V9" s="18">
        <v>0</v>
      </c>
      <c r="W9" s="17">
        <v>0</v>
      </c>
      <c r="X9" s="16">
        <v>0</v>
      </c>
      <c r="Y9" s="5" t="s">
        <v>0</v>
      </c>
    </row>
    <row r="10" spans="1:25" s="15" customFormat="1" ht="39.950000000000003" customHeight="1" x14ac:dyDescent="0.4">
      <c r="A10" s="59">
        <v>2</v>
      </c>
      <c r="B10" s="61" t="s">
        <v>5</v>
      </c>
      <c r="C10" s="76" t="s">
        <v>4</v>
      </c>
      <c r="D10" s="78" t="s">
        <v>3</v>
      </c>
      <c r="E10" s="71">
        <v>83.653999999999996</v>
      </c>
      <c r="F10" s="69">
        <v>83.653999999999996</v>
      </c>
      <c r="G10" s="71">
        <v>0</v>
      </c>
      <c r="H10" s="73">
        <v>0</v>
      </c>
      <c r="I10" s="73">
        <v>0</v>
      </c>
      <c r="J10" s="73">
        <v>0</v>
      </c>
      <c r="K10" s="73">
        <v>0</v>
      </c>
      <c r="L10" s="73">
        <v>0</v>
      </c>
      <c r="M10" s="65">
        <v>81.411000000000001</v>
      </c>
      <c r="N10" s="67">
        <v>2.2440000000000002</v>
      </c>
      <c r="O10" s="51">
        <v>0</v>
      </c>
      <c r="P10" s="69">
        <v>0</v>
      </c>
      <c r="Q10" s="22">
        <v>2</v>
      </c>
      <c r="R10" s="23">
        <v>0</v>
      </c>
      <c r="S10" s="23">
        <v>0</v>
      </c>
      <c r="T10" s="21">
        <v>0</v>
      </c>
      <c r="U10" s="23">
        <v>0</v>
      </c>
      <c r="V10" s="22">
        <v>0</v>
      </c>
      <c r="W10" s="21">
        <v>0</v>
      </c>
      <c r="X10" s="20">
        <v>0</v>
      </c>
      <c r="Y10" s="10" t="s">
        <v>1</v>
      </c>
    </row>
    <row r="11" spans="1:25" s="15" customFormat="1" ht="39.950000000000003" customHeight="1" thickBot="1" x14ac:dyDescent="0.45">
      <c r="A11" s="60"/>
      <c r="B11" s="62"/>
      <c r="C11" s="77"/>
      <c r="D11" s="79"/>
      <c r="E11" s="72"/>
      <c r="F11" s="70"/>
      <c r="G11" s="72"/>
      <c r="H11" s="74"/>
      <c r="I11" s="75"/>
      <c r="J11" s="75"/>
      <c r="K11" s="75"/>
      <c r="L11" s="75"/>
      <c r="M11" s="66"/>
      <c r="N11" s="68"/>
      <c r="O11" s="52"/>
      <c r="P11" s="70"/>
      <c r="Q11" s="18">
        <v>81.411000000000001</v>
      </c>
      <c r="R11" s="19">
        <v>0</v>
      </c>
      <c r="S11" s="19">
        <v>0</v>
      </c>
      <c r="T11" s="17">
        <v>0</v>
      </c>
      <c r="U11" s="19">
        <v>0</v>
      </c>
      <c r="V11" s="18">
        <v>0</v>
      </c>
      <c r="W11" s="17">
        <v>0</v>
      </c>
      <c r="X11" s="16">
        <v>0</v>
      </c>
      <c r="Y11" s="5" t="s">
        <v>0</v>
      </c>
    </row>
    <row r="12" spans="1:25" s="4" customFormat="1" ht="20.100000000000001" customHeight="1" x14ac:dyDescent="0.4">
      <c r="A12" s="59" t="s">
        <v>2</v>
      </c>
      <c r="B12" s="59">
        <v>2</v>
      </c>
      <c r="C12" s="61"/>
      <c r="D12" s="63"/>
      <c r="E12" s="51">
        <f t="shared" ref="E12:P12" si="0">SUM(E8:E11)</f>
        <v>130.501</v>
      </c>
      <c r="F12" s="55">
        <f t="shared" si="0"/>
        <v>130.501</v>
      </c>
      <c r="G12" s="51">
        <f t="shared" si="0"/>
        <v>0</v>
      </c>
      <c r="H12" s="57">
        <f t="shared" si="0"/>
        <v>0</v>
      </c>
      <c r="I12" s="57">
        <f t="shared" si="0"/>
        <v>0</v>
      </c>
      <c r="J12" s="57">
        <f t="shared" si="0"/>
        <v>0</v>
      </c>
      <c r="K12" s="57">
        <f t="shared" si="0"/>
        <v>0</v>
      </c>
      <c r="L12" s="57">
        <f t="shared" si="0"/>
        <v>0</v>
      </c>
      <c r="M12" s="57">
        <f t="shared" si="0"/>
        <v>127.70099999999999</v>
      </c>
      <c r="N12" s="53">
        <f t="shared" si="0"/>
        <v>2.8010000000000002</v>
      </c>
      <c r="O12" s="51">
        <f t="shared" si="0"/>
        <v>0</v>
      </c>
      <c r="P12" s="55">
        <f t="shared" si="0"/>
        <v>0</v>
      </c>
      <c r="Q12" s="13">
        <f t="shared" ref="Q12:X12" si="1">SUMIF($Y$8:$Y$11,$Y$6,Q8:Q11)</f>
        <v>3</v>
      </c>
      <c r="R12" s="14">
        <f t="shared" si="1"/>
        <v>0</v>
      </c>
      <c r="S12" s="14">
        <f t="shared" si="1"/>
        <v>0</v>
      </c>
      <c r="T12" s="12">
        <f t="shared" si="1"/>
        <v>0</v>
      </c>
      <c r="U12" s="14">
        <f t="shared" si="1"/>
        <v>0</v>
      </c>
      <c r="V12" s="13">
        <f t="shared" si="1"/>
        <v>0</v>
      </c>
      <c r="W12" s="12">
        <f t="shared" si="1"/>
        <v>0</v>
      </c>
      <c r="X12" s="11">
        <f t="shared" si="1"/>
        <v>0</v>
      </c>
      <c r="Y12" s="10" t="s">
        <v>1</v>
      </c>
    </row>
    <row r="13" spans="1:25" s="4" customFormat="1" ht="20.100000000000001" customHeight="1" thickBot="1" x14ac:dyDescent="0.45">
      <c r="A13" s="60"/>
      <c r="B13" s="60"/>
      <c r="C13" s="62"/>
      <c r="D13" s="64"/>
      <c r="E13" s="52"/>
      <c r="F13" s="56"/>
      <c r="G13" s="52"/>
      <c r="H13" s="58"/>
      <c r="I13" s="58"/>
      <c r="J13" s="58"/>
      <c r="K13" s="58"/>
      <c r="L13" s="58"/>
      <c r="M13" s="58"/>
      <c r="N13" s="54"/>
      <c r="O13" s="52"/>
      <c r="P13" s="56"/>
      <c r="Q13" s="8">
        <f t="shared" ref="Q13:X13" si="2">SUMIF($Y$8:$Y$11,$Y$7,Q8:Q11)</f>
        <v>127.70099999999999</v>
      </c>
      <c r="R13" s="9">
        <f t="shared" si="2"/>
        <v>0</v>
      </c>
      <c r="S13" s="9">
        <f t="shared" si="2"/>
        <v>0</v>
      </c>
      <c r="T13" s="7">
        <f t="shared" si="2"/>
        <v>0</v>
      </c>
      <c r="U13" s="9">
        <f t="shared" si="2"/>
        <v>0</v>
      </c>
      <c r="V13" s="8">
        <f t="shared" si="2"/>
        <v>0</v>
      </c>
      <c r="W13" s="7">
        <f t="shared" si="2"/>
        <v>0</v>
      </c>
      <c r="X13" s="6">
        <f t="shared" si="2"/>
        <v>0</v>
      </c>
      <c r="Y13" s="5" t="s">
        <v>0</v>
      </c>
    </row>
    <row r="14" spans="1:25" x14ac:dyDescent="0.4">
      <c r="O14" s="3">
        <f>+(+$E$12+$G$12)-($M$12+$N$12)</f>
        <v>-9.9999999997635314E-4</v>
      </c>
    </row>
  </sheetData>
  <mergeCells count="71">
    <mergeCell ref="X3:X5"/>
    <mergeCell ref="M4:M7"/>
    <mergeCell ref="Q4:Q5"/>
    <mergeCell ref="F5:F7"/>
    <mergeCell ref="P5:P7"/>
    <mergeCell ref="R3:R5"/>
    <mergeCell ref="S3:S5"/>
    <mergeCell ref="T3:T5"/>
    <mergeCell ref="U3:U5"/>
    <mergeCell ref="A2:A7"/>
    <mergeCell ref="B2:B7"/>
    <mergeCell ref="C2:C7"/>
    <mergeCell ref="D2:D7"/>
    <mergeCell ref="E2:F3"/>
    <mergeCell ref="V3:V5"/>
    <mergeCell ref="W3:W5"/>
    <mergeCell ref="M8:M9"/>
    <mergeCell ref="N8:N9"/>
    <mergeCell ref="O8:O9"/>
    <mergeCell ref="P8:P9"/>
    <mergeCell ref="G2:M3"/>
    <mergeCell ref="K8:K9"/>
    <mergeCell ref="L8:L9"/>
    <mergeCell ref="G8:G9"/>
    <mergeCell ref="I6:K6"/>
    <mergeCell ref="L6:L7"/>
    <mergeCell ref="N2:N7"/>
    <mergeCell ref="O2:P3"/>
    <mergeCell ref="Q2:U2"/>
    <mergeCell ref="V2:X2"/>
    <mergeCell ref="A10:A11"/>
    <mergeCell ref="B10:B11"/>
    <mergeCell ref="C10:C11"/>
    <mergeCell ref="D10:D11"/>
    <mergeCell ref="E10:E11"/>
    <mergeCell ref="H8:H9"/>
    <mergeCell ref="I8:I9"/>
    <mergeCell ref="J8:J9"/>
    <mergeCell ref="F8:F9"/>
    <mergeCell ref="A8:A9"/>
    <mergeCell ref="B8:B9"/>
    <mergeCell ref="C8:C9"/>
    <mergeCell ref="D8:D9"/>
    <mergeCell ref="E8:E9"/>
    <mergeCell ref="F12:F13"/>
    <mergeCell ref="M10:M11"/>
    <mergeCell ref="N10:N11"/>
    <mergeCell ref="O10:O11"/>
    <mergeCell ref="P10:P11"/>
    <mergeCell ref="G10:G11"/>
    <mergeCell ref="H10:H11"/>
    <mergeCell ref="I10:I11"/>
    <mergeCell ref="J10:J11"/>
    <mergeCell ref="K10:K11"/>
    <mergeCell ref="L10:L11"/>
    <mergeCell ref="F10:F11"/>
    <mergeCell ref="A12:A13"/>
    <mergeCell ref="B12:B13"/>
    <mergeCell ref="C12:C13"/>
    <mergeCell ref="D12:D13"/>
    <mergeCell ref="E12:E13"/>
    <mergeCell ref="G12:G13"/>
    <mergeCell ref="N12:N13"/>
    <mergeCell ref="O12:O13"/>
    <mergeCell ref="P12:P13"/>
    <mergeCell ref="H12:H13"/>
    <mergeCell ref="I12:I13"/>
    <mergeCell ref="J12:J13"/>
    <mergeCell ref="K12:K13"/>
    <mergeCell ref="L12:L13"/>
    <mergeCell ref="M12:M13"/>
  </mergeCells>
  <phoneticPr fontId="2"/>
  <pageMargins left="0.51181102362204722" right="0.31496062992125984" top="0.55118110236220474" bottom="0.55118110236220474" header="0.31496062992125984" footer="0.31496062992125984"/>
  <pageSetup paperSize="9"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個別表(006)</vt:lpstr>
      <vt:lpstr>'個別表(006)'!Print_Area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2021-09-22T07:23:49Z</dcterms:created>
  <dcterms:modified xsi:type="dcterms:W3CDTF">2021-09-22T07:24:03Z</dcterms:modified>
</cp:coreProperties>
</file>