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個別表(004)" sheetId="1" r:id="rId1"/>
  </sheets>
  <definedNames>
    <definedName name="_xlnm._FilterDatabase" localSheetId="0" hidden="1">'個別表(004)'!$A$1:$Y$11</definedName>
    <definedName name="_xlnm.Print_Area" localSheetId="0">'個別表(004)'!$A$1:$X$11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Q11" i="1"/>
  <c r="R11" i="1"/>
  <c r="S11" i="1"/>
  <c r="T11" i="1"/>
  <c r="U11" i="1"/>
  <c r="V11" i="1"/>
  <c r="W11" i="1"/>
  <c r="X11" i="1"/>
  <c r="O12" i="1"/>
</calcChain>
</file>

<file path=xl/comments1.xml><?xml version="1.0" encoding="utf-8"?>
<comments xmlns="http://schemas.openxmlformats.org/spreadsheetml/2006/main">
  <authors>
    <author>作成者</author>
  </authors>
  <commentLis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<sst xmlns="http://schemas.openxmlformats.org/spreadsheetml/2006/main" count="57" uniqueCount="33">
  <si>
    <t>金額</t>
    <rPh sb="0" eb="2">
      <t>キンガク</t>
    </rPh>
    <phoneticPr fontId="2"/>
  </si>
  <si>
    <t>（件数）</t>
    <rPh sb="1" eb="3">
      <t>ケンスウ</t>
    </rPh>
    <phoneticPr fontId="2"/>
  </si>
  <si>
    <t>計</t>
    <rPh sb="0" eb="1">
      <t>ケイ</t>
    </rPh>
    <phoneticPr fontId="2"/>
  </si>
  <si>
    <t>福島県民健康調査の実施等、原子力被災者及び子ども等に対する長期及び短期の健康管理・調査事業等を実施する。
http://www.env.go.jp/guide/budget/spv_eff/review_h26/funds_table_h26/gaiyo005.pdf</t>
    <phoneticPr fontId="2"/>
  </si>
  <si>
    <t>福島県民健康管理基金（原子力被災者健康確保・管理関連交付金）</t>
    <phoneticPr fontId="2"/>
  </si>
  <si>
    <t>福島県</t>
    <rPh sb="0" eb="3">
      <t>フクシマケン</t>
    </rPh>
    <phoneticPr fontId="2"/>
  </si>
  <si>
    <t>予備費</t>
    <rPh sb="0" eb="3">
      <t>ヨビヒ</t>
    </rPh>
    <phoneticPr fontId="2"/>
  </si>
  <si>
    <t>補正</t>
    <rPh sb="0" eb="2">
      <t>ホセイ</t>
    </rPh>
    <phoneticPr fontId="2"/>
  </si>
  <si>
    <t>当初</t>
    <rPh sb="0" eb="2">
      <t>トウショ</t>
    </rPh>
    <phoneticPr fontId="2"/>
  </si>
  <si>
    <t>その他</t>
    <rPh sb="2" eb="3">
      <t>タ</t>
    </rPh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</si>
  <si>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</si>
  <si>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国費相当額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</si>
  <si>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</si>
  <si>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</si>
  <si>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(補助・補てん、利子助成・補給)</t>
    <phoneticPr fontId="2"/>
  </si>
  <si>
    <t>支　出（ｃ）</t>
    <rPh sb="0" eb="1">
      <t>シ</t>
    </rPh>
    <rPh sb="2" eb="3">
      <t>デ</t>
    </rPh>
    <phoneticPr fontId="2"/>
  </si>
  <si>
    <t>収　入（ｂ）</t>
    <rPh sb="0" eb="1">
      <t>オサム</t>
    </rPh>
    <rPh sb="2" eb="3">
      <t>イ</t>
    </rPh>
    <phoneticPr fontId="2"/>
  </si>
  <si>
    <t>債務保証</t>
    <rPh sb="0" eb="2">
      <t>サイム</t>
    </rPh>
    <rPh sb="2" eb="4">
      <t>ホショウ</t>
    </rPh>
    <phoneticPr fontId="2"/>
  </si>
  <si>
    <t>貸付</t>
    <rPh sb="0" eb="2">
      <t>カシツ</t>
    </rPh>
    <phoneticPr fontId="2"/>
  </si>
  <si>
    <t>出資</t>
    <rPh sb="0" eb="2">
      <t>シュッシ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</si>
  <si>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</si>
  <si>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補助等</t>
    <rPh sb="0" eb="2">
      <t>ホジョ</t>
    </rPh>
    <rPh sb="2" eb="3">
      <t>トウ</t>
    </rPh>
    <phoneticPr fontId="2"/>
  </si>
  <si>
    <t>令和２年度末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</si>
  <si>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令和２年度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</si>
  <si>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令和２年度末基金残高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</si>
  <si>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令和２年度
国庫返納額
（ｄ）</t>
    <rPh sb="0" eb="2">
      <t>レイワ</t>
    </rPh>
    <rPh sb="3" eb="5">
      <t>ネンド</t>
    </rPh>
    <rPh sb="8" eb="10">
      <t>ヘンノウ</t>
    </rPh>
    <phoneticPr fontId="2"/>
  </si>
  <si>
    <t>令　和　２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</si>
  <si>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令和元年度末基金残高
（ａ）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</si>
  <si>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</si>
  <si>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基金の名称</t>
    <rPh sb="0" eb="2">
      <t>キキン</t>
    </rPh>
    <rPh sb="3" eb="5">
      <t>メイショウ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</si>
  <si>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</si>
  <si>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番
号</t>
    <rPh sb="0" eb="1">
      <t>バン</t>
    </rPh>
    <rPh sb="2" eb="3">
      <t>ゴウ</t>
    </rPh>
    <phoneticPr fontId="2"/>
  </si>
  <si>
    <t>【個別表】令和２年度基金造成団体別基金執行状況表（004福島県民健康管理基金（原子力被災者健康確保・管理関連交付金））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</si>
</sst>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* #,##0;* \-#,##0;* &quot;-&quot;_ ;@\ "/>
    <numFmt numFmtId="177" formatCode="000"/>
    <numFmt numFmtId="178" formatCode="\(#,##0\);\(* \-#,##0\);\(* \ &quot;-&quot;\ \);@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41" fontId="4" fillId="3" borderId="2" xfId="0" applyNumberFormat="1" applyFont="1" applyFill="1" applyBorder="1" applyAlignment="1">
      <alignment horizontal="right" vertical="center"/>
    </xf>
    <xf numFmtId="41" fontId="4" fillId="3" borderId="3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3" borderId="5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right" vertical="center"/>
    </xf>
    <xf numFmtId="178" fontId="4" fillId="3" borderId="11" xfId="0" applyNumberFormat="1" applyFont="1" applyFill="1" applyBorder="1" applyAlignment="1">
      <alignment horizontal="right" vertical="center"/>
    </xf>
    <xf numFmtId="178" fontId="4" fillId="3" borderId="12" xfId="0" applyNumberFormat="1" applyFont="1" applyFill="1" applyBorder="1" applyAlignment="1">
      <alignment horizontal="right" vertical="center"/>
    </xf>
    <xf numFmtId="178" fontId="4" fillId="3" borderId="13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41" fontId="4" fillId="0" borderId="2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5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4" fillId="2" borderId="3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0" fillId="2" borderId="38" xfId="0" applyFill="1" applyBorder="1" applyAlignment="1">
      <alignment vertical="center"/>
    </xf>
    <xf numFmtId="0" fontId="4" fillId="2" borderId="44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41" fontId="4" fillId="3" borderId="15" xfId="0" applyNumberFormat="1" applyFont="1" applyFill="1" applyBorder="1" applyAlignment="1">
      <alignment horizontal="right" vertical="center"/>
    </xf>
    <xf numFmtId="41" fontId="0" fillId="3" borderId="7" xfId="0" applyNumberForma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41" fontId="0" fillId="3" borderId="6" xfId="0" applyNumberFormat="1" applyFill="1" applyBorder="1" applyAlignment="1">
      <alignment horizontal="right" vertical="center"/>
    </xf>
    <xf numFmtId="41" fontId="4" fillId="3" borderId="11" xfId="0" applyNumberFormat="1" applyFont="1" applyFill="1" applyBorder="1" applyAlignment="1">
      <alignment horizontal="right" vertical="center"/>
    </xf>
    <xf numFmtId="41" fontId="0" fillId="3" borderId="3" xfId="0" applyNumberFormat="1" applyFill="1" applyBorder="1" applyAlignment="1">
      <alignment horizontal="right" vertical="center"/>
    </xf>
    <xf numFmtId="41" fontId="4" fillId="0" borderId="14" xfId="0" applyNumberFormat="1" applyFont="1" applyFill="1" applyBorder="1" applyAlignment="1">
      <alignment horizontal="right" vertical="center"/>
    </xf>
    <xf numFmtId="41" fontId="4" fillId="0" borderId="6" xfId="0" applyNumberFormat="1" applyFont="1" applyFill="1" applyBorder="1" applyAlignment="1">
      <alignment horizontal="right" vertical="center"/>
    </xf>
    <xf numFmtId="41" fontId="4" fillId="0" borderId="16" xfId="0" applyNumberFormat="1" applyFont="1" applyFill="1" applyBorder="1" applyAlignment="1">
      <alignment vertical="center"/>
    </xf>
    <xf numFmtId="41" fontId="4" fillId="0" borderId="9" xfId="0" applyNumberFormat="1" applyFont="1" applyFill="1" applyBorder="1" applyAlignment="1">
      <alignment vertical="center"/>
    </xf>
    <xf numFmtId="41" fontId="4" fillId="3" borderId="7" xfId="0" applyNumberFormat="1" applyFont="1" applyFill="1" applyBorder="1" applyAlignment="1">
      <alignment horizontal="righ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0" fillId="3" borderId="8" xfId="0" applyNumberForma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0" fontId="16" fillId="2" borderId="25" xfId="0" applyFont="1" applyFill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31" xfId="0" applyBorder="1" applyAlignment="1">
      <alignment vertical="center"/>
    </xf>
    <xf numFmtId="0" fontId="16" fillId="2" borderId="46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0" fillId="0" borderId="33" xfId="0" applyBorder="1" applyAlignment="1">
      <alignment vertical="center"/>
    </xf>
    <xf numFmtId="0" fontId="5" fillId="2" borderId="45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0" fontId="0" fillId="0" borderId="32" xfId="0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41" fontId="4" fillId="0" borderId="15" xfId="0" applyNumberFormat="1" applyFont="1" applyBorder="1" applyAlignment="1">
      <alignment horizontal="right" vertical="center"/>
    </xf>
    <xf numFmtId="41" fontId="4" fillId="0" borderId="7" xfId="0" applyNumberFormat="1" applyFont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41" fontId="4" fillId="0" borderId="6" xfId="0" applyNumberFormat="1" applyFont="1" applyBorder="1" applyAlignment="1">
      <alignment horizontal="right"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7" xfId="0" applyNumberFormat="1" applyFont="1" applyFill="1" applyBorder="1" applyAlignment="1">
      <alignment horizontal="right" vertical="center"/>
    </xf>
    <xf numFmtId="0" fontId="16" fillId="2" borderId="36" xfId="0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30" xfId="0" applyBorder="1" applyAlignment="1">
      <alignment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/>
    </xf>
    <xf numFmtId="0" fontId="5" fillId="2" borderId="36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2"/>
  <sheetViews>
    <sheetView tabSelected="1" view="pageBreakPreview" zoomScale="85" zoomScaleNormal="100" zoomScaleSheetLayoutView="85" workbookViewId="0">
      <selection activeCell="X1" sqref="X1"/>
    </sheetView>
  </sheetViews>
  <sheetFormatPr defaultColWidth="9" defaultRowHeight="13.5" x14ac:dyDescent="0.4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9" style="2"/>
    <col min="26" max="16384" width="9" style="1"/>
  </cols>
  <sheetData>
    <row r="1" spans="1:25" ht="20.25" customHeight="1" thickBot="1" x14ac:dyDescent="0.45">
      <c r="A1" s="51" t="s">
        <v>32</v>
      </c>
      <c r="B1" s="51"/>
    </row>
    <row r="2" spans="1:25" s="15" customFormat="1" ht="12.75" customHeight="1" x14ac:dyDescent="0.4">
      <c r="A2" s="116" t="s">
        <v>31</v>
      </c>
      <c r="B2" s="116" t="s">
        <v>30</v>
      </c>
      <c r="C2" s="116" t="s">
        <v>29</v>
      </c>
      <c r="D2" s="116" t="s">
        <v>28</v>
      </c>
      <c r="E2" s="111" t="s">
        <v>27</v>
      </c>
      <c r="F2" s="112"/>
      <c r="G2" s="111" t="s">
        <v>26</v>
      </c>
      <c r="H2" s="121"/>
      <c r="I2" s="121"/>
      <c r="J2" s="121"/>
      <c r="K2" s="121"/>
      <c r="L2" s="121"/>
      <c r="M2" s="121"/>
      <c r="N2" s="108" t="s">
        <v>25</v>
      </c>
      <c r="O2" s="111" t="s">
        <v>24</v>
      </c>
      <c r="P2" s="112"/>
      <c r="Q2" s="111" t="s">
        <v>23</v>
      </c>
      <c r="R2" s="115"/>
      <c r="S2" s="115"/>
      <c r="T2" s="115"/>
      <c r="U2" s="115"/>
      <c r="V2" s="111" t="s">
        <v>22</v>
      </c>
      <c r="W2" s="115"/>
      <c r="X2" s="124"/>
      <c r="Y2" s="43"/>
    </row>
    <row r="3" spans="1:25" s="15" customFormat="1" ht="12" customHeight="1" x14ac:dyDescent="0.4">
      <c r="A3" s="117"/>
      <c r="B3" s="119"/>
      <c r="C3" s="117"/>
      <c r="D3" s="117"/>
      <c r="E3" s="113"/>
      <c r="F3" s="114"/>
      <c r="G3" s="122"/>
      <c r="H3" s="123"/>
      <c r="I3" s="123"/>
      <c r="J3" s="123"/>
      <c r="K3" s="123"/>
      <c r="L3" s="123"/>
      <c r="M3" s="123"/>
      <c r="N3" s="109"/>
      <c r="O3" s="113"/>
      <c r="P3" s="114"/>
      <c r="Q3" s="50" t="s">
        <v>21</v>
      </c>
      <c r="R3" s="125" t="s">
        <v>19</v>
      </c>
      <c r="S3" s="125" t="s">
        <v>18</v>
      </c>
      <c r="T3" s="73" t="s">
        <v>17</v>
      </c>
      <c r="U3" s="76" t="s">
        <v>20</v>
      </c>
      <c r="V3" s="79" t="s">
        <v>19</v>
      </c>
      <c r="W3" s="73" t="s">
        <v>18</v>
      </c>
      <c r="X3" s="92" t="s">
        <v>17</v>
      </c>
      <c r="Y3" s="43"/>
    </row>
    <row r="4" spans="1:25" s="15" customFormat="1" ht="13.5" customHeight="1" x14ac:dyDescent="0.4">
      <c r="A4" s="117"/>
      <c r="B4" s="119"/>
      <c r="C4" s="117"/>
      <c r="D4" s="117"/>
      <c r="E4" s="41"/>
      <c r="F4" s="47"/>
      <c r="G4" s="49" t="s">
        <v>16</v>
      </c>
      <c r="H4" s="48"/>
      <c r="I4" s="48"/>
      <c r="J4" s="48"/>
      <c r="K4" s="48"/>
      <c r="L4" s="48"/>
      <c r="M4" s="95" t="s">
        <v>15</v>
      </c>
      <c r="N4" s="109"/>
      <c r="O4" s="41"/>
      <c r="P4" s="47"/>
      <c r="Q4" s="98" t="s">
        <v>14</v>
      </c>
      <c r="R4" s="126"/>
      <c r="S4" s="126"/>
      <c r="T4" s="74"/>
      <c r="U4" s="77"/>
      <c r="V4" s="80"/>
      <c r="W4" s="74"/>
      <c r="X4" s="93"/>
      <c r="Y4" s="43"/>
    </row>
    <row r="5" spans="1:25" s="15" customFormat="1" ht="12" customHeight="1" x14ac:dyDescent="0.4">
      <c r="A5" s="117"/>
      <c r="B5" s="119"/>
      <c r="C5" s="117"/>
      <c r="D5" s="117"/>
      <c r="E5" s="41"/>
      <c r="F5" s="100" t="s">
        <v>12</v>
      </c>
      <c r="G5" s="41"/>
      <c r="H5" s="46" t="s">
        <v>13</v>
      </c>
      <c r="I5" s="45"/>
      <c r="J5" s="45"/>
      <c r="K5" s="45"/>
      <c r="L5" s="44"/>
      <c r="M5" s="96"/>
      <c r="N5" s="109"/>
      <c r="O5" s="41"/>
      <c r="P5" s="100" t="s">
        <v>12</v>
      </c>
      <c r="Q5" s="99"/>
      <c r="R5" s="127"/>
      <c r="S5" s="127"/>
      <c r="T5" s="75"/>
      <c r="U5" s="78"/>
      <c r="V5" s="81"/>
      <c r="W5" s="75"/>
      <c r="X5" s="94"/>
      <c r="Y5" s="43"/>
    </row>
    <row r="6" spans="1:25" s="15" customFormat="1" ht="12" customHeight="1" x14ac:dyDescent="0.4">
      <c r="A6" s="117"/>
      <c r="B6" s="119"/>
      <c r="C6" s="117"/>
      <c r="D6" s="117"/>
      <c r="E6" s="41"/>
      <c r="F6" s="101"/>
      <c r="G6" s="41"/>
      <c r="H6" s="42" t="s">
        <v>11</v>
      </c>
      <c r="I6" s="103" t="s">
        <v>10</v>
      </c>
      <c r="J6" s="104"/>
      <c r="K6" s="105"/>
      <c r="L6" s="106" t="s">
        <v>9</v>
      </c>
      <c r="M6" s="96"/>
      <c r="N6" s="109"/>
      <c r="O6" s="41"/>
      <c r="P6" s="101"/>
      <c r="Q6" s="40" t="s">
        <v>1</v>
      </c>
      <c r="R6" s="39" t="s">
        <v>1</v>
      </c>
      <c r="S6" s="39" t="s">
        <v>1</v>
      </c>
      <c r="T6" s="37" t="s">
        <v>1</v>
      </c>
      <c r="U6" s="36" t="s">
        <v>1</v>
      </c>
      <c r="V6" s="38" t="s">
        <v>1</v>
      </c>
      <c r="W6" s="37" t="s">
        <v>1</v>
      </c>
      <c r="X6" s="36" t="s">
        <v>1</v>
      </c>
      <c r="Y6" s="35" t="s">
        <v>1</v>
      </c>
    </row>
    <row r="7" spans="1:25" s="15" customFormat="1" ht="12.75" customHeight="1" thickBot="1" x14ac:dyDescent="0.45">
      <c r="A7" s="118"/>
      <c r="B7" s="120"/>
      <c r="C7" s="118"/>
      <c r="D7" s="118"/>
      <c r="E7" s="32"/>
      <c r="F7" s="102"/>
      <c r="G7" s="32"/>
      <c r="H7" s="34"/>
      <c r="I7" s="33" t="s">
        <v>8</v>
      </c>
      <c r="J7" s="33" t="s">
        <v>7</v>
      </c>
      <c r="K7" s="33" t="s">
        <v>6</v>
      </c>
      <c r="L7" s="107"/>
      <c r="M7" s="97"/>
      <c r="N7" s="110"/>
      <c r="O7" s="32"/>
      <c r="P7" s="102"/>
      <c r="Q7" s="31" t="s">
        <v>0</v>
      </c>
      <c r="R7" s="30" t="s">
        <v>0</v>
      </c>
      <c r="S7" s="30" t="s">
        <v>0</v>
      </c>
      <c r="T7" s="27" t="s">
        <v>0</v>
      </c>
      <c r="U7" s="29" t="s">
        <v>0</v>
      </c>
      <c r="V7" s="28" t="s">
        <v>0</v>
      </c>
      <c r="W7" s="27" t="s">
        <v>0</v>
      </c>
      <c r="X7" s="26" t="s">
        <v>0</v>
      </c>
      <c r="Y7" s="25" t="s">
        <v>0</v>
      </c>
    </row>
    <row r="8" spans="1:25" s="15" customFormat="1" ht="39.950000000000003" customHeight="1" x14ac:dyDescent="0.4">
      <c r="A8" s="52">
        <v>1</v>
      </c>
      <c r="B8" s="54" t="s">
        <v>5</v>
      </c>
      <c r="C8" s="82" t="s">
        <v>4</v>
      </c>
      <c r="D8" s="84" t="s">
        <v>3</v>
      </c>
      <c r="E8" s="86">
        <v>58262.453561000002</v>
      </c>
      <c r="F8" s="64">
        <v>44162.939799</v>
      </c>
      <c r="G8" s="90">
        <v>203.05883800000001</v>
      </c>
      <c r="H8" s="71">
        <v>153.918599</v>
      </c>
      <c r="I8" s="71">
        <v>0</v>
      </c>
      <c r="J8" s="71">
        <v>0</v>
      </c>
      <c r="K8" s="71">
        <v>0</v>
      </c>
      <c r="L8" s="71">
        <v>153.918599</v>
      </c>
      <c r="M8" s="64">
        <v>4540.0837199999996</v>
      </c>
      <c r="N8" s="66">
        <v>0</v>
      </c>
      <c r="O8" s="58">
        <v>53925.428678999997</v>
      </c>
      <c r="P8" s="88">
        <v>40875.474939</v>
      </c>
      <c r="Q8" s="23">
        <v>0</v>
      </c>
      <c r="R8" s="24">
        <v>0</v>
      </c>
      <c r="S8" s="24">
        <v>0</v>
      </c>
      <c r="T8" s="22">
        <v>0</v>
      </c>
      <c r="U8" s="24">
        <v>0</v>
      </c>
      <c r="V8" s="23">
        <v>0</v>
      </c>
      <c r="W8" s="22">
        <v>0</v>
      </c>
      <c r="X8" s="21">
        <v>0</v>
      </c>
      <c r="Y8" s="10" t="s">
        <v>1</v>
      </c>
    </row>
    <row r="9" spans="1:25" s="15" customFormat="1" ht="39.950000000000003" customHeight="1" thickBot="1" x14ac:dyDescent="0.45">
      <c r="A9" s="53"/>
      <c r="B9" s="55"/>
      <c r="C9" s="83"/>
      <c r="D9" s="85"/>
      <c r="E9" s="87"/>
      <c r="F9" s="65"/>
      <c r="G9" s="91"/>
      <c r="H9" s="72"/>
      <c r="I9" s="72"/>
      <c r="J9" s="72"/>
      <c r="K9" s="72"/>
      <c r="L9" s="72"/>
      <c r="M9" s="65"/>
      <c r="N9" s="67"/>
      <c r="O9" s="68"/>
      <c r="P9" s="89"/>
      <c r="Q9" s="18">
        <v>0</v>
      </c>
      <c r="R9" s="20">
        <v>0</v>
      </c>
      <c r="S9" s="20">
        <v>0</v>
      </c>
      <c r="T9" s="17">
        <v>0</v>
      </c>
      <c r="U9" s="19">
        <v>4540.0837199999996</v>
      </c>
      <c r="V9" s="18">
        <v>0</v>
      </c>
      <c r="W9" s="17">
        <v>0</v>
      </c>
      <c r="X9" s="16">
        <v>0</v>
      </c>
      <c r="Y9" s="5" t="s">
        <v>0</v>
      </c>
    </row>
    <row r="10" spans="1:25" s="4" customFormat="1" ht="20.100000000000001" customHeight="1" x14ac:dyDescent="0.4">
      <c r="A10" s="52" t="s">
        <v>2</v>
      </c>
      <c r="B10" s="52">
        <v>1</v>
      </c>
      <c r="C10" s="54"/>
      <c r="D10" s="56"/>
      <c r="E10" s="58">
        <f t="shared" ref="E10:P10" si="0">SUM(E8:E9)</f>
        <v>58262.453561000002</v>
      </c>
      <c r="F10" s="60">
        <f t="shared" si="0"/>
        <v>44162.939799</v>
      </c>
      <c r="G10" s="58">
        <f t="shared" si="0"/>
        <v>203.05883800000001</v>
      </c>
      <c r="H10" s="62">
        <f t="shared" si="0"/>
        <v>153.918599</v>
      </c>
      <c r="I10" s="62">
        <f t="shared" si="0"/>
        <v>0</v>
      </c>
      <c r="J10" s="62">
        <f t="shared" si="0"/>
        <v>0</v>
      </c>
      <c r="K10" s="62">
        <f t="shared" si="0"/>
        <v>0</v>
      </c>
      <c r="L10" s="62">
        <f t="shared" si="0"/>
        <v>153.918599</v>
      </c>
      <c r="M10" s="62">
        <f t="shared" si="0"/>
        <v>4540.0837199999996</v>
      </c>
      <c r="N10" s="69">
        <f t="shared" si="0"/>
        <v>0</v>
      </c>
      <c r="O10" s="58">
        <f t="shared" si="0"/>
        <v>53925.428678999997</v>
      </c>
      <c r="P10" s="60">
        <f t="shared" si="0"/>
        <v>40875.474939</v>
      </c>
      <c r="Q10" s="13">
        <f t="shared" ref="Q10:X10" si="1">SUMIF($Y$8:$Y$9,$Y$6,Q8:Q9)</f>
        <v>0</v>
      </c>
      <c r="R10" s="14">
        <f t="shared" si="1"/>
        <v>0</v>
      </c>
      <c r="S10" s="14">
        <f t="shared" si="1"/>
        <v>0</v>
      </c>
      <c r="T10" s="12">
        <f t="shared" si="1"/>
        <v>0</v>
      </c>
      <c r="U10" s="14">
        <f t="shared" si="1"/>
        <v>0</v>
      </c>
      <c r="V10" s="13">
        <f t="shared" si="1"/>
        <v>0</v>
      </c>
      <c r="W10" s="12">
        <f t="shared" si="1"/>
        <v>0</v>
      </c>
      <c r="X10" s="11">
        <f t="shared" si="1"/>
        <v>0</v>
      </c>
      <c r="Y10" s="10" t="s">
        <v>1</v>
      </c>
    </row>
    <row r="11" spans="1:25" s="4" customFormat="1" ht="20.100000000000001" customHeight="1" thickBot="1" x14ac:dyDescent="0.45">
      <c r="A11" s="53"/>
      <c r="B11" s="53"/>
      <c r="C11" s="55"/>
      <c r="D11" s="57"/>
      <c r="E11" s="59"/>
      <c r="F11" s="61"/>
      <c r="G11" s="59"/>
      <c r="H11" s="63"/>
      <c r="I11" s="63"/>
      <c r="J11" s="63"/>
      <c r="K11" s="63"/>
      <c r="L11" s="63"/>
      <c r="M11" s="63"/>
      <c r="N11" s="70"/>
      <c r="O11" s="59"/>
      <c r="P11" s="61"/>
      <c r="Q11" s="8">
        <f t="shared" ref="Q11:X11" si="2">SUMIF($Y$8:$Y$9,$Y$7,Q8:Q9)</f>
        <v>0</v>
      </c>
      <c r="R11" s="9">
        <f t="shared" si="2"/>
        <v>0</v>
      </c>
      <c r="S11" s="9">
        <f t="shared" si="2"/>
        <v>0</v>
      </c>
      <c r="T11" s="7">
        <f t="shared" si="2"/>
        <v>0</v>
      </c>
      <c r="U11" s="9">
        <f t="shared" si="2"/>
        <v>4540.0837199999996</v>
      </c>
      <c r="V11" s="8">
        <f t="shared" si="2"/>
        <v>0</v>
      </c>
      <c r="W11" s="7">
        <f t="shared" si="2"/>
        <v>0</v>
      </c>
      <c r="X11" s="6">
        <f t="shared" si="2"/>
        <v>0</v>
      </c>
      <c r="Y11" s="5" t="s">
        <v>0</v>
      </c>
    </row>
    <row r="12" spans="1:25" x14ac:dyDescent="0.4">
      <c r="O12" s="3">
        <f>+(+$E$10+$G$10)-($M$10+$N$10)</f>
        <v>53925.428678999997</v>
      </c>
    </row>
  </sheetData>
  <mergeCells count="55"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W3:W5"/>
    <mergeCell ref="E2:F3"/>
    <mergeCell ref="G2:M3"/>
    <mergeCell ref="V2:X2"/>
    <mergeCell ref="R3:R5"/>
    <mergeCell ref="S3:S5"/>
    <mergeCell ref="T3:T5"/>
    <mergeCell ref="U3:U5"/>
    <mergeCell ref="V3:V5"/>
    <mergeCell ref="A8:A9"/>
    <mergeCell ref="B8:B9"/>
    <mergeCell ref="C8:C9"/>
    <mergeCell ref="D8:D9"/>
    <mergeCell ref="E8:E9"/>
    <mergeCell ref="P8:P9"/>
    <mergeCell ref="G8:G9"/>
    <mergeCell ref="A2:A7"/>
    <mergeCell ref="B2:B7"/>
    <mergeCell ref="C2:C7"/>
    <mergeCell ref="D2:D7"/>
    <mergeCell ref="M8:M9"/>
    <mergeCell ref="N8:N9"/>
    <mergeCell ref="O8:O9"/>
    <mergeCell ref="F8:F9"/>
    <mergeCell ref="N10:N11"/>
    <mergeCell ref="O10:O11"/>
    <mergeCell ref="L10:L11"/>
    <mergeCell ref="M10:M11"/>
    <mergeCell ref="H8:H9"/>
    <mergeCell ref="I8:I9"/>
    <mergeCell ref="J8:J9"/>
    <mergeCell ref="K8:K9"/>
    <mergeCell ref="L8:L9"/>
    <mergeCell ref="F10:F11"/>
    <mergeCell ref="G10:G11"/>
    <mergeCell ref="P10:P11"/>
    <mergeCell ref="H10:H11"/>
    <mergeCell ref="I10:I11"/>
    <mergeCell ref="J10:J11"/>
    <mergeCell ref="K10:K11"/>
    <mergeCell ref="A10:A11"/>
    <mergeCell ref="B10:B11"/>
    <mergeCell ref="C10:C11"/>
    <mergeCell ref="D10:D11"/>
    <mergeCell ref="E10:E11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個別表(004)</vt:lpstr>
      <vt:lpstr>'個別表(004)'!Print_Area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2021-09-22T07:22:56Z</dcterms:created>
  <dcterms:modified xsi:type="dcterms:W3CDTF">2021-09-22T07:23:06Z</dcterms:modified>
</cp:coreProperties>
</file>