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R3新規（レビュー番号記載）\"/>
    </mc:Choice>
  </mc:AlternateContent>
  <bookViews>
    <workbookView showSheetTabs="0" xWindow="1110" yWindow="0" windowWidth="12885" windowHeight="742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<sst xmlns="http://schemas.openxmlformats.org/spreadsheetml/2006/main" count="2245" uniqueCount="561">
  <si>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</si>
  <si>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</si>
  <si>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</si>
  <si>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</si>
  <si>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</si>
  <si>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</si>
  <si>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</si>
  <si>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</si>
  <si>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</si>
  <si>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</si>
  <si>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</si>
  <si>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</si>
  <si>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</si>
  <si>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</si>
  <si>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</si>
  <si>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</si>
  <si>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</si>
  <si>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</si>
  <si>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</si>
  <si>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</si>
  <si>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</si>
  <si>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</si>
  <si>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</si>
  <si>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</si>
  <si>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</si>
  <si>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</si>
  <si>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</si>
  <si>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</si>
  <si>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</si>
  <si>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</si>
  <si>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</si>
  <si>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</si>
  <si>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</si>
  <si>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</si>
  <si>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</si>
  <si>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</si>
  <si>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</si>
  <si>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</si>
  <si>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</si>
  <si>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</si>
  <si>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</si>
  <si>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</si>
  <si>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</si>
  <si>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</si>
  <si>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</si>
  <si>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</si>
  <si>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</si>
  <si>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</si>
  <si>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</si>
  <si>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</si>
  <si>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</si>
  <si>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</si>
  <si>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</si>
  <si>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</si>
  <si>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</si>
  <si>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</si>
  <si>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</si>
  <si>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</si>
  <si>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</si>
  <si>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</si>
  <si>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</si>
  <si>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</si>
  <si>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</si>
  <si>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</si>
  <si>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</si>
  <si>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</si>
  <si>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</si>
  <si>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</si>
  <si>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</si>
  <si>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</si>
  <si>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</si>
  <si>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</si>
  <si>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</si>
  <si>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</si>
  <si>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</si>
  <si>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</si>
  <si>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</si>
  <si>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</si>
  <si>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</si>
  <si>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</si>
  <si>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</si>
  <si>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</si>
  <si>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</si>
  <si>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</si>
  <si>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</si>
  <si>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</si>
  <si>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</si>
  <si>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</si>
  <si>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</si>
  <si>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</si>
  <si>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</si>
  <si>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</si>
  <si>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</si>
  <si>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</si>
  <si>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</si>
  <si>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</si>
  <si>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</si>
  <si>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</si>
  <si>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</si>
  <si>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</si>
  <si>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</si>
  <si>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</si>
  <si>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</si>
  <si>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</si>
  <si>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</si>
  <si>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</si>
  <si>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</si>
  <si>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</si>
  <si>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</si>
  <si>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</si>
  <si>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</si>
  <si>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</si>
  <si>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</si>
  <si>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</si>
  <si>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</si>
  <si>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</si>
  <si>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</si>
  <si>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</si>
  <si>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</si>
  <si>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</si>
  <si>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</si>
  <si>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</si>
  <si>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</si>
  <si>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</si>
  <si>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</si>
  <si>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</si>
  <si>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</si>
  <si>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</si>
  <si>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</si>
  <si>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</si>
  <si>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</si>
  <si>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</si>
  <si>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</si>
  <si>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</si>
  <si>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</si>
  <si>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</si>
  <si>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</si>
  <si>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</si>
  <si>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</si>
  <si>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</si>
  <si>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</si>
  <si>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</si>
  <si>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</si>
  <si>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</si>
  <si>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</si>
  <si>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</si>
  <si>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</si>
  <si>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</si>
  <si>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</si>
  <si>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</si>
  <si>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</si>
  <si>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</si>
  <si>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</si>
  <si>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</si>
  <si>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</si>
  <si>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</si>
  <si>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</si>
  <si>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</si>
  <si>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</si>
  <si>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</si>
  <si>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</si>
  <si>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</si>
  <si>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</si>
  <si>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</si>
  <si>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</si>
  <si>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</si>
  <si>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</si>
  <si>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</si>
  <si>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</si>
  <si>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</si>
  <si>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</si>
  <si>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</si>
  <si>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</si>
  <si>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</si>
  <si>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</si>
  <si>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</si>
  <si>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</si>
  <si>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</si>
  <si>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</si>
  <si>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</si>
  <si>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</si>
  <si>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</si>
  <si>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</si>
  <si>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</si>
  <si>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</si>
  <si>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</si>
  <si>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</si>
  <si>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</si>
  <si>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</si>
  <si>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</si>
  <si>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</si>
  <si>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</si>
  <si>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</si>
  <si>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</si>
  <si>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</si>
  <si>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</si>
  <si>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</si>
  <si>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</si>
  <si>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</si>
  <si>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</si>
  <si>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</si>
  <si>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</si>
  <si>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</si>
  <si>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</si>
  <si>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</si>
  <si>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</si>
  <si>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</si>
  <si>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</si>
  <si>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</si>
  <si>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</si>
  <si>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</si>
  <si>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</si>
  <si>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</si>
  <si>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</si>
  <si>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</si>
  <si>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</si>
  <si>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</si>
  <si>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</si>
  <si>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</si>
  <si>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</si>
  <si>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</si>
  <si>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</si>
  <si>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</si>
  <si>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</si>
  <si>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</si>
  <si>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</si>
  <si>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</si>
  <si>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</si>
  <si>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</si>
  <si>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</si>
  <si>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</si>
  <si>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</si>
  <si>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</si>
  <si>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</si>
  <si>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</si>
  <si>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</si>
  <si>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</si>
  <si>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</si>
  <si>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</si>
  <si>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</si>
  <si>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</si>
  <si>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</si>
  <si>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</si>
  <si>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</si>
  <si>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</si>
  <si>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</si>
  <si>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</si>
  <si>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</si>
  <si>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</si>
  <si>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</si>
  <si>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</si>
  <si>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</si>
  <si>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</si>
  <si>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</si>
  <si>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</si>
  <si>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</si>
  <si>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</si>
  <si>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</si>
  <si>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</si>
  <si>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</si>
  <si>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</si>
  <si>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</si>
  <si>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</si>
  <si>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</si>
  <si>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</si>
  <si>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</si>
  <si>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</si>
  <si>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</si>
  <si>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</si>
  <si>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</si>
  <si>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</si>
  <si>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</si>
  <si>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</si>
  <si>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</si>
  <si>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</si>
  <si>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</si>
  <si>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</si>
  <si>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</si>
  <si>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</si>
  <si>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</si>
  <si>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</si>
  <si>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</si>
  <si>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</si>
  <si>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</si>
  <si>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</si>
  <si>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</si>
  <si>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</si>
  <si>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</si>
  <si>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</si>
  <si>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</si>
  <si>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</si>
  <si>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</si>
  <si>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</si>
  <si>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</si>
  <si>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</si>
  <si>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</si>
  <si>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</si>
  <si>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</si>
  <si>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</si>
  <si>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</si>
  <si>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</si>
  <si>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</si>
  <si>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</si>
  <si>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</si>
  <si>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</si>
  <si>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</si>
  <si>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</si>
  <si>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</si>
  <si>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</si>
  <si>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</si>
  <si>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</si>
  <si>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</si>
  <si>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</si>
  <si>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</si>
  <si>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</si>
  <si>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</si>
  <si>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</si>
  <si>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</si>
  <si>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</si>
  <si>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</si>
  <si>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</si>
  <si>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</si>
  <si>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</si>
  <si>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</si>
  <si>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</si>
  <si>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</si>
  <si>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</si>
  <si>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</si>
  <si>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</si>
  <si>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</si>
  <si>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</si>
  <si>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</si>
  <si>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</si>
  <si>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</si>
  <si>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</si>
  <si>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</si>
  <si>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</si>
  <si>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</si>
  <si>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</si>
  <si>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</si>
  <si>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</si>
  <si>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</si>
  <si>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</si>
  <si>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</si>
  <si>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</si>
  <si>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</si>
  <si>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</si>
  <si>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</si>
  <si>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</si>
  <si>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</si>
  <si>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</si>
  <si>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</si>
  <si>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</si>
  <si>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</si>
  <si>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</si>
  <si>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</si>
  <si>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</si>
  <si>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</si>
  <si>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</si>
  <si>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</si>
  <si>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</si>
  <si>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</si>
  <si>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</si>
  <si>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</si>
  <si>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</si>
  <si>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</si>
  <si>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</si>
  <si>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</si>
  <si>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</si>
  <si>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</si>
  <si>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</si>
  <si>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</si>
  <si>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</si>
  <si>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</si>
  <si>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</si>
  <si>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</si>
  <si>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</si>
  <si>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</si>
  <si>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</si>
  <si>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</si>
  <si>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</si>
  <si>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</si>
  <si>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</si>
  <si>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</si>
  <si>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</si>
  <si>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</si>
  <si>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</si>
  <si>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</si>
  <si>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</si>
  <si>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</si>
  <si>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</si>
  <si>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</si>
  <si>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</si>
  <si>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</si>
  <si>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</si>
  <si>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</si>
  <si>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</si>
  <si>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</si>
  <si>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</si>
  <si>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</si>
  <si>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</si>
  <si>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</si>
  <si>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</si>
  <si>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</si>
  <si>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</si>
  <si>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</si>
  <si>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</si>
  <si>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</si>
  <si>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</si>
  <si>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</si>
  <si>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</si>
  <si>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</si>
  <si>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</si>
  <si>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</si>
  <si>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</si>
  <si>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</si>
  <si>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</si>
  <si>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</si>
  <si>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</si>
  <si>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</si>
  <si>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</si>
  <si>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</si>
  <si>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</si>
  <si>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</si>
  <si>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</si>
  <si>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</si>
  <si>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</si>
  <si>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</si>
  <si>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</si>
  <si>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</si>
  <si>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</si>
  <si>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</si>
  <si>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</si>
  <si>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</si>
  <si>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</si>
  <si>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</si>
  <si>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</si>
  <si>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</si>
  <si>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</si>
  <si>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</si>
  <si>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</si>
  <si>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</si>
  <si>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</si>
  <si>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</si>
  <si>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</si>
  <si>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</si>
  <si>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</si>
  <si>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</si>
  <si>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</si>
  <si>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</si>
  <si>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</si>
  <si>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</si>
  <si>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</si>
  <si>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</si>
  <si>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</si>
  <si>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</si>
  <si>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</si>
  <si>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</si>
  <si>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</si>
  <si>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</si>
  <si>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</si>
  <si>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</si>
  <si>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</si>
  <si>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</si>
  <si>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</si>
  <si>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</si>
  <si>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</si>
  <si>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</si>
  <si>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</si>
  <si>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</si>
  <si>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</si>
  <si>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</si>
  <si>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</si>
  <si>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</si>
  <si>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</si>
  <si>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</si>
  <si>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</si>
  <si>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</si>
  <si>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</si>
  <si>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</si>
  <si>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</si>
  <si>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「脱炭素×復興まちづくり」推進事業</t>
    <rPh sb="1" eb="2">
      <t>ダツ</t>
    </rPh>
    <rPh sb="2" eb="4">
      <t>タンソ</t>
    </rPh>
    <rPh sb="5" eb="7">
      <t>フッコウ</t>
    </rPh>
    <rPh sb="13" eb="15">
      <t>スイシン</t>
    </rPh>
    <rPh sb="15" eb="17">
      <t>ジギョウ</t>
    </rPh>
    <phoneticPr fontId="5"/>
  </si>
  <si>
    <t>環境再生・資源循環局</t>
    <rPh sb="0" eb="2">
      <t>カンキョウ</t>
    </rPh>
    <rPh sb="2" eb="4">
      <t>サイセイ</t>
    </rPh>
    <rPh sb="5" eb="7">
      <t>シゲン</t>
    </rPh>
    <rPh sb="7" eb="9">
      <t>ジュンカン</t>
    </rPh>
    <rPh sb="9" eb="10">
      <t>キョク</t>
    </rPh>
    <phoneticPr fontId="5"/>
  </si>
  <si>
    <t>特定廃棄物対策担当参事官　則久 雅司</t>
    <phoneticPr fontId="5"/>
  </si>
  <si>
    <t>特定廃棄物対策担当参事官室</t>
    <rPh sb="0" eb="2">
      <t>トクテイ</t>
    </rPh>
    <rPh sb="2" eb="5">
      <t>ハイキブツ</t>
    </rPh>
    <rPh sb="5" eb="7">
      <t>タイサク</t>
    </rPh>
    <rPh sb="7" eb="9">
      <t>タントウ</t>
    </rPh>
    <rPh sb="9" eb="12">
      <t>サンジカン</t>
    </rPh>
    <rPh sb="12" eb="13">
      <t>シツ</t>
    </rPh>
    <phoneticPr fontId="5"/>
  </si>
  <si>
    <t>(1)「脱炭素×復興まちづくり」に資するFS事業
CO2削減効果のある再生可能エネルギー等を用いて、福島県浜通り地域で新たな産業を社会実装することを目指し、その事業の実現可能生調査（FS）を実施する。
(2)「脱炭素×復興まちづくりに資する計画策定、導入等補助
福島県が策定した「再生可能エネルギー推進ビジョン」や自治体等が宣言する「ゼロカーボンシティ」で示された方針に沿って、これらの実現に向けた計画策定と、その計画に位置づけられた自立・分散型エネルギーシステム等の導入等の支援を行う。</t>
    <rPh sb="4" eb="5">
      <t>ダツ</t>
    </rPh>
    <rPh sb="5" eb="7">
      <t>タンソ</t>
    </rPh>
    <rPh sb="8" eb="10">
      <t>フッコウ</t>
    </rPh>
    <rPh sb="17" eb="18">
      <t>シ</t>
    </rPh>
    <rPh sb="22" eb="24">
      <t>ジギョウ</t>
    </rPh>
    <rPh sb="28" eb="30">
      <t>サクゲン</t>
    </rPh>
    <rPh sb="30" eb="32">
      <t>コウカ</t>
    </rPh>
    <rPh sb="35" eb="37">
      <t>サイセイ</t>
    </rPh>
    <rPh sb="37" eb="39">
      <t>カノウ</t>
    </rPh>
    <rPh sb="44" eb="45">
      <t>トウ</t>
    </rPh>
    <rPh sb="46" eb="47">
      <t>モチ</t>
    </rPh>
    <rPh sb="50" eb="53">
      <t>フクシマケン</t>
    </rPh>
    <rPh sb="53" eb="55">
      <t>ハマドオ</t>
    </rPh>
    <rPh sb="56" eb="58">
      <t>チイキ</t>
    </rPh>
    <rPh sb="59" eb="60">
      <t>アラ</t>
    </rPh>
    <rPh sb="62" eb="64">
      <t>サンギョウ</t>
    </rPh>
    <rPh sb="65" eb="67">
      <t>シャカイ</t>
    </rPh>
    <rPh sb="67" eb="69">
      <t>ジッソウ</t>
    </rPh>
    <rPh sb="74" eb="76">
      <t>メザ</t>
    </rPh>
    <rPh sb="80" eb="82">
      <t>ジギョウ</t>
    </rPh>
    <rPh sb="83" eb="85">
      <t>ジツゲン</t>
    </rPh>
    <rPh sb="85" eb="88">
      <t>カノウセイ</t>
    </rPh>
    <rPh sb="88" eb="90">
      <t>チョウサ</t>
    </rPh>
    <rPh sb="95" eb="97">
      <t>ジッシ</t>
    </rPh>
    <rPh sb="105" eb="106">
      <t>ダツ</t>
    </rPh>
    <rPh sb="106" eb="108">
      <t>タンソ</t>
    </rPh>
    <rPh sb="109" eb="111">
      <t>フッコウ</t>
    </rPh>
    <rPh sb="117" eb="118">
      <t>シ</t>
    </rPh>
    <rPh sb="120" eb="122">
      <t>ケイカク</t>
    </rPh>
    <rPh sb="122" eb="124">
      <t>サクテイ</t>
    </rPh>
    <rPh sb="125" eb="127">
      <t>ドウニュウ</t>
    </rPh>
    <rPh sb="127" eb="128">
      <t>トウ</t>
    </rPh>
    <rPh sb="128" eb="130">
      <t>ホジョ</t>
    </rPh>
    <rPh sb="131" eb="134">
      <t>フクシマケン</t>
    </rPh>
    <rPh sb="135" eb="137">
      <t>サクテイ</t>
    </rPh>
    <rPh sb="140" eb="142">
      <t>サイセイ</t>
    </rPh>
    <rPh sb="142" eb="144">
      <t>カノウ</t>
    </rPh>
    <rPh sb="149" eb="151">
      <t>スイシン</t>
    </rPh>
    <rPh sb="157" eb="160">
      <t>ジチタイ</t>
    </rPh>
    <rPh sb="160" eb="161">
      <t>トウ</t>
    </rPh>
    <rPh sb="162" eb="164">
      <t>センゲン</t>
    </rPh>
    <rPh sb="178" eb="179">
      <t>シメ</t>
    </rPh>
    <rPh sb="182" eb="184">
      <t>ホウシン</t>
    </rPh>
    <rPh sb="185" eb="186">
      <t>ソ</t>
    </rPh>
    <rPh sb="193" eb="195">
      <t>ジツゲン</t>
    </rPh>
    <rPh sb="196" eb="197">
      <t>ム</t>
    </rPh>
    <rPh sb="199" eb="201">
      <t>ケイカク</t>
    </rPh>
    <rPh sb="201" eb="203">
      <t>サクテイ</t>
    </rPh>
    <rPh sb="207" eb="209">
      <t>ケイカク</t>
    </rPh>
    <rPh sb="210" eb="212">
      <t>イチ</t>
    </rPh>
    <rPh sb="217" eb="219">
      <t>ジリツ</t>
    </rPh>
    <rPh sb="220" eb="222">
      <t>ブンサン</t>
    </rPh>
    <rPh sb="222" eb="223">
      <t>ガタ</t>
    </rPh>
    <rPh sb="232" eb="233">
      <t>トウ</t>
    </rPh>
    <rPh sb="234" eb="236">
      <t>ドウニュウ</t>
    </rPh>
    <rPh sb="236" eb="237">
      <t>トウ</t>
    </rPh>
    <rPh sb="238" eb="240">
      <t>シエン</t>
    </rPh>
    <rPh sb="241" eb="242">
      <t>オコナ</t>
    </rPh>
    <phoneticPr fontId="5"/>
  </si>
  <si>
    <t>「地球温暖化対策計画」（平成28年度5月閣議決定）</t>
    <rPh sb="1" eb="3">
      <t>チキュウ</t>
    </rPh>
    <rPh sb="3" eb="6">
      <t>オンダンカ</t>
    </rPh>
    <rPh sb="6" eb="8">
      <t>タイサク</t>
    </rPh>
    <rPh sb="8" eb="10">
      <t>ケイカク</t>
    </rPh>
    <rPh sb="12" eb="14">
      <t>ヘイセイ</t>
    </rPh>
    <rPh sb="16" eb="18">
      <t>ネンド</t>
    </rPh>
    <rPh sb="19" eb="20">
      <t>ガツ</t>
    </rPh>
    <rPh sb="20" eb="22">
      <t>カクギ</t>
    </rPh>
    <rPh sb="22" eb="24">
      <t>ケッテイ</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</si>
  <si>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</si>
  <si>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脱炭素社会を実現するための「調査」の件数</t>
    <rPh sb="0" eb="1">
      <t>ダツ</t>
    </rPh>
    <rPh sb="1" eb="3">
      <t>タンソ</t>
    </rPh>
    <rPh sb="3" eb="5">
      <t>シャカイ</t>
    </rPh>
    <rPh sb="6" eb="8">
      <t>ジツゲン</t>
    </rPh>
    <rPh sb="14" eb="16">
      <t>チョウサ</t>
    </rPh>
    <rPh sb="18" eb="20">
      <t>ケンスウ</t>
    </rPh>
    <phoneticPr fontId="5"/>
  </si>
  <si>
    <t>福島県復興再生特別措置法に基づく特定復興再生拠点区域復興再生計画等</t>
    <rPh sb="0" eb="3">
      <t>フクシマケン</t>
    </rPh>
    <rPh sb="3" eb="5">
      <t>フッコウ</t>
    </rPh>
    <rPh sb="5" eb="7">
      <t>サイセイ</t>
    </rPh>
    <rPh sb="7" eb="9">
      <t>トクベツ</t>
    </rPh>
    <rPh sb="9" eb="11">
      <t>ソチ</t>
    </rPh>
    <rPh sb="11" eb="12">
      <t>ホウ</t>
    </rPh>
    <rPh sb="13" eb="14">
      <t>モト</t>
    </rPh>
    <rPh sb="16" eb="18">
      <t>トクテイ</t>
    </rPh>
    <rPh sb="18" eb="20">
      <t>フッコウ</t>
    </rPh>
    <rPh sb="20" eb="22">
      <t>サイセイ</t>
    </rPh>
    <rPh sb="22" eb="24">
      <t>キョテン</t>
    </rPh>
    <rPh sb="24" eb="26">
      <t>クイキ</t>
    </rPh>
    <rPh sb="26" eb="28">
      <t>フッコウ</t>
    </rPh>
    <rPh sb="28" eb="30">
      <t>サイセイ</t>
    </rPh>
    <rPh sb="30" eb="32">
      <t>ケイカク</t>
    </rPh>
    <rPh sb="32" eb="33">
      <t>トウ</t>
    </rPh>
    <phoneticPr fontId="5"/>
  </si>
  <si>
    <t>件</t>
    <rPh sb="0" eb="1">
      <t>ケン</t>
    </rPh>
    <phoneticPr fontId="5"/>
  </si>
  <si>
    <t>-</t>
    <phoneticPr fontId="5"/>
  </si>
  <si>
    <t>-</t>
    <phoneticPr fontId="5"/>
  </si>
  <si>
    <t>年間のCO2排出削減量</t>
    <rPh sb="0" eb="2">
      <t>ネンカン</t>
    </rPh>
    <rPh sb="6" eb="8">
      <t>ハイシュツ</t>
    </rPh>
    <rPh sb="8" eb="10">
      <t>サクゲン</t>
    </rPh>
    <rPh sb="10" eb="11">
      <t>リョウ</t>
    </rPh>
    <phoneticPr fontId="5"/>
  </si>
  <si>
    <t>t-CO2</t>
    <phoneticPr fontId="5"/>
  </si>
  <si>
    <t>t-CO2</t>
    <phoneticPr fontId="5"/>
  </si>
  <si>
    <t>-</t>
    <phoneticPr fontId="5"/>
  </si>
  <si>
    <t>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</si>
  <si>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</si>
  <si>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t>
    <phoneticPr fontId="5"/>
  </si>
  <si>
    <t>-</t>
    <phoneticPr fontId="5"/>
  </si>
  <si>
    <t>1tあたりのCO2削減コスト（円/t-CO2）</t>
    <rPh sb="9" eb="11">
      <t>サクゲン</t>
    </rPh>
    <rPh sb="15" eb="16">
      <t>エン</t>
    </rPh>
    <phoneticPr fontId="5"/>
  </si>
  <si>
    <t>CO2削減に係る費用（円）/CO2削減量（t-CO2）</t>
    <rPh sb="3" eb="5">
      <t>サクゲン</t>
    </rPh>
    <rPh sb="6" eb="7">
      <t>カカ</t>
    </rPh>
    <rPh sb="8" eb="10">
      <t>ヒヨウ</t>
    </rPh>
    <rPh sb="11" eb="12">
      <t>エン</t>
    </rPh>
    <rPh sb="17" eb="19">
      <t>サクゲン</t>
    </rPh>
    <rPh sb="19" eb="20">
      <t>リョウ</t>
    </rPh>
    <phoneticPr fontId="5"/>
  </si>
  <si>
    <t>「脱炭素×復興まちづくり」に資するFS事業実施件数</t>
    <rPh sb="1" eb="2">
      <t>ダツ</t>
    </rPh>
    <rPh sb="2" eb="4">
      <t>タンソ</t>
    </rPh>
    <rPh sb="5" eb="7">
      <t>フッコウ</t>
    </rPh>
    <rPh sb="14" eb="15">
      <t>シ</t>
    </rPh>
    <rPh sb="19" eb="21">
      <t>ジギョウ</t>
    </rPh>
    <rPh sb="21" eb="23">
      <t>ジッシ</t>
    </rPh>
    <rPh sb="23" eb="25">
      <t>ケンスウ</t>
    </rPh>
    <phoneticPr fontId="5"/>
  </si>
  <si>
    <t>「脱炭素×復興まちづくり」に資する計画策定、導入等補助実施件数</t>
    <rPh sb="1" eb="2">
      <t>ダツ</t>
    </rPh>
    <rPh sb="2" eb="4">
      <t>タンソ</t>
    </rPh>
    <rPh sb="5" eb="7">
      <t>フッコウ</t>
    </rPh>
    <rPh sb="14" eb="15">
      <t>シ</t>
    </rPh>
    <rPh sb="17" eb="19">
      <t>ケイカク</t>
    </rPh>
    <rPh sb="19" eb="21">
      <t>サクテイ</t>
    </rPh>
    <rPh sb="22" eb="24">
      <t>ドウニュウ</t>
    </rPh>
    <rPh sb="24" eb="25">
      <t>トウ</t>
    </rPh>
    <rPh sb="25" eb="27">
      <t>ホジョ</t>
    </rPh>
    <rPh sb="27" eb="29">
      <t>ジッシ</t>
    </rPh>
    <rPh sb="29" eb="31">
      <t>ケンスウ</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</si>
  <si>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</si>
  <si>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</si>
  <si>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万tCO2/年</t>
    <rPh sb="0" eb="1">
      <t>マン</t>
    </rPh>
    <rPh sb="6" eb="7">
      <t>ネン</t>
    </rPh>
    <phoneticPr fontId="5"/>
  </si>
  <si>
    <t>-</t>
    <phoneticPr fontId="5"/>
  </si>
  <si>
    <t>-</t>
    <phoneticPr fontId="5"/>
  </si>
  <si>
    <t>-</t>
    <phoneticPr fontId="5"/>
  </si>
  <si>
    <t>特定復興再生拠点のある地域及び旧避難指示区域（12市町村）等を対象に、「脱炭素×復興まちづくり」に資する「調査」、「計画」、「整備」の各段階で重点的な支援を行うことで、福島県の復興と脱炭素社会の両立を推進するものである。</t>
    <rPh sb="0" eb="2">
      <t>トクテイ</t>
    </rPh>
    <rPh sb="2" eb="4">
      <t>フッコウ</t>
    </rPh>
    <rPh sb="4" eb="6">
      <t>サイセイ</t>
    </rPh>
    <rPh sb="6" eb="8">
      <t>キョテン</t>
    </rPh>
    <rPh sb="11" eb="13">
      <t>チイキ</t>
    </rPh>
    <rPh sb="13" eb="14">
      <t>オヨ</t>
    </rPh>
    <rPh sb="15" eb="16">
      <t>キュウ</t>
    </rPh>
    <rPh sb="16" eb="18">
      <t>ヒナン</t>
    </rPh>
    <rPh sb="18" eb="20">
      <t>シジ</t>
    </rPh>
    <rPh sb="20" eb="22">
      <t>クイキ</t>
    </rPh>
    <rPh sb="25" eb="28">
      <t>シチョウソン</t>
    </rPh>
    <rPh sb="29" eb="30">
      <t>トウ</t>
    </rPh>
    <rPh sb="31" eb="33">
      <t>タイショウ</t>
    </rPh>
    <rPh sb="36" eb="37">
      <t>ダツ</t>
    </rPh>
    <rPh sb="37" eb="39">
      <t>タンソ</t>
    </rPh>
    <rPh sb="40" eb="42">
      <t>フッコウ</t>
    </rPh>
    <rPh sb="49" eb="50">
      <t>シ</t>
    </rPh>
    <rPh sb="53" eb="55">
      <t>チョウサ</t>
    </rPh>
    <rPh sb="58" eb="60">
      <t>ケイカク</t>
    </rPh>
    <rPh sb="63" eb="65">
      <t>セイビ</t>
    </rPh>
    <rPh sb="67" eb="70">
      <t>カクダンカイ</t>
    </rPh>
    <rPh sb="71" eb="74">
      <t>ジュウテンテキ</t>
    </rPh>
    <rPh sb="75" eb="77">
      <t>シエン</t>
    </rPh>
    <rPh sb="78" eb="79">
      <t>オコナ</t>
    </rPh>
    <rPh sb="84" eb="87">
      <t>フクシマケン</t>
    </rPh>
    <rPh sb="88" eb="90">
      <t>フッコウ</t>
    </rPh>
    <rPh sb="91" eb="92">
      <t>ダツ</t>
    </rPh>
    <rPh sb="92" eb="94">
      <t>タンソ</t>
    </rPh>
    <rPh sb="94" eb="96">
      <t>シャカイ</t>
    </rPh>
    <rPh sb="97" eb="99">
      <t>リョウリツ</t>
    </rPh>
    <rPh sb="100" eb="102">
      <t>スイシン</t>
    </rPh>
    <phoneticPr fontId="5"/>
  </si>
  <si>
    <t>-</t>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</si>
  <si>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</si>
  <si>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</si>
  <si>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</si>
  <si>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</si>
  <si>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</si>
  <si>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7">
      <t>ホジョ</t>
    </rPh>
    <rPh sb="17" eb="18">
      <t>キン</t>
    </rPh>
    <phoneticPr fontId="5"/>
  </si>
  <si>
    <t>特別会計に関する法律第85条第３項第１号ホ
特別会計に関する法律施行令50条第７項第10号及び第１１号</t>
    <rPh sb="41" eb="42">
      <t>ダイ</t>
    </rPh>
    <rPh sb="44" eb="45">
      <t>ゴウ</t>
    </rPh>
    <rPh sb="45" eb="46">
      <t>オヨ</t>
    </rPh>
    <phoneticPr fontId="5"/>
  </si>
  <si>
    <t>○</t>
  </si>
  <si>
    <t>-</t>
  </si>
  <si>
    <t>-</t>
    <phoneticPr fontId="5"/>
  </si>
  <si>
    <t>-</t>
    <phoneticPr fontId="5"/>
  </si>
  <si>
    <t>-</t>
    <phoneticPr fontId="5"/>
  </si>
  <si>
    <t>-</t>
    <phoneticPr fontId="5"/>
  </si>
  <si>
    <t>件</t>
    <rPh sb="0" eb="1">
      <t>ケン</t>
    </rPh>
    <phoneticPr fontId="5"/>
  </si>
  <si>
    <t>百万円</t>
    <rPh sb="0" eb="2">
      <t>ヒャクマン</t>
    </rPh>
    <rPh sb="2" eb="3">
      <t>エン</t>
    </rPh>
    <phoneticPr fontId="5"/>
  </si>
  <si>
    <t>-</t>
    <phoneticPr fontId="5"/>
  </si>
  <si>
    <t>-</t>
    <phoneticPr fontId="5"/>
  </si>
  <si>
    <t>執行額／「脱炭素×復興まちづくり」に資するFS事業　　　　　　　　　　　　　</t>
    <rPh sb="0" eb="2">
      <t>シッコウ</t>
    </rPh>
    <rPh sb="2" eb="3">
      <t>ガク</t>
    </rPh>
    <phoneticPr fontId="5"/>
  </si>
  <si>
    <t>執行額／「脱炭素×復興まちづくり」に資する計画策定、導入等補助</t>
    <rPh sb="0" eb="2">
      <t>シッコウ</t>
    </rPh>
    <rPh sb="2" eb="3">
      <t>ガク</t>
    </rPh>
    <phoneticPr fontId="5"/>
  </si>
  <si>
    <t>－</t>
    <phoneticPr fontId="5"/>
  </si>
  <si>
    <t>－</t>
    <phoneticPr fontId="5"/>
  </si>
  <si>
    <t>‐</t>
  </si>
  <si>
    <t>無</t>
  </si>
  <si>
    <t>-</t>
    <phoneticPr fontId="5"/>
  </si>
  <si>
    <t>-</t>
    <phoneticPr fontId="5"/>
  </si>
  <si>
    <t>-</t>
    <phoneticPr fontId="5"/>
  </si>
  <si>
    <t>-</t>
    <phoneticPr fontId="5"/>
  </si>
  <si>
    <t>-</t>
    <phoneticPr fontId="5"/>
  </si>
  <si>
    <t>経済産業省</t>
  </si>
  <si>
    <t>地域共生型再生可能エネルギー等普及促進事業のうち
（１）再生可能エネルギー等を活用した地域マイクログリッド構築支援事業</t>
    <rPh sb="0" eb="2">
      <t>チイキ</t>
    </rPh>
    <rPh sb="2" eb="5">
      <t>キョウセイガタ</t>
    </rPh>
    <rPh sb="5" eb="7">
      <t>サイセイ</t>
    </rPh>
    <rPh sb="7" eb="9">
      <t>カノウ</t>
    </rPh>
    <rPh sb="14" eb="15">
      <t>トウ</t>
    </rPh>
    <rPh sb="15" eb="17">
      <t>フキュウ</t>
    </rPh>
    <rPh sb="17" eb="19">
      <t>ソクシン</t>
    </rPh>
    <rPh sb="19" eb="21">
      <t>ジギョウ</t>
    </rPh>
    <rPh sb="28" eb="30">
      <t>サイセイ</t>
    </rPh>
    <rPh sb="30" eb="32">
      <t>カノウ</t>
    </rPh>
    <rPh sb="37" eb="38">
      <t>トウ</t>
    </rPh>
    <rPh sb="39" eb="41">
      <t>カツヨウ</t>
    </rPh>
    <rPh sb="43" eb="45">
      <t>チイキ</t>
    </rPh>
    <rPh sb="53" eb="55">
      <t>コウチク</t>
    </rPh>
    <rPh sb="55" eb="57">
      <t>シエン</t>
    </rPh>
    <rPh sb="57" eb="59">
      <t>ジギョウ</t>
    </rPh>
    <phoneticPr fontId="5"/>
  </si>
  <si>
    <t>蓄電池等の分散型エネルギーシステムにおける次世代型技術構築実証事業</t>
    <rPh sb="0" eb="3">
      <t>チクデンチ</t>
    </rPh>
    <rPh sb="3" eb="4">
      <t>トウ</t>
    </rPh>
    <rPh sb="5" eb="8">
      <t>ブンサンガタ</t>
    </rPh>
    <rPh sb="21" eb="25">
      <t>ジセダイガタ</t>
    </rPh>
    <rPh sb="25" eb="27">
      <t>ギジュツ</t>
    </rPh>
    <rPh sb="27" eb="29">
      <t>コウチク</t>
    </rPh>
    <rPh sb="29" eb="31">
      <t>ジッショウ</t>
    </rPh>
    <rPh sb="31" eb="33">
      <t>ジギョウ</t>
    </rPh>
    <phoneticPr fontId="5"/>
  </si>
  <si>
    <t>福島県における再生可能エネルギーの導入促進のための支援事業費補助金</t>
    <rPh sb="0" eb="3">
      <t>フクシマケン</t>
    </rPh>
    <rPh sb="7" eb="9">
      <t>サイセイ</t>
    </rPh>
    <rPh sb="9" eb="11">
      <t>カノウ</t>
    </rPh>
    <rPh sb="17" eb="19">
      <t>ドウニュウ</t>
    </rPh>
    <rPh sb="19" eb="21">
      <t>ソクシン</t>
    </rPh>
    <rPh sb="25" eb="27">
      <t>シエン</t>
    </rPh>
    <rPh sb="27" eb="29">
      <t>ジギョウ</t>
    </rPh>
    <rPh sb="29" eb="30">
      <t>ヒ</t>
    </rPh>
    <rPh sb="30" eb="33">
      <t>ホジョキン</t>
    </rPh>
    <phoneticPr fontId="5"/>
  </si>
  <si>
    <t xml:space="preserve">経産省との分担は、経産省は供給側の支援を行い、環境省側は需要側の支援を行うものである。
また、環境省側は自立・分散型エネルギーを前提としており、系統に繋がないものを想定している。
</t>
    <rPh sb="0" eb="3">
      <t>ケイサンショウ</t>
    </rPh>
    <rPh sb="5" eb="7">
      <t>ブンタン</t>
    </rPh>
    <rPh sb="9" eb="12">
      <t>ケイサンショウ</t>
    </rPh>
    <rPh sb="13" eb="16">
      <t>キョウキュウガワ</t>
    </rPh>
    <rPh sb="17" eb="19">
      <t>シエン</t>
    </rPh>
    <rPh sb="20" eb="21">
      <t>オコナ</t>
    </rPh>
    <rPh sb="23" eb="26">
      <t>カンキョウショウ</t>
    </rPh>
    <rPh sb="26" eb="27">
      <t>ガワ</t>
    </rPh>
    <rPh sb="28" eb="31">
      <t>ジュヨウガワ</t>
    </rPh>
    <rPh sb="32" eb="34">
      <t>シエン</t>
    </rPh>
    <rPh sb="35" eb="36">
      <t>オコナ</t>
    </rPh>
    <rPh sb="47" eb="50">
      <t>カンキョウショウ</t>
    </rPh>
    <rPh sb="50" eb="51">
      <t>ガワ</t>
    </rPh>
    <rPh sb="52" eb="54">
      <t>ジリツ</t>
    </rPh>
    <rPh sb="55" eb="58">
      <t>ブンサンガタ</t>
    </rPh>
    <rPh sb="64" eb="66">
      <t>ゼンテイ</t>
    </rPh>
    <rPh sb="72" eb="74">
      <t>ケイトウ</t>
    </rPh>
    <rPh sb="75" eb="76">
      <t>ツナ</t>
    </rPh>
    <rPh sb="82" eb="84">
      <t>ソウテイ</t>
    </rPh>
    <phoneticPr fontId="5"/>
  </si>
  <si>
    <t xml:space="preserve">
地域資源である再生可能エネルギーを最大限活用したいという社会・地域のニーズを的確に反映している。
</t>
    <rPh sb="1" eb="3">
      <t>チイキ</t>
    </rPh>
    <rPh sb="3" eb="5">
      <t>シゲン</t>
    </rPh>
    <rPh sb="8" eb="10">
      <t>サイセイ</t>
    </rPh>
    <rPh sb="10" eb="12">
      <t>カノウ</t>
    </rPh>
    <rPh sb="18" eb="21">
      <t>サイダイゲン</t>
    </rPh>
    <rPh sb="21" eb="23">
      <t>カツヨウ</t>
    </rPh>
    <rPh sb="29" eb="31">
      <t>シャカイ</t>
    </rPh>
    <rPh sb="32" eb="34">
      <t>チイキ</t>
    </rPh>
    <rPh sb="39" eb="41">
      <t>テキカク</t>
    </rPh>
    <rPh sb="42" eb="44">
      <t>ハンエイ</t>
    </rPh>
    <phoneticPr fontId="5"/>
  </si>
  <si>
    <t>福島県では住民の帰還、産業の再建は道半ばの状態であり、事業を行う上で不確実性が高い状況から、民間企業は新たな事業投資を行う検討に着手できない状況である。加えて住民の帰還数に応じて、段階的に事業投資せざるを得ず、スケールメリットが働かずに規模に対する投資額が大きくなることが想定され、導入拡大が難しい。よって国の事業補助による後押しが必要である。</t>
    <rPh sb="0" eb="3">
      <t>フクシマケン</t>
    </rPh>
    <rPh sb="5" eb="7">
      <t>ジュウミン</t>
    </rPh>
    <rPh sb="8" eb="10">
      <t>キカン</t>
    </rPh>
    <rPh sb="11" eb="13">
      <t>サンギョウ</t>
    </rPh>
    <rPh sb="14" eb="16">
      <t>サイケン</t>
    </rPh>
    <rPh sb="17" eb="19">
      <t>ミチナカ</t>
    </rPh>
    <rPh sb="21" eb="23">
      <t>ジョウタイ</t>
    </rPh>
    <rPh sb="27" eb="29">
      <t>ジギョウ</t>
    </rPh>
    <rPh sb="30" eb="31">
      <t>オコナ</t>
    </rPh>
    <rPh sb="32" eb="33">
      <t>ウエ</t>
    </rPh>
    <rPh sb="34" eb="38">
      <t>フカクジツセイ</t>
    </rPh>
    <rPh sb="39" eb="40">
      <t>タカ</t>
    </rPh>
    <rPh sb="41" eb="43">
      <t>ジョウキョウ</t>
    </rPh>
    <rPh sb="46" eb="48">
      <t>ミンカン</t>
    </rPh>
    <rPh sb="48" eb="50">
      <t>キギョウ</t>
    </rPh>
    <rPh sb="51" eb="52">
      <t>アラ</t>
    </rPh>
    <rPh sb="54" eb="56">
      <t>ジギョウ</t>
    </rPh>
    <rPh sb="56" eb="58">
      <t>トウシ</t>
    </rPh>
    <rPh sb="59" eb="60">
      <t>オコナ</t>
    </rPh>
    <rPh sb="61" eb="63">
      <t>ケントウ</t>
    </rPh>
    <rPh sb="64" eb="66">
      <t>チャクシュ</t>
    </rPh>
    <rPh sb="70" eb="72">
      <t>ジョウキョウ</t>
    </rPh>
    <rPh sb="76" eb="77">
      <t>クワ</t>
    </rPh>
    <rPh sb="79" eb="81">
      <t>ジュウミン</t>
    </rPh>
    <rPh sb="82" eb="84">
      <t>キカン</t>
    </rPh>
    <rPh sb="84" eb="85">
      <t>スウ</t>
    </rPh>
    <rPh sb="86" eb="87">
      <t>オウ</t>
    </rPh>
    <rPh sb="90" eb="93">
      <t>ダンカイテキ</t>
    </rPh>
    <rPh sb="94" eb="96">
      <t>ジギョウ</t>
    </rPh>
    <rPh sb="96" eb="98">
      <t>トウシ</t>
    </rPh>
    <rPh sb="102" eb="103">
      <t>エ</t>
    </rPh>
    <rPh sb="114" eb="115">
      <t>ハタラ</t>
    </rPh>
    <rPh sb="118" eb="120">
      <t>キボ</t>
    </rPh>
    <rPh sb="121" eb="122">
      <t>タイ</t>
    </rPh>
    <rPh sb="124" eb="126">
      <t>トウシ</t>
    </rPh>
    <rPh sb="126" eb="127">
      <t>ガク</t>
    </rPh>
    <rPh sb="128" eb="129">
      <t>オオ</t>
    </rPh>
    <rPh sb="136" eb="138">
      <t>ソウテイ</t>
    </rPh>
    <rPh sb="141" eb="143">
      <t>ドウニュウ</t>
    </rPh>
    <rPh sb="143" eb="145">
      <t>カクダイ</t>
    </rPh>
    <rPh sb="146" eb="147">
      <t>ムズカ</t>
    </rPh>
    <rPh sb="153" eb="154">
      <t>クニ</t>
    </rPh>
    <rPh sb="155" eb="157">
      <t>ジギョウ</t>
    </rPh>
    <rPh sb="157" eb="159">
      <t>ホジョ</t>
    </rPh>
    <rPh sb="162" eb="164">
      <t>アトオ</t>
    </rPh>
    <rPh sb="166" eb="168">
      <t>ヒツヨウ</t>
    </rPh>
    <phoneticPr fontId="5"/>
  </si>
  <si>
    <t>-</t>
    <phoneticPr fontId="5"/>
  </si>
  <si>
    <t>「福島イノベーションコースト構想」に基づき、環境省では「環境・リサイクル・エネルギー」分野にて再生可能エネルギーを核とした産業の集積、地域経済の復興再生を目指している。福島県では、「福島県再生可能エネルギー推進ビジョン」に基づき、将来的には県内エネルギー需要の100％相当量を再生可能エネルギーで生み出す予定である。福島県の復興と脱炭素化は国、県において取組を進めていることが定められており、優先度が高い。</t>
    <rPh sb="1" eb="3">
      <t>フクシマ</t>
    </rPh>
    <rPh sb="14" eb="16">
      <t>コウソウ</t>
    </rPh>
    <rPh sb="18" eb="19">
      <t>モト</t>
    </rPh>
    <rPh sb="22" eb="25">
      <t>カンキョウショウ</t>
    </rPh>
    <rPh sb="28" eb="30">
      <t>カンキョウ</t>
    </rPh>
    <rPh sb="43" eb="45">
      <t>ブンヤ</t>
    </rPh>
    <rPh sb="47" eb="49">
      <t>サイセイ</t>
    </rPh>
    <rPh sb="49" eb="51">
      <t>カノウ</t>
    </rPh>
    <rPh sb="57" eb="58">
      <t>カク</t>
    </rPh>
    <rPh sb="61" eb="63">
      <t>サンギョウ</t>
    </rPh>
    <rPh sb="64" eb="66">
      <t>シュウセキ</t>
    </rPh>
    <rPh sb="67" eb="69">
      <t>チイキ</t>
    </rPh>
    <rPh sb="69" eb="71">
      <t>ケイザイ</t>
    </rPh>
    <rPh sb="72" eb="74">
      <t>フッコウ</t>
    </rPh>
    <rPh sb="74" eb="76">
      <t>サイセイ</t>
    </rPh>
    <rPh sb="77" eb="79">
      <t>メザ</t>
    </rPh>
    <rPh sb="84" eb="87">
      <t>フクシマケン</t>
    </rPh>
    <rPh sb="91" eb="94">
      <t>フクシマケン</t>
    </rPh>
    <rPh sb="94" eb="96">
      <t>サイセイ</t>
    </rPh>
    <rPh sb="96" eb="98">
      <t>カノウ</t>
    </rPh>
    <rPh sb="103" eb="105">
      <t>スイシン</t>
    </rPh>
    <rPh sb="111" eb="112">
      <t>モト</t>
    </rPh>
    <rPh sb="115" eb="117">
      <t>ショウライ</t>
    </rPh>
    <rPh sb="117" eb="118">
      <t>テキ</t>
    </rPh>
    <rPh sb="120" eb="122">
      <t>ケンナイ</t>
    </rPh>
    <rPh sb="127" eb="129">
      <t>ジュヨウ</t>
    </rPh>
    <rPh sb="134" eb="137">
      <t>ソウトウリョウ</t>
    </rPh>
    <rPh sb="138" eb="140">
      <t>サイセイ</t>
    </rPh>
    <rPh sb="140" eb="142">
      <t>カノウ</t>
    </rPh>
    <rPh sb="148" eb="149">
      <t>ウ</t>
    </rPh>
    <rPh sb="150" eb="151">
      <t>ダ</t>
    </rPh>
    <rPh sb="152" eb="154">
      <t>ヨテイ</t>
    </rPh>
    <rPh sb="158" eb="161">
      <t>フクシマケン</t>
    </rPh>
    <rPh sb="162" eb="164">
      <t>フッコウ</t>
    </rPh>
    <rPh sb="165" eb="166">
      <t>ダツ</t>
    </rPh>
    <rPh sb="166" eb="168">
      <t>タンソ</t>
    </rPh>
    <rPh sb="168" eb="169">
      <t>カ</t>
    </rPh>
    <rPh sb="170" eb="171">
      <t>クニ</t>
    </rPh>
    <rPh sb="172" eb="173">
      <t>ケン</t>
    </rPh>
    <rPh sb="177" eb="179">
      <t>トリクミ</t>
    </rPh>
    <rPh sb="180" eb="181">
      <t>スス</t>
    </rPh>
    <rPh sb="188" eb="189">
      <t>サダ</t>
    </rPh>
    <rPh sb="196" eb="199">
      <t>ユウセンド</t>
    </rPh>
    <rPh sb="200" eb="201">
      <t>タカ</t>
    </rPh>
    <phoneticPr fontId="5"/>
  </si>
  <si>
    <t>「脱炭素×復興まちづくり」に資するFS事業の実施により、CO2削減効果が見込まれる調査件数を令和7年までに計25件とする。</t>
    <rPh sb="1" eb="2">
      <t>ダツ</t>
    </rPh>
    <rPh sb="2" eb="4">
      <t>タンソ</t>
    </rPh>
    <rPh sb="5" eb="7">
      <t>フッコウ</t>
    </rPh>
    <rPh sb="14" eb="15">
      <t>シ</t>
    </rPh>
    <rPh sb="19" eb="21">
      <t>ジギョウ</t>
    </rPh>
    <rPh sb="22" eb="24">
      <t>ジッシ</t>
    </rPh>
    <rPh sb="31" eb="33">
      <t>サクゲン</t>
    </rPh>
    <rPh sb="33" eb="35">
      <t>コウカ</t>
    </rPh>
    <rPh sb="36" eb="38">
      <t>ミコ</t>
    </rPh>
    <rPh sb="41" eb="43">
      <t>チョウサ</t>
    </rPh>
    <rPh sb="43" eb="45">
      <t>ケンスウ</t>
    </rPh>
    <rPh sb="46" eb="48">
      <t>レイワ</t>
    </rPh>
    <rPh sb="49" eb="50">
      <t>ネン</t>
    </rPh>
    <rPh sb="53" eb="54">
      <t>ケイ</t>
    </rPh>
    <rPh sb="56" eb="57">
      <t>ケン</t>
    </rPh>
    <phoneticPr fontId="5"/>
  </si>
  <si>
    <t>原子力災害以降、環境再生事業の実施にあたって周辺市町村や住民には、苦渋の決断と多大な負担を強いており、住民の帰還や産業の再建が道半ばである状況の中で、今後、復興まちづくりを進めつつ、脱炭素社会の実現を目指す際には大きな困難を伴う。このため、福島での自立・分散型エネルギーシステム等の導入に関して、地方公共団体、民間事業者等の「調査」「計画」「整備」の各段階で重点的な支援を行い、これらの両立を後押しする。</t>
    <rPh sb="0" eb="3">
      <t>ゲンシリョク</t>
    </rPh>
    <rPh sb="3" eb="5">
      <t>サイガイ</t>
    </rPh>
    <rPh sb="5" eb="7">
      <t>イコウ</t>
    </rPh>
    <rPh sb="8" eb="10">
      <t>カンキョウ</t>
    </rPh>
    <rPh sb="10" eb="12">
      <t>サイセイ</t>
    </rPh>
    <rPh sb="12" eb="14">
      <t>ジギョウ</t>
    </rPh>
    <rPh sb="15" eb="17">
      <t>ジッシ</t>
    </rPh>
    <rPh sb="22" eb="24">
      <t>シュウヘン</t>
    </rPh>
    <rPh sb="24" eb="27">
      <t>シチョウソン</t>
    </rPh>
    <rPh sb="28" eb="30">
      <t>ジュウミン</t>
    </rPh>
    <rPh sb="33" eb="35">
      <t>クジュウ</t>
    </rPh>
    <rPh sb="36" eb="38">
      <t>ケツダン</t>
    </rPh>
    <rPh sb="39" eb="41">
      <t>タダイ</t>
    </rPh>
    <rPh sb="42" eb="44">
      <t>フタン</t>
    </rPh>
    <rPh sb="45" eb="46">
      <t>シ</t>
    </rPh>
    <rPh sb="51" eb="53">
      <t>ジュウミン</t>
    </rPh>
    <rPh sb="54" eb="56">
      <t>キカン</t>
    </rPh>
    <rPh sb="139" eb="140">
      <t>トウ</t>
    </rPh>
    <rPh sb="141" eb="143">
      <t>ドウニュウ</t>
    </rPh>
    <rPh sb="144" eb="145">
      <t>カン</t>
    </rPh>
    <rPh sb="148" eb="150">
      <t>チホウ</t>
    </rPh>
    <rPh sb="150" eb="152">
      <t>コウキョウ</t>
    </rPh>
    <rPh sb="152" eb="154">
      <t>ダンタイ</t>
    </rPh>
    <rPh sb="155" eb="157">
      <t>ミンカン</t>
    </rPh>
    <rPh sb="157" eb="160">
      <t>ジギョウシャ</t>
    </rPh>
    <rPh sb="160" eb="161">
      <t>トウ</t>
    </rPh>
    <rPh sb="163" eb="165">
      <t>チョウサ</t>
    </rPh>
    <rPh sb="167" eb="169">
      <t>ケイカク</t>
    </rPh>
    <rPh sb="171" eb="173">
      <t>セイビ</t>
    </rPh>
    <rPh sb="175" eb="176">
      <t>カク</t>
    </rPh>
    <rPh sb="176" eb="178">
      <t>ダンカイ</t>
    </rPh>
    <rPh sb="179" eb="181">
      <t>ジュウテン</t>
    </rPh>
    <rPh sb="181" eb="182">
      <t>テキ</t>
    </rPh>
    <rPh sb="183" eb="185">
      <t>シエン</t>
    </rPh>
    <rPh sb="186" eb="187">
      <t>オコナ</t>
    </rPh>
    <rPh sb="193" eb="195">
      <t>リョウリツ</t>
    </rPh>
    <rPh sb="196" eb="198">
      <t>アトオ</t>
    </rPh>
    <phoneticPr fontId="5"/>
  </si>
  <si>
    <t>「脱炭素×復興まちづくり」に資する計画策定、導入等補助の実施により、令和7年度までに656t-CO2の削減効果が見込まれる。</t>
    <rPh sb="1" eb="2">
      <t>ダツ</t>
    </rPh>
    <rPh sb="2" eb="4">
      <t>タンソ</t>
    </rPh>
    <rPh sb="5" eb="7">
      <t>フッコウ</t>
    </rPh>
    <rPh sb="14" eb="15">
      <t>シ</t>
    </rPh>
    <rPh sb="17" eb="19">
      <t>ケイカク</t>
    </rPh>
    <rPh sb="19" eb="21">
      <t>サクテイ</t>
    </rPh>
    <rPh sb="22" eb="24">
      <t>ドウニュウ</t>
    </rPh>
    <rPh sb="24" eb="25">
      <t>トウ</t>
    </rPh>
    <rPh sb="25" eb="27">
      <t>ホジョ</t>
    </rPh>
    <rPh sb="28" eb="30">
      <t>ジッシ</t>
    </rPh>
    <rPh sb="34" eb="36">
      <t>レイワ</t>
    </rPh>
    <rPh sb="37" eb="39">
      <t>ネンド</t>
    </rPh>
    <rPh sb="51" eb="53">
      <t>サクゲン</t>
    </rPh>
    <rPh sb="53" eb="55">
      <t>コウカ</t>
    </rPh>
    <rPh sb="56" eb="58">
      <t>ミコ</t>
    </rPh>
    <phoneticPr fontId="5"/>
  </si>
  <si>
    <t>百万円/件</t>
    <rPh sb="4" eb="5">
      <t>ケン</t>
    </rPh>
    <phoneticPr fontId="5"/>
  </si>
  <si>
    <t>本事業終了後における1t-CO2当たりの削減コストを令和7年度において585,841円以下を達成する。
※本事業の終了年度である令和7年度までは国費ベース、令和12年度は事業ベースの目標値。</t>
    <rPh sb="26" eb="28">
      <t>レイワ</t>
    </rPh>
    <rPh sb="64" eb="66">
      <t>レイワ</t>
    </rPh>
    <rPh sb="67" eb="69">
      <t>ネンド</t>
    </rPh>
    <rPh sb="78" eb="80">
      <t>レイワ</t>
    </rPh>
    <rPh sb="82" eb="84">
      <t>ネンド</t>
    </rPh>
    <phoneticPr fontId="5"/>
  </si>
  <si>
    <t>令和３年度新規要求</t>
    <rPh sb="0" eb="2">
      <t>レイワ</t>
    </rPh>
    <rPh sb="3" eb="5">
      <t>ネンド</t>
    </rPh>
    <rPh sb="5" eb="7">
      <t>シンキ</t>
    </rPh>
    <rPh sb="7" eb="9">
      <t>ヨウキュウ</t>
    </rPh>
    <phoneticPr fontId="5"/>
  </si>
  <si>
    <t>-</t>
    <phoneticPr fontId="5"/>
  </si>
  <si>
    <t>百万円/件</t>
    <phoneticPr fontId="5"/>
  </si>
  <si>
    <t>外部有識者等で構成される審査委員会において公平な審査を経て決定することで競争性が確保されるように努める。</t>
    <phoneticPr fontId="5"/>
  </si>
  <si>
    <t>契約時及び支出時に支出経費等を精査することで、事業の実施、管理、運営に要する経費等事業目的に真に必要なものに限定する予定。</t>
    <phoneticPr fontId="5"/>
  </si>
  <si>
    <t>予算の範囲内にて効率的・効果的に実施する予定。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</si>
</sst>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xdr:colOff>
      <xdr:row>742</xdr:row>
      <xdr:rowOff>295276</xdr:rowOff>
    </xdr:from>
    <xdr:to>
      <xdr:col>19</xdr:col>
      <xdr:colOff>76200</xdr:colOff>
      <xdr:row>744</xdr:row>
      <xdr:rowOff>238126</xdr:rowOff>
    </xdr:to>
    <xdr:sp macro="" textlink="">
      <xdr:nvSpPr>
        <xdr:cNvPr id="2" name="正方形/長方形 1"/>
        <xdr:cNvSpPr/>
      </xdr:nvSpPr>
      <xdr:spPr>
        <a:xfrm>
          <a:off x="1657350" y="52778026"/>
          <a:ext cx="2219325" cy="647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５００百万</a:t>
          </a:r>
        </a:p>
      </xdr:txBody>
    </xdr:sp>
    <xdr:clientData/>
  </xdr:twoCellAnchor>
  <xdr:twoCellAnchor>
    <xdr:from>
      <xdr:col>13</xdr:col>
      <xdr:colOff>166688</xdr:colOff>
      <xdr:row>744</xdr:row>
      <xdr:rowOff>238125</xdr:rowOff>
    </xdr:from>
    <xdr:to>
      <xdr:col>16</xdr:col>
      <xdr:colOff>80964</xdr:colOff>
      <xdr:row>748</xdr:row>
      <xdr:rowOff>66932</xdr:rowOff>
    </xdr:to>
    <xdr:cxnSp macro="">
      <xdr:nvCxnSpPr>
        <xdr:cNvPr id="4" name="カギ線コネクタ 3"/>
        <xdr:cNvCxnSpPr>
          <a:stCxn id="2" idx="2"/>
          <a:endCxn id="12" idx="1"/>
        </xdr:cNvCxnSpPr>
      </xdr:nvCxnSpPr>
      <xdr:spPr>
        <a:xfrm rot="16200000" flipH="1">
          <a:off x="2404935" y="53787803"/>
          <a:ext cx="1238507" cy="514351"/>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80964</xdr:colOff>
      <xdr:row>747</xdr:row>
      <xdr:rowOff>95765</xdr:rowOff>
    </xdr:from>
    <xdr:to>
      <xdr:col>27</xdr:col>
      <xdr:colOff>152400</xdr:colOff>
      <xdr:row>749</xdr:row>
      <xdr:rowOff>38100</xdr:rowOff>
    </xdr:to>
    <xdr:sp macro="" textlink="">
      <xdr:nvSpPr>
        <xdr:cNvPr id="12" name="正方形/長方形 11"/>
        <xdr:cNvSpPr/>
      </xdr:nvSpPr>
      <xdr:spPr>
        <a:xfrm>
          <a:off x="3281364" y="54340640"/>
          <a:ext cx="2271711" cy="6471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．民間企業等（５者）</a:t>
          </a:r>
          <a:endParaRPr kumimoji="1" lang="en-US" altLang="ja-JP" sz="1400">
            <a:solidFill>
              <a:sysClr val="windowText" lastClr="000000"/>
            </a:solidFill>
          </a:endParaRPr>
        </a:p>
        <a:p>
          <a:pPr algn="ctr"/>
          <a:r>
            <a:rPr kumimoji="1" lang="ja-JP" altLang="en-US" sz="1400">
              <a:solidFill>
                <a:sysClr val="windowText" lastClr="000000"/>
              </a:solidFill>
            </a:rPr>
            <a:t>２００百万円</a:t>
          </a:r>
          <a:endParaRPr kumimoji="1" lang="en-US" altLang="ja-JP" sz="1400">
            <a:solidFill>
              <a:sysClr val="windowText" lastClr="000000"/>
            </a:solidFill>
          </a:endParaRPr>
        </a:p>
      </xdr:txBody>
    </xdr:sp>
    <xdr:clientData/>
  </xdr:twoCellAnchor>
  <xdr:oneCellAnchor>
    <xdr:from>
      <xdr:col>18</xdr:col>
      <xdr:colOff>11712</xdr:colOff>
      <xdr:row>745</xdr:row>
      <xdr:rowOff>247652</xdr:rowOff>
    </xdr:from>
    <xdr:ext cx="1788513" cy="447674"/>
    <xdr:sp macro="" textlink="">
      <xdr:nvSpPr>
        <xdr:cNvPr id="13" name="テキスト ボックス 12"/>
        <xdr:cNvSpPr txBox="1"/>
      </xdr:nvSpPr>
      <xdr:spPr>
        <a:xfrm>
          <a:off x="3612162" y="53787677"/>
          <a:ext cx="1788513" cy="44767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t>随意契約（公募）・委託</a:t>
          </a:r>
        </a:p>
      </xdr:txBody>
    </xdr:sp>
    <xdr:clientData/>
  </xdr:oneCellAnchor>
  <xdr:twoCellAnchor>
    <xdr:from>
      <xdr:col>29</xdr:col>
      <xdr:colOff>154587</xdr:colOff>
      <xdr:row>745</xdr:row>
      <xdr:rowOff>200027</xdr:rowOff>
    </xdr:from>
    <xdr:to>
      <xdr:col>47</xdr:col>
      <xdr:colOff>114300</xdr:colOff>
      <xdr:row>748</xdr:row>
      <xdr:rowOff>161925</xdr:rowOff>
    </xdr:to>
    <xdr:sp macro="" textlink="">
      <xdr:nvSpPr>
        <xdr:cNvPr id="20" name="大かっこ 19"/>
        <xdr:cNvSpPr/>
      </xdr:nvSpPr>
      <xdr:spPr>
        <a:xfrm>
          <a:off x="5955312" y="53740052"/>
          <a:ext cx="3560163" cy="1019173"/>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35190</xdr:colOff>
      <xdr:row>746</xdr:row>
      <xdr:rowOff>45600</xdr:rowOff>
    </xdr:from>
    <xdr:ext cx="3304275" cy="777359"/>
    <xdr:sp macro="" textlink="">
      <xdr:nvSpPr>
        <xdr:cNvPr id="21" name="テキスト ボックス 20"/>
        <xdr:cNvSpPr txBox="1"/>
      </xdr:nvSpPr>
      <xdr:spPr>
        <a:xfrm>
          <a:off x="5521590" y="55295680"/>
          <a:ext cx="3304275" cy="777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ja-JP" sz="1200" u="sng">
              <a:solidFill>
                <a:schemeClr val="tx1"/>
              </a:solidFill>
              <a:effectLst/>
              <a:latin typeface="+mn-lt"/>
              <a:ea typeface="+mn-ea"/>
              <a:cs typeface="+mn-cs"/>
            </a:rPr>
            <a:t>（１）</a:t>
          </a:r>
          <a:r>
            <a:rPr lang="ja-JP" altLang="en-US" sz="1200" u="sng">
              <a:solidFill>
                <a:schemeClr val="tx1"/>
              </a:solidFill>
              <a:effectLst/>
              <a:latin typeface="+mn-lt"/>
              <a:ea typeface="+mn-ea"/>
              <a:cs typeface="+mn-cs"/>
            </a:rPr>
            <a:t>「脱炭素</a:t>
          </a:r>
          <a:r>
            <a:rPr lang="en-US" altLang="ja-JP" sz="1200" u="sng">
              <a:solidFill>
                <a:schemeClr val="tx1"/>
              </a:solidFill>
              <a:effectLst/>
              <a:latin typeface="+mn-lt"/>
              <a:ea typeface="+mn-ea"/>
              <a:cs typeface="+mn-cs"/>
            </a:rPr>
            <a:t>×</a:t>
          </a:r>
          <a:r>
            <a:rPr lang="ja-JP" altLang="en-US" sz="1200" u="sng">
              <a:solidFill>
                <a:schemeClr val="tx1"/>
              </a:solidFill>
              <a:effectLst/>
              <a:latin typeface="+mn-lt"/>
              <a:ea typeface="+mn-ea"/>
              <a:cs typeface="+mn-cs"/>
            </a:rPr>
            <a:t>復興まちづくり」に資する</a:t>
          </a:r>
          <a:r>
            <a:rPr lang="en-US" altLang="ja-JP" sz="1200" u="sng">
              <a:solidFill>
                <a:schemeClr val="tx1"/>
              </a:solidFill>
              <a:effectLst/>
              <a:latin typeface="+mn-lt"/>
              <a:ea typeface="+mn-ea"/>
              <a:cs typeface="+mn-cs"/>
            </a:rPr>
            <a:t>FS</a:t>
          </a:r>
          <a:r>
            <a:rPr lang="ja-JP" altLang="en-US" sz="1200" u="sng">
              <a:solidFill>
                <a:schemeClr val="tx1"/>
              </a:solidFill>
              <a:effectLst/>
              <a:latin typeface="+mn-lt"/>
              <a:ea typeface="+mn-ea"/>
              <a:cs typeface="+mn-cs"/>
            </a:rPr>
            <a:t>事業</a:t>
          </a:r>
          <a:endParaRPr lang="en-US" altLang="ja-JP" sz="1200" u="sng">
            <a:solidFill>
              <a:schemeClr val="tx1"/>
            </a:solidFill>
            <a:effectLst/>
            <a:latin typeface="+mn-lt"/>
            <a:ea typeface="+mn-ea"/>
            <a:cs typeface="+mn-cs"/>
          </a:endParaRPr>
        </a:p>
        <a:p>
          <a:pPr latinLnBrk="1"/>
          <a:r>
            <a:rPr lang="ja-JP" altLang="en-US" sz="1200" u="none">
              <a:solidFill>
                <a:schemeClr val="tx1"/>
              </a:solidFill>
              <a:effectLst/>
              <a:latin typeface="+mn-lt"/>
              <a:ea typeface="+mn-ea"/>
              <a:cs typeface="+mn-cs"/>
            </a:rPr>
            <a:t>自立・分散型エネルギーシステム等の導入に向けた</a:t>
          </a:r>
          <a:r>
            <a:rPr lang="en-US" altLang="ja-JP" sz="1200" u="none">
              <a:solidFill>
                <a:schemeClr val="tx1"/>
              </a:solidFill>
              <a:effectLst/>
              <a:latin typeface="+mn-lt"/>
              <a:ea typeface="+mn-ea"/>
              <a:cs typeface="+mn-cs"/>
            </a:rPr>
            <a:t>FS</a:t>
          </a:r>
          <a:r>
            <a:rPr lang="ja-JP" altLang="en-US" sz="1200" u="none">
              <a:solidFill>
                <a:schemeClr val="tx1"/>
              </a:solidFill>
              <a:effectLst/>
              <a:latin typeface="+mn-lt"/>
              <a:ea typeface="+mn-ea"/>
              <a:cs typeface="+mn-cs"/>
            </a:rPr>
            <a:t>委託事業を実施する</a:t>
          </a:r>
          <a:endParaRPr lang="en-US" altLang="ja-JP" sz="1200" u="none">
            <a:solidFill>
              <a:schemeClr val="tx1"/>
            </a:solidFill>
            <a:effectLst/>
            <a:latin typeface="+mn-lt"/>
            <a:ea typeface="+mn-ea"/>
            <a:cs typeface="+mn-cs"/>
          </a:endParaRPr>
        </a:p>
      </xdr:txBody>
    </xdr:sp>
    <xdr:clientData/>
  </xdr:oneCellAnchor>
  <xdr:twoCellAnchor>
    <xdr:from>
      <xdr:col>13</xdr:col>
      <xdr:colOff>166688</xdr:colOff>
      <xdr:row>744</xdr:row>
      <xdr:rowOff>238125</xdr:rowOff>
    </xdr:from>
    <xdr:to>
      <xdr:col>17</xdr:col>
      <xdr:colOff>28575</xdr:colOff>
      <xdr:row>752</xdr:row>
      <xdr:rowOff>166944</xdr:rowOff>
    </xdr:to>
    <xdr:cxnSp macro="">
      <xdr:nvCxnSpPr>
        <xdr:cNvPr id="26" name="カギ線コネクタ 25"/>
        <xdr:cNvCxnSpPr>
          <a:stCxn id="2" idx="2"/>
          <a:endCxn id="28" idx="1"/>
        </xdr:cNvCxnSpPr>
      </xdr:nvCxnSpPr>
      <xdr:spPr>
        <a:xfrm rot="16200000" flipH="1">
          <a:off x="1723897" y="54468841"/>
          <a:ext cx="2748219" cy="661987"/>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751</xdr:row>
      <xdr:rowOff>171964</xdr:rowOff>
    </xdr:from>
    <xdr:to>
      <xdr:col>28</xdr:col>
      <xdr:colOff>47625</xdr:colOff>
      <xdr:row>753</xdr:row>
      <xdr:rowOff>161925</xdr:rowOff>
    </xdr:to>
    <xdr:sp macro="" textlink="">
      <xdr:nvSpPr>
        <xdr:cNvPr id="28" name="正方形/長方形 27"/>
        <xdr:cNvSpPr/>
      </xdr:nvSpPr>
      <xdr:spPr>
        <a:xfrm>
          <a:off x="3429000" y="55826539"/>
          <a:ext cx="2219325" cy="6948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B</a:t>
          </a:r>
          <a:r>
            <a:rPr kumimoji="1" lang="ja-JP" altLang="en-US" sz="1400">
              <a:solidFill>
                <a:sysClr val="windowText" lastClr="000000"/>
              </a:solidFill>
            </a:rPr>
            <a:t>．地方自治体等（５者）</a:t>
          </a:r>
          <a:endParaRPr kumimoji="1" lang="en-US" altLang="ja-JP" sz="1400">
            <a:solidFill>
              <a:sysClr val="windowText" lastClr="000000"/>
            </a:solidFill>
          </a:endParaRPr>
        </a:p>
        <a:p>
          <a:pPr algn="ctr"/>
          <a:r>
            <a:rPr kumimoji="1" lang="ja-JP" altLang="en-US" sz="1400">
              <a:solidFill>
                <a:sysClr val="windowText" lastClr="000000"/>
              </a:solidFill>
            </a:rPr>
            <a:t>３００百万</a:t>
          </a:r>
          <a:endParaRPr kumimoji="1" lang="en-US" altLang="ja-JP" sz="1400">
            <a:solidFill>
              <a:sysClr val="windowText" lastClr="000000"/>
            </a:solidFill>
          </a:endParaRPr>
        </a:p>
        <a:p>
          <a:pPr algn="l"/>
          <a:endParaRPr kumimoji="1" lang="en-US" altLang="ja-JP" sz="1100">
            <a:solidFill>
              <a:sysClr val="windowText" lastClr="000000"/>
            </a:solidFill>
          </a:endParaRPr>
        </a:p>
      </xdr:txBody>
    </xdr:sp>
    <xdr:clientData/>
  </xdr:twoCellAnchor>
  <xdr:oneCellAnchor>
    <xdr:from>
      <xdr:col>18</xdr:col>
      <xdr:colOff>92673</xdr:colOff>
      <xdr:row>749</xdr:row>
      <xdr:rowOff>304800</xdr:rowOff>
    </xdr:from>
    <xdr:ext cx="1717077" cy="485775"/>
    <xdr:sp macro="" textlink="">
      <xdr:nvSpPr>
        <xdr:cNvPr id="29" name="テキスト ボックス 28"/>
        <xdr:cNvSpPr txBox="1"/>
      </xdr:nvSpPr>
      <xdr:spPr>
        <a:xfrm>
          <a:off x="3693123" y="55254525"/>
          <a:ext cx="1717077" cy="485775"/>
        </a:xfrm>
        <a:prstGeom prst="rect">
          <a:avLst/>
        </a:prstGeom>
        <a:solidFill>
          <a:schemeClr val="bg1"/>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公募・補助金等交付</a:t>
          </a:r>
        </a:p>
      </xdr:txBody>
    </xdr:sp>
    <xdr:clientData/>
  </xdr:oneCellAnchor>
  <xdr:twoCellAnchor>
    <xdr:from>
      <xdr:col>29</xdr:col>
      <xdr:colOff>144427</xdr:colOff>
      <xdr:row>750</xdr:row>
      <xdr:rowOff>227332</xdr:rowOff>
    </xdr:from>
    <xdr:to>
      <xdr:col>49</xdr:col>
      <xdr:colOff>276860</xdr:colOff>
      <xdr:row>754</xdr:row>
      <xdr:rowOff>111760</xdr:rowOff>
    </xdr:to>
    <xdr:sp macro="" textlink="">
      <xdr:nvSpPr>
        <xdr:cNvPr id="36" name="大かっこ 35"/>
        <xdr:cNvSpPr/>
      </xdr:nvSpPr>
      <xdr:spPr>
        <a:xfrm>
          <a:off x="5447947" y="56899812"/>
          <a:ext cx="3790033" cy="1306828"/>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177801</xdr:colOff>
      <xdr:row>750</xdr:row>
      <xdr:rowOff>337066</xdr:rowOff>
    </xdr:from>
    <xdr:ext cx="3601720" cy="1369814"/>
    <xdr:sp macro="" textlink="">
      <xdr:nvSpPr>
        <xdr:cNvPr id="37" name="テキスト ボックス 36"/>
        <xdr:cNvSpPr txBox="1"/>
      </xdr:nvSpPr>
      <xdr:spPr>
        <a:xfrm>
          <a:off x="5481321" y="57009546"/>
          <a:ext cx="3601720" cy="13698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en-US" sz="1200" u="sng">
              <a:solidFill>
                <a:schemeClr val="tx1"/>
              </a:solidFill>
              <a:effectLst/>
              <a:latin typeface="+mn-lt"/>
              <a:ea typeface="+mn-ea"/>
              <a:cs typeface="+mn-cs"/>
            </a:rPr>
            <a:t>（</a:t>
          </a:r>
          <a:r>
            <a:rPr lang="en-US" altLang="ja-JP" sz="1200" u="sng">
              <a:solidFill>
                <a:schemeClr val="tx1"/>
              </a:solidFill>
              <a:effectLst/>
              <a:latin typeface="+mn-lt"/>
              <a:ea typeface="+mn-ea"/>
              <a:cs typeface="+mn-cs"/>
            </a:rPr>
            <a:t>2</a:t>
          </a:r>
          <a:r>
            <a:rPr lang="ja-JP" altLang="en-US" sz="1200" u="sng">
              <a:solidFill>
                <a:schemeClr val="tx1"/>
              </a:solidFill>
              <a:effectLst/>
              <a:latin typeface="+mn-lt"/>
              <a:ea typeface="+mn-ea"/>
              <a:cs typeface="+mn-cs"/>
            </a:rPr>
            <a:t>）「脱炭素</a:t>
          </a:r>
          <a:r>
            <a:rPr lang="en-US" altLang="ja-JP" sz="1200" u="sng">
              <a:solidFill>
                <a:schemeClr val="tx1"/>
              </a:solidFill>
              <a:effectLst/>
              <a:latin typeface="+mn-lt"/>
              <a:ea typeface="+mn-ea"/>
              <a:cs typeface="+mn-cs"/>
            </a:rPr>
            <a:t>×</a:t>
          </a:r>
          <a:r>
            <a:rPr lang="ja-JP" altLang="en-US" sz="1200" u="sng">
              <a:solidFill>
                <a:schemeClr val="tx1"/>
              </a:solidFill>
              <a:effectLst/>
              <a:latin typeface="+mn-lt"/>
              <a:ea typeface="+mn-ea"/>
              <a:cs typeface="+mn-cs"/>
            </a:rPr>
            <a:t>復興まちづくり」に資する計画策定導入等補助</a:t>
          </a:r>
          <a:endParaRPr lang="en-US" altLang="ja-JP" sz="1200" u="sng">
            <a:solidFill>
              <a:schemeClr val="tx1"/>
            </a:solidFill>
            <a:effectLst/>
            <a:latin typeface="+mn-lt"/>
            <a:ea typeface="+mn-ea"/>
            <a:cs typeface="+mn-cs"/>
          </a:endParaRPr>
        </a:p>
        <a:p>
          <a:pPr latinLnBrk="1"/>
          <a:r>
            <a:rPr lang="ja-JP" altLang="en-US" sz="1200" u="none">
              <a:solidFill>
                <a:schemeClr val="tx1"/>
              </a:solidFill>
              <a:effectLst/>
              <a:latin typeface="+mn-lt"/>
              <a:ea typeface="+mn-ea"/>
              <a:cs typeface="+mn-cs"/>
            </a:rPr>
            <a:t>「地球温暖化対策実行計画」策定補助、計画に位置付けられた自立・分散型エネルギーシステム等の導入補助を実施する</a:t>
          </a:r>
          <a:endParaRPr lang="en-US" altLang="ja-JP" sz="1200" u="none">
            <a:solidFill>
              <a:schemeClr val="tx1"/>
            </a:solidFill>
            <a:effectLst/>
            <a:latin typeface="+mn-lt"/>
            <a:ea typeface="+mn-ea"/>
            <a:cs typeface="+mn-cs"/>
          </a:endParaRPr>
        </a:p>
      </xdr:txBody>
    </xdr:sp>
    <xdr:clientData/>
  </xdr:oneCellAnchor>
  <xdr:oneCellAnchor>
    <xdr:from>
      <xdr:col>56</xdr:col>
      <xdr:colOff>101600</xdr:colOff>
      <xdr:row>68</xdr:row>
      <xdr:rowOff>12700</xdr:rowOff>
    </xdr:from>
    <xdr:ext cx="184731" cy="264560"/>
    <xdr:sp macro="" textlink="">
      <xdr:nvSpPr>
        <xdr:cNvPr id="3" name="テキスト ボックス 2"/>
        <xdr:cNvSpPr txBox="1"/>
      </xdr:nvSpPr>
      <xdr:spPr>
        <a:xfrm>
          <a:off x="11633200" y="1675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57</xdr:col>
      <xdr:colOff>190500</xdr:colOff>
      <xdr:row>67</xdr:row>
      <xdr:rowOff>152400</xdr:rowOff>
    </xdr:from>
    <xdr:ext cx="184731" cy="264560"/>
    <xdr:sp macro="" textlink="">
      <xdr:nvSpPr>
        <xdr:cNvPr id="5" name="テキスト ボックス 4"/>
        <xdr:cNvSpPr txBox="1"/>
      </xdr:nvSpPr>
      <xdr:spPr>
        <a:xfrm>
          <a:off x="11899900" y="1633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1</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481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5" t="s">
        <v>450</v>
      </c>
      <c r="H5" s="546"/>
      <c r="I5" s="546"/>
      <c r="J5" s="546"/>
      <c r="K5" s="546"/>
      <c r="L5" s="546"/>
      <c r="M5" s="547" t="s">
        <v>65</v>
      </c>
      <c r="N5" s="548"/>
      <c r="O5" s="548"/>
      <c r="P5" s="548"/>
      <c r="Q5" s="548"/>
      <c r="R5" s="549"/>
      <c r="S5" s="550" t="s">
        <v>456</v>
      </c>
      <c r="T5" s="546"/>
      <c r="U5" s="546"/>
      <c r="V5" s="546"/>
      <c r="W5" s="546"/>
      <c r="X5" s="551"/>
      <c r="Y5" s="707" t="s">
        <v>3</v>
      </c>
      <c r="Z5" s="708"/>
      <c r="AA5" s="708"/>
      <c r="AB5" s="708"/>
      <c r="AC5" s="708"/>
      <c r="AD5" s="709"/>
      <c r="AE5" s="710" t="s">
        <v>484</v>
      </c>
      <c r="AF5" s="710"/>
      <c r="AG5" s="710"/>
      <c r="AH5" s="710"/>
      <c r="AI5" s="710"/>
      <c r="AJ5" s="710"/>
      <c r="AK5" s="710"/>
      <c r="AL5" s="710"/>
      <c r="AM5" s="710"/>
      <c r="AN5" s="710"/>
      <c r="AO5" s="710"/>
      <c r="AP5" s="711"/>
      <c r="AQ5" s="712" t="s">
        <v>483</v>
      </c>
      <c r="AR5" s="713"/>
      <c r="AS5" s="713"/>
      <c r="AT5" s="713"/>
      <c r="AU5" s="713"/>
      <c r="AV5" s="713"/>
      <c r="AW5" s="713"/>
      <c r="AX5" s="714"/>
    </row>
    <row r="6" spans="1:50" ht="39" customHeight="1" x14ac:dyDescent="0.15">
      <c r="A6" s="717" t="s">
        <v>4</v>
      </c>
      <c r="B6" s="718"/>
      <c r="C6" s="718"/>
      <c r="D6" s="718"/>
      <c r="E6" s="718"/>
      <c r="F6" s="718"/>
      <c r="G6" s="870" t="str">
        <f>入力規則等!F39</f>
        <v>エネルギー対策特別会計エネルギー需給勘定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519</v>
      </c>
      <c r="H7" s="823"/>
      <c r="I7" s="823"/>
      <c r="J7" s="823"/>
      <c r="K7" s="823"/>
      <c r="L7" s="823"/>
      <c r="M7" s="823"/>
      <c r="N7" s="823"/>
      <c r="O7" s="823"/>
      <c r="P7" s="823"/>
      <c r="Q7" s="823"/>
      <c r="R7" s="823"/>
      <c r="S7" s="823"/>
      <c r="T7" s="823"/>
      <c r="U7" s="823"/>
      <c r="V7" s="823"/>
      <c r="W7" s="823"/>
      <c r="X7" s="824"/>
      <c r="Y7" s="385" t="s">
        <v>312</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9" t="s">
        <v>211</v>
      </c>
      <c r="B8" s="820"/>
      <c r="C8" s="820"/>
      <c r="D8" s="820"/>
      <c r="E8" s="820"/>
      <c r="F8" s="821"/>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30" t="str">
        <f>入力規則等!K13</f>
        <v>エネルギー対策</v>
      </c>
      <c r="AF8" s="212"/>
      <c r="AG8" s="212"/>
      <c r="AH8" s="212"/>
      <c r="AI8" s="212"/>
      <c r="AJ8" s="212"/>
      <c r="AK8" s="212"/>
      <c r="AL8" s="212"/>
      <c r="AM8" s="212"/>
      <c r="AN8" s="212"/>
      <c r="AO8" s="212"/>
      <c r="AP8" s="212"/>
      <c r="AQ8" s="212"/>
      <c r="AR8" s="212"/>
      <c r="AS8" s="212"/>
      <c r="AT8" s="212"/>
      <c r="AU8" s="212"/>
      <c r="AV8" s="212"/>
      <c r="AW8" s="212"/>
      <c r="AX8" s="731"/>
    </row>
    <row r="9" spans="1:50" ht="58.5" customHeight="1" x14ac:dyDescent="0.15">
      <c r="A9" s="135" t="s">
        <v>23</v>
      </c>
      <c r="B9" s="136"/>
      <c r="C9" s="136"/>
      <c r="D9" s="136"/>
      <c r="E9" s="136"/>
      <c r="F9" s="136"/>
      <c r="G9" s="559" t="s">
        <v>551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2" t="s">
        <v>29</v>
      </c>
      <c r="B10" s="733"/>
      <c r="C10" s="733"/>
      <c r="D10" s="733"/>
      <c r="E10" s="733"/>
      <c r="F10" s="733"/>
      <c r="G10" s="665" t="s">
        <v>485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548</v>
      </c>
      <c r="Q13" s="103"/>
      <c r="R13" s="103"/>
      <c r="S13" s="103"/>
      <c r="T13" s="103"/>
      <c r="U13" s="103"/>
      <c r="V13" s="104"/>
      <c r="W13" s="102" t="s">
        <v>513</v>
      </c>
      <c r="X13" s="103"/>
      <c r="Y13" s="103"/>
      <c r="Z13" s="103"/>
      <c r="AA13" s="103"/>
      <c r="AB13" s="103"/>
      <c r="AC13" s="104"/>
      <c r="AD13" s="102" t="s">
        <v>513</v>
      </c>
      <c r="AE13" s="103"/>
      <c r="AF13" s="103"/>
      <c r="AG13" s="103"/>
      <c r="AH13" s="103"/>
      <c r="AI13" s="103"/>
      <c r="AJ13" s="104"/>
      <c r="AK13" s="102" t="s">
        <v>515</v>
      </c>
      <c r="AL13" s="103"/>
      <c r="AM13" s="103"/>
      <c r="AN13" s="103"/>
      <c r="AO13" s="103"/>
      <c r="AP13" s="103"/>
      <c r="AQ13" s="104"/>
      <c r="AR13" s="99">
        <v>500</v>
      </c>
      <c r="AS13" s="100"/>
      <c r="AT13" s="100"/>
      <c r="AU13" s="100"/>
      <c r="AV13" s="100"/>
      <c r="AW13" s="100"/>
      <c r="AX13" s="384"/>
    </row>
    <row r="14" spans="1:50" ht="21" customHeight="1" x14ac:dyDescent="0.15">
      <c r="A14" s="132"/>
      <c r="B14" s="133"/>
      <c r="C14" s="133"/>
      <c r="D14" s="133"/>
      <c r="E14" s="133"/>
      <c r="F14" s="134"/>
      <c r="G14" s="737"/>
      <c r="H14" s="738"/>
      <c r="I14" s="562" t="s">
        <v>8</v>
      </c>
      <c r="J14" s="619"/>
      <c r="K14" s="619"/>
      <c r="L14" s="619"/>
      <c r="M14" s="619"/>
      <c r="N14" s="619"/>
      <c r="O14" s="620"/>
      <c r="P14" s="102" t="s">
        <v>513</v>
      </c>
      <c r="Q14" s="103"/>
      <c r="R14" s="103"/>
      <c r="S14" s="103"/>
      <c r="T14" s="103"/>
      <c r="U14" s="103"/>
      <c r="V14" s="104"/>
      <c r="W14" s="102" t="s">
        <v>513</v>
      </c>
      <c r="X14" s="103"/>
      <c r="Y14" s="103"/>
      <c r="Z14" s="103"/>
      <c r="AA14" s="103"/>
      <c r="AB14" s="103"/>
      <c r="AC14" s="104"/>
      <c r="AD14" s="102" t="s">
        <v>513</v>
      </c>
      <c r="AE14" s="103"/>
      <c r="AF14" s="103"/>
      <c r="AG14" s="103"/>
      <c r="AH14" s="103"/>
      <c r="AI14" s="103"/>
      <c r="AJ14" s="104"/>
      <c r="AK14" s="102" t="s">
        <v>513</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2" t="s">
        <v>50</v>
      </c>
      <c r="J15" s="563"/>
      <c r="K15" s="563"/>
      <c r="L15" s="563"/>
      <c r="M15" s="563"/>
      <c r="N15" s="563"/>
      <c r="O15" s="564"/>
      <c r="P15" s="102" t="s">
        <v>513</v>
      </c>
      <c r="Q15" s="103"/>
      <c r="R15" s="103"/>
      <c r="S15" s="103"/>
      <c r="T15" s="103"/>
      <c r="U15" s="103"/>
      <c r="V15" s="104"/>
      <c r="W15" s="102" t="s">
        <v>513</v>
      </c>
      <c r="X15" s="103"/>
      <c r="Y15" s="103"/>
      <c r="Z15" s="103"/>
      <c r="AA15" s="103"/>
      <c r="AB15" s="103"/>
      <c r="AC15" s="104"/>
      <c r="AD15" s="102" t="s">
        <v>513</v>
      </c>
      <c r="AE15" s="103"/>
      <c r="AF15" s="103"/>
      <c r="AG15" s="103"/>
      <c r="AH15" s="103"/>
      <c r="AI15" s="103"/>
      <c r="AJ15" s="104"/>
      <c r="AK15" s="102" t="s">
        <v>513</v>
      </c>
      <c r="AL15" s="103"/>
      <c r="AM15" s="103"/>
      <c r="AN15" s="103"/>
      <c r="AO15" s="103"/>
      <c r="AP15" s="103"/>
      <c r="AQ15" s="104"/>
      <c r="AR15" s="102" t="s">
        <v>513</v>
      </c>
      <c r="AS15" s="103"/>
      <c r="AT15" s="103"/>
      <c r="AU15" s="103"/>
      <c r="AV15" s="103"/>
      <c r="AW15" s="103"/>
      <c r="AX15" s="618"/>
    </row>
    <row r="16" spans="1:50" ht="21" customHeight="1" x14ac:dyDescent="0.15">
      <c r="A16" s="132"/>
      <c r="B16" s="133"/>
      <c r="C16" s="133"/>
      <c r="D16" s="133"/>
      <c r="E16" s="133"/>
      <c r="F16" s="134"/>
      <c r="G16" s="737"/>
      <c r="H16" s="738"/>
      <c r="I16" s="562" t="s">
        <v>51</v>
      </c>
      <c r="J16" s="563"/>
      <c r="K16" s="563"/>
      <c r="L16" s="563"/>
      <c r="M16" s="563"/>
      <c r="N16" s="563"/>
      <c r="O16" s="564"/>
      <c r="P16" s="102" t="s">
        <v>513</v>
      </c>
      <c r="Q16" s="103"/>
      <c r="R16" s="103"/>
      <c r="S16" s="103"/>
      <c r="T16" s="103"/>
      <c r="U16" s="103"/>
      <c r="V16" s="104"/>
      <c r="W16" s="102" t="s">
        <v>513</v>
      </c>
      <c r="X16" s="103"/>
      <c r="Y16" s="103"/>
      <c r="Z16" s="103"/>
      <c r="AA16" s="103"/>
      <c r="AB16" s="103"/>
      <c r="AC16" s="104"/>
      <c r="AD16" s="102" t="s">
        <v>513</v>
      </c>
      <c r="AE16" s="103"/>
      <c r="AF16" s="103"/>
      <c r="AG16" s="103"/>
      <c r="AH16" s="103"/>
      <c r="AI16" s="103"/>
      <c r="AJ16" s="104"/>
      <c r="AK16" s="102" t="s">
        <v>515</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2" t="s">
        <v>49</v>
      </c>
      <c r="J17" s="619"/>
      <c r="K17" s="619"/>
      <c r="L17" s="619"/>
      <c r="M17" s="619"/>
      <c r="N17" s="619"/>
      <c r="O17" s="620"/>
      <c r="P17" s="102" t="s">
        <v>513</v>
      </c>
      <c r="Q17" s="103"/>
      <c r="R17" s="103"/>
      <c r="S17" s="103"/>
      <c r="T17" s="103"/>
      <c r="U17" s="103"/>
      <c r="V17" s="104"/>
      <c r="W17" s="102" t="s">
        <v>513</v>
      </c>
      <c r="X17" s="103"/>
      <c r="Y17" s="103"/>
      <c r="Z17" s="103"/>
      <c r="AA17" s="103"/>
      <c r="AB17" s="103"/>
      <c r="AC17" s="104"/>
      <c r="AD17" s="102" t="s">
        <v>514</v>
      </c>
      <c r="AE17" s="103"/>
      <c r="AF17" s="103"/>
      <c r="AG17" s="103"/>
      <c r="AH17" s="103"/>
      <c r="AI17" s="103"/>
      <c r="AJ17" s="104"/>
      <c r="AK17" s="102" t="s">
        <v>516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500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598">
        <v>0</v>
      </c>
      <c r="Q19" s="599"/>
      <c r="R19" s="599"/>
      <c r="S19" s="599"/>
      <c r="T19" s="599"/>
      <c r="U19" s="599"/>
      <c r="V19" s="600"/>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IF(W18=0, "-", SUM(W19)/W18)</f>
        <v>-</v>
      </c>
      <c r="X20" s="526"/>
      <c r="Y20" s="526"/>
      <c r="Z20" s="526"/>
      <c r="AA20" s="526"/>
      <c r="AB20" s="526"/>
      <c r="AC20" s="526"/>
      <c r="AD20" s="526" t="str">
        <f>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0" t="s">
        <v>278</v>
      </c>
      <c r="H21" s="921"/>
      <c r="I21" s="921"/>
      <c r="J21" s="921"/>
      <c r="K21" s="921"/>
      <c r="L21" s="921"/>
      <c r="M21" s="921"/>
      <c r="N21" s="921"/>
      <c r="O21" s="921"/>
      <c r="P21" s="526" t="str">
        <f>IF(P19=0, "-", SUM(P19)/SUM(P13,P14))</f>
        <v>-</v>
      </c>
      <c r="Q21" s="526"/>
      <c r="R21" s="526"/>
      <c r="S21" s="526"/>
      <c r="T21" s="526"/>
      <c r="U21" s="526"/>
      <c r="V21" s="526"/>
      <c r="W21" s="526" t="str">
        <f>IF(W19=0, "-", SUM(W19)/SUM(W13,W14))</f>
        <v>-</v>
      </c>
      <c r="X21" s="526"/>
      <c r="Y21" s="526"/>
      <c r="Z21" s="526"/>
      <c r="AA21" s="526"/>
      <c r="AB21" s="526"/>
      <c r="AC21" s="526"/>
      <c r="AD21" s="526" t="str">
        <f>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t="s">
        <v>513</v>
      </c>
      <c r="Q23" s="100"/>
      <c r="R23" s="100"/>
      <c r="S23" s="100"/>
      <c r="T23" s="100"/>
      <c r="U23" s="100"/>
      <c r="V23" s="101"/>
      <c r="W23" s="99">
        <v>200</v>
      </c>
      <c r="X23" s="100"/>
      <c r="Y23" s="100"/>
      <c r="Z23" s="100"/>
      <c r="AA23" s="100"/>
      <c r="AB23" s="100"/>
      <c r="AC23" s="101"/>
      <c r="AD23" s="193" t="s">
        <v>555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518</v>
      </c>
      <c r="H24" s="180"/>
      <c r="I24" s="180"/>
      <c r="J24" s="180"/>
      <c r="K24" s="180"/>
      <c r="L24" s="180"/>
      <c r="M24" s="180"/>
      <c r="N24" s="180"/>
      <c r="O24" s="181"/>
      <c r="P24" s="102" t="s">
        <v>517</v>
      </c>
      <c r="Q24" s="103"/>
      <c r="R24" s="103"/>
      <c r="S24" s="103"/>
      <c r="T24" s="103"/>
      <c r="U24" s="103"/>
      <c r="V24" s="104"/>
      <c r="W24" s="102">
        <v>300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f>AR13</f>
        <v>500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40"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31" t="s">
        <v>187</v>
      </c>
      <c r="AR30" s="632"/>
      <c r="AS30" s="632"/>
      <c r="AT30" s="633"/>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7</v>
      </c>
      <c r="AR31" s="126"/>
      <c r="AS31" s="127" t="s">
        <v>188</v>
      </c>
      <c r="AT31" s="162"/>
      <c r="AU31" s="261">
        <v>12</v>
      </c>
      <c r="AV31" s="261"/>
      <c r="AW31" s="369" t="s">
        <v>177</v>
      </c>
      <c r="AX31" s="370"/>
    </row>
    <row r="32" spans="1:50" ht="29.25" customHeight="1" x14ac:dyDescent="0.15">
      <c r="A32" s="502"/>
      <c r="B32" s="500"/>
      <c r="C32" s="500"/>
      <c r="D32" s="500"/>
      <c r="E32" s="500"/>
      <c r="F32" s="501"/>
      <c r="G32" s="527" t="s">
        <v>550</v>
      </c>
      <c r="H32" s="528"/>
      <c r="I32" s="528"/>
      <c r="J32" s="528"/>
      <c r="K32" s="528"/>
      <c r="L32" s="528"/>
      <c r="M32" s="528"/>
      <c r="N32" s="528"/>
      <c r="O32" s="529"/>
      <c r="P32" s="151" t="s">
        <v>488</v>
      </c>
      <c r="Q32" s="151"/>
      <c r="R32" s="151"/>
      <c r="S32" s="151"/>
      <c r="T32" s="151"/>
      <c r="U32" s="151"/>
      <c r="V32" s="151"/>
      <c r="W32" s="151"/>
      <c r="X32" s="222"/>
      <c r="Y32" s="328" t="s">
        <v>12</v>
      </c>
      <c r="Z32" s="536"/>
      <c r="AA32" s="537"/>
      <c r="AB32" s="538" t="s">
        <v>490</v>
      </c>
      <c r="AC32" s="538"/>
      <c r="AD32" s="538"/>
      <c r="AE32" s="354" t="s">
        <v>491</v>
      </c>
      <c r="AF32" s="355"/>
      <c r="AG32" s="355"/>
      <c r="AH32" s="355"/>
      <c r="AI32" s="354" t="s">
        <v>491</v>
      </c>
      <c r="AJ32" s="355"/>
      <c r="AK32" s="355"/>
      <c r="AL32" s="355"/>
      <c r="AM32" s="354" t="s">
        <v>492</v>
      </c>
      <c r="AN32" s="355"/>
      <c r="AO32" s="355"/>
      <c r="AP32" s="355"/>
      <c r="AQ32" s="105" t="s">
        <v>496</v>
      </c>
      <c r="AR32" s="106"/>
      <c r="AS32" s="106"/>
      <c r="AT32" s="107"/>
      <c r="AU32" s="355" t="s">
        <v>522</v>
      </c>
      <c r="AV32" s="355"/>
      <c r="AW32" s="355"/>
      <c r="AX32" s="357"/>
    </row>
    <row r="33" spans="1:50" ht="29.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t="s">
        <v>491</v>
      </c>
      <c r="AF33" s="355"/>
      <c r="AG33" s="355"/>
      <c r="AH33" s="355"/>
      <c r="AI33" s="354" t="s">
        <v>491</v>
      </c>
      <c r="AJ33" s="355"/>
      <c r="AK33" s="355"/>
      <c r="AL33" s="355"/>
      <c r="AM33" s="354" t="s">
        <v>491</v>
      </c>
      <c r="AN33" s="355"/>
      <c r="AO33" s="355"/>
      <c r="AP33" s="355"/>
      <c r="AQ33" s="105">
        <v>25</v>
      </c>
      <c r="AR33" s="106"/>
      <c r="AS33" s="106"/>
      <c r="AT33" s="107"/>
      <c r="AU33" s="355" t="s">
        <v>523</v>
      </c>
      <c r="AV33" s="355"/>
      <c r="AW33" s="355"/>
      <c r="AX33" s="357"/>
    </row>
    <row r="34" spans="1:50" ht="29.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491</v>
      </c>
      <c r="AF34" s="355"/>
      <c r="AG34" s="355"/>
      <c r="AH34" s="355"/>
      <c r="AI34" s="354" t="s">
        <v>491</v>
      </c>
      <c r="AJ34" s="355"/>
      <c r="AK34" s="355"/>
      <c r="AL34" s="355"/>
      <c r="AM34" s="354" t="s">
        <v>491</v>
      </c>
      <c r="AN34" s="355"/>
      <c r="AO34" s="355"/>
      <c r="AP34" s="355"/>
      <c r="AQ34" s="105" t="s">
        <v>492</v>
      </c>
      <c r="AR34" s="106"/>
      <c r="AS34" s="106"/>
      <c r="AT34" s="107"/>
      <c r="AU34" s="355" t="s">
        <v>522</v>
      </c>
      <c r="AV34" s="355"/>
      <c r="AW34" s="355"/>
      <c r="AX34" s="357"/>
    </row>
    <row r="35" spans="1:50" ht="23.25" customHeight="1" x14ac:dyDescent="0.15">
      <c r="A35" s="890" t="s">
        <v>303</v>
      </c>
      <c r="B35" s="891"/>
      <c r="C35" s="891"/>
      <c r="D35" s="891"/>
      <c r="E35" s="891"/>
      <c r="F35" s="892"/>
      <c r="G35" s="896" t="s">
        <v>489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customHeight="1" x14ac:dyDescent="0.15">
      <c r="A37" s="634" t="s">
        <v>274</v>
      </c>
      <c r="B37" s="635"/>
      <c r="C37" s="635"/>
      <c r="D37" s="635"/>
      <c r="E37" s="635"/>
      <c r="F37" s="636"/>
      <c r="G37" s="552" t="s">
        <v>145</v>
      </c>
      <c r="H37" s="371"/>
      <c r="I37" s="371"/>
      <c r="J37" s="371"/>
      <c r="K37" s="371"/>
      <c r="L37" s="371"/>
      <c r="M37" s="371"/>
      <c r="N37" s="371"/>
      <c r="O37" s="553"/>
      <c r="P37" s="621" t="s">
        <v>58</v>
      </c>
      <c r="Q37" s="371"/>
      <c r="R37" s="371"/>
      <c r="S37" s="371"/>
      <c r="T37" s="371"/>
      <c r="U37" s="371"/>
      <c r="V37" s="371"/>
      <c r="W37" s="371"/>
      <c r="X37" s="553"/>
      <c r="Y37" s="622"/>
      <c r="Z37" s="623"/>
      <c r="AA37" s="624"/>
      <c r="AB37" s="625" t="s">
        <v>11</v>
      </c>
      <c r="AC37" s="626"/>
      <c r="AD37" s="62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7</v>
      </c>
      <c r="AR38" s="126"/>
      <c r="AS38" s="127" t="s">
        <v>188</v>
      </c>
      <c r="AT38" s="162"/>
      <c r="AU38" s="261">
        <v>12</v>
      </c>
      <c r="AV38" s="261"/>
      <c r="AW38" s="369" t="s">
        <v>177</v>
      </c>
      <c r="AX38" s="370"/>
    </row>
    <row r="39" spans="1:50" ht="28.5" customHeight="1" x14ac:dyDescent="0.15">
      <c r="A39" s="502"/>
      <c r="B39" s="500"/>
      <c r="C39" s="500"/>
      <c r="D39" s="500"/>
      <c r="E39" s="500"/>
      <c r="F39" s="501"/>
      <c r="G39" s="527" t="s">
        <v>552</v>
      </c>
      <c r="H39" s="528"/>
      <c r="I39" s="528"/>
      <c r="J39" s="528"/>
      <c r="K39" s="528"/>
      <c r="L39" s="528"/>
      <c r="M39" s="528"/>
      <c r="N39" s="528"/>
      <c r="O39" s="529"/>
      <c r="P39" s="151" t="s">
        <v>493</v>
      </c>
      <c r="Q39" s="151"/>
      <c r="R39" s="151"/>
      <c r="S39" s="151"/>
      <c r="T39" s="151"/>
      <c r="U39" s="151"/>
      <c r="V39" s="151"/>
      <c r="W39" s="151"/>
      <c r="X39" s="222"/>
      <c r="Y39" s="328" t="s">
        <v>12</v>
      </c>
      <c r="Z39" s="536"/>
      <c r="AA39" s="537"/>
      <c r="AB39" s="538" t="s">
        <v>495</v>
      </c>
      <c r="AC39" s="538"/>
      <c r="AD39" s="538"/>
      <c r="AE39" s="354" t="s">
        <v>522</v>
      </c>
      <c r="AF39" s="355"/>
      <c r="AG39" s="355"/>
      <c r="AH39" s="355"/>
      <c r="AI39" s="354" t="s">
        <v>522</v>
      </c>
      <c r="AJ39" s="355"/>
      <c r="AK39" s="355"/>
      <c r="AL39" s="355"/>
      <c r="AM39" s="354" t="s">
        <v>522</v>
      </c>
      <c r="AN39" s="355"/>
      <c r="AO39" s="355"/>
      <c r="AP39" s="355"/>
      <c r="AQ39" s="105" t="s">
        <v>523</v>
      </c>
      <c r="AR39" s="106"/>
      <c r="AS39" s="106"/>
      <c r="AT39" s="107"/>
      <c r="AU39" s="355" t="s">
        <v>522</v>
      </c>
      <c r="AV39" s="355"/>
      <c r="AW39" s="355"/>
      <c r="AX39" s="357"/>
    </row>
    <row r="40" spans="1:50" ht="28.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494</v>
      </c>
      <c r="AC40" s="509"/>
      <c r="AD40" s="509"/>
      <c r="AE40" s="354" t="s">
        <v>522</v>
      </c>
      <c r="AF40" s="355"/>
      <c r="AG40" s="355"/>
      <c r="AH40" s="355"/>
      <c r="AI40" s="354" t="s">
        <v>522</v>
      </c>
      <c r="AJ40" s="355"/>
      <c r="AK40" s="355"/>
      <c r="AL40" s="355"/>
      <c r="AM40" s="354" t="s">
        <v>524</v>
      </c>
      <c r="AN40" s="355"/>
      <c r="AO40" s="355"/>
      <c r="AP40" s="355"/>
      <c r="AQ40" s="105">
        <v>656</v>
      </c>
      <c r="AR40" s="106"/>
      <c r="AS40" s="106"/>
      <c r="AT40" s="107"/>
      <c r="AU40" s="355">
        <v>1312</v>
      </c>
      <c r="AV40" s="355"/>
      <c r="AW40" s="355"/>
      <c r="AX40" s="357"/>
    </row>
    <row r="41" spans="1:50" ht="28.5" customHeight="1" x14ac:dyDescent="0.15">
      <c r="A41" s="637"/>
      <c r="B41" s="638"/>
      <c r="C41" s="638"/>
      <c r="D41" s="638"/>
      <c r="E41" s="638"/>
      <c r="F41" s="639"/>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525</v>
      </c>
      <c r="AF41" s="355"/>
      <c r="AG41" s="355"/>
      <c r="AH41" s="355"/>
      <c r="AI41" s="354" t="s">
        <v>522</v>
      </c>
      <c r="AJ41" s="355"/>
      <c r="AK41" s="355"/>
      <c r="AL41" s="355"/>
      <c r="AM41" s="354" t="s">
        <v>522</v>
      </c>
      <c r="AN41" s="355"/>
      <c r="AO41" s="355"/>
      <c r="AP41" s="355"/>
      <c r="AQ41" s="105" t="s">
        <v>522</v>
      </c>
      <c r="AR41" s="106"/>
      <c r="AS41" s="106"/>
      <c r="AT41" s="107"/>
      <c r="AU41" s="355" t="s">
        <v>522</v>
      </c>
      <c r="AV41" s="355"/>
      <c r="AW41" s="355"/>
      <c r="AX41" s="357"/>
    </row>
    <row r="42" spans="1:50" ht="23.25" customHeight="1" x14ac:dyDescent="0.15">
      <c r="A42" s="890" t="s">
        <v>303</v>
      </c>
      <c r="B42" s="891"/>
      <c r="C42" s="891"/>
      <c r="D42" s="891"/>
      <c r="E42" s="891"/>
      <c r="F42" s="892"/>
      <c r="G42" s="896" t="s">
        <v>548</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4" t="s">
        <v>274</v>
      </c>
      <c r="B44" s="635"/>
      <c r="C44" s="635"/>
      <c r="D44" s="635"/>
      <c r="E44" s="635"/>
      <c r="F44" s="636"/>
      <c r="G44" s="552" t="s">
        <v>145</v>
      </c>
      <c r="H44" s="371"/>
      <c r="I44" s="371"/>
      <c r="J44" s="371"/>
      <c r="K44" s="371"/>
      <c r="L44" s="371"/>
      <c r="M44" s="371"/>
      <c r="N44" s="371"/>
      <c r="O44" s="553"/>
      <c r="P44" s="621" t="s">
        <v>58</v>
      </c>
      <c r="Q44" s="371"/>
      <c r="R44" s="371"/>
      <c r="S44" s="371"/>
      <c r="T44" s="371"/>
      <c r="U44" s="371"/>
      <c r="V44" s="371"/>
      <c r="W44" s="371"/>
      <c r="X44" s="553"/>
      <c r="Y44" s="622"/>
      <c r="Z44" s="623"/>
      <c r="AA44" s="624"/>
      <c r="AB44" s="625" t="s">
        <v>11</v>
      </c>
      <c r="AC44" s="626"/>
      <c r="AD44" s="62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7"/>
      <c r="B48" s="638"/>
      <c r="C48" s="638"/>
      <c r="D48" s="638"/>
      <c r="E48" s="638"/>
      <c r="F48" s="639"/>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0" t="s">
        <v>303</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21" t="s">
        <v>58</v>
      </c>
      <c r="Q51" s="371"/>
      <c r="R51" s="371"/>
      <c r="S51" s="371"/>
      <c r="T51" s="371"/>
      <c r="U51" s="371"/>
      <c r="V51" s="371"/>
      <c r="W51" s="371"/>
      <c r="X51" s="553"/>
      <c r="Y51" s="622"/>
      <c r="Z51" s="623"/>
      <c r="AA51" s="624"/>
      <c r="AB51" s="625" t="s">
        <v>11</v>
      </c>
      <c r="AC51" s="626"/>
      <c r="AD51" s="62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7"/>
      <c r="B55" s="638"/>
      <c r="C55" s="638"/>
      <c r="D55" s="638"/>
      <c r="E55" s="638"/>
      <c r="F55" s="639"/>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0" t="s">
        <v>303</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21" t="s">
        <v>58</v>
      </c>
      <c r="Q58" s="371"/>
      <c r="R58" s="371"/>
      <c r="S58" s="371"/>
      <c r="T58" s="371"/>
      <c r="U58" s="371"/>
      <c r="V58" s="371"/>
      <c r="W58" s="371"/>
      <c r="X58" s="553"/>
      <c r="Y58" s="622"/>
      <c r="Z58" s="623"/>
      <c r="AA58" s="624"/>
      <c r="AB58" s="625" t="s">
        <v>11</v>
      </c>
      <c r="AC58" s="626"/>
      <c r="AD58" s="62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0" t="s">
        <v>303</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58" t="s">
        <v>315</v>
      </c>
      <c r="AF65" s="359"/>
      <c r="AG65" s="359"/>
      <c r="AH65" s="360"/>
      <c r="AI65" s="358" t="s">
        <v>313</v>
      </c>
      <c r="AJ65" s="359"/>
      <c r="AK65" s="359"/>
      <c r="AL65" s="360"/>
      <c r="AM65" s="365" t="s">
        <v>342</v>
      </c>
      <c r="AN65" s="365"/>
      <c r="AO65" s="365"/>
      <c r="AP65" s="365"/>
      <c r="AQ65" s="860" t="s">
        <v>187</v>
      </c>
      <c r="AR65" s="856"/>
      <c r="AS65" s="856"/>
      <c r="AT65" s="857"/>
      <c r="AU65" s="970" t="s">
        <v>133</v>
      </c>
      <c r="AV65" s="970"/>
      <c r="AW65" s="970"/>
      <c r="AX65" s="971"/>
    </row>
    <row r="66" spans="1:50" ht="18.75"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2"/>
      <c r="AF66" s="323"/>
      <c r="AG66" s="323"/>
      <c r="AH66" s="324"/>
      <c r="AI66" s="322"/>
      <c r="AJ66" s="323"/>
      <c r="AK66" s="323"/>
      <c r="AL66" s="324"/>
      <c r="AM66" s="366"/>
      <c r="AN66" s="366"/>
      <c r="AO66" s="366"/>
      <c r="AP66" s="366"/>
      <c r="AQ66" s="260">
        <v>7</v>
      </c>
      <c r="AR66" s="261"/>
      <c r="AS66" s="858" t="s">
        <v>188</v>
      </c>
      <c r="AT66" s="859"/>
      <c r="AU66" s="261">
        <v>12</v>
      </c>
      <c r="AV66" s="261"/>
      <c r="AW66" s="858" t="s">
        <v>273</v>
      </c>
      <c r="AX66" s="972"/>
    </row>
    <row r="67" spans="1:50" ht="44.25" customHeight="1" x14ac:dyDescent="0.15">
      <c r="A67" s="844"/>
      <c r="B67" s="845"/>
      <c r="C67" s="845"/>
      <c r="D67" s="845"/>
      <c r="E67" s="845"/>
      <c r="F67" s="846"/>
      <c r="G67" s="973" t="s">
        <v>189</v>
      </c>
      <c r="H67" s="956" t="s">
        <v>554</v>
      </c>
      <c r="I67" s="957"/>
      <c r="J67" s="957"/>
      <c r="K67" s="957"/>
      <c r="L67" s="957"/>
      <c r="M67" s="957"/>
      <c r="N67" s="957"/>
      <c r="O67" s="958"/>
      <c r="P67" s="956" t="s">
        <v>501</v>
      </c>
      <c r="Q67" s="957"/>
      <c r="R67" s="957"/>
      <c r="S67" s="957"/>
      <c r="T67" s="957"/>
      <c r="U67" s="957"/>
      <c r="V67" s="958"/>
      <c r="W67" s="962"/>
      <c r="X67" s="963"/>
      <c r="Y67" s="943" t="s">
        <v>12</v>
      </c>
      <c r="Z67" s="943"/>
      <c r="AA67" s="944"/>
      <c r="AB67" s="945" t="s">
        <v>293</v>
      </c>
      <c r="AC67" s="945"/>
      <c r="AD67" s="945"/>
      <c r="AE67" s="354" t="s">
        <v>498</v>
      </c>
      <c r="AF67" s="355"/>
      <c r="AG67" s="355"/>
      <c r="AH67" s="355"/>
      <c r="AI67" s="354" t="s">
        <v>499</v>
      </c>
      <c r="AJ67" s="355"/>
      <c r="AK67" s="355"/>
      <c r="AL67" s="355"/>
      <c r="AM67" s="354" t="s">
        <v>491</v>
      </c>
      <c r="AN67" s="355"/>
      <c r="AO67" s="355"/>
      <c r="AP67" s="355"/>
      <c r="AQ67" s="354" t="s">
        <v>522</v>
      </c>
      <c r="AR67" s="355"/>
      <c r="AS67" s="355"/>
      <c r="AT67" s="356"/>
      <c r="AU67" s="355" t="s">
        <v>522</v>
      </c>
      <c r="AV67" s="355"/>
      <c r="AW67" s="355"/>
      <c r="AX67" s="357"/>
    </row>
    <row r="68" spans="1:50" ht="44.25"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293</v>
      </c>
      <c r="AC68" s="968"/>
      <c r="AD68" s="968"/>
      <c r="AE68" s="354" t="s">
        <v>492</v>
      </c>
      <c r="AF68" s="355"/>
      <c r="AG68" s="355"/>
      <c r="AH68" s="355"/>
      <c r="AI68" s="354" t="s">
        <v>491</v>
      </c>
      <c r="AJ68" s="355"/>
      <c r="AK68" s="355"/>
      <c r="AL68" s="355"/>
      <c r="AM68" s="354" t="s">
        <v>492</v>
      </c>
      <c r="AN68" s="355"/>
      <c r="AO68" s="355"/>
      <c r="AP68" s="355"/>
      <c r="AQ68" s="354">
        <v>1171681</v>
      </c>
      <c r="AR68" s="355"/>
      <c r="AS68" s="355"/>
      <c r="AT68" s="356"/>
      <c r="AU68" s="355">
        <v>585841</v>
      </c>
      <c r="AV68" s="355"/>
      <c r="AW68" s="355"/>
      <c r="AX68" s="357"/>
    </row>
    <row r="69" spans="1:50" ht="44.25"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294</v>
      </c>
      <c r="AC69" s="969"/>
      <c r="AD69" s="969"/>
      <c r="AE69" s="807" t="s">
        <v>492</v>
      </c>
      <c r="AF69" s="808"/>
      <c r="AG69" s="808"/>
      <c r="AH69" s="808"/>
      <c r="AI69" s="807" t="s">
        <v>492</v>
      </c>
      <c r="AJ69" s="808"/>
      <c r="AK69" s="808"/>
      <c r="AL69" s="808"/>
      <c r="AM69" s="807" t="s">
        <v>492</v>
      </c>
      <c r="AN69" s="808"/>
      <c r="AO69" s="808"/>
      <c r="AP69" s="808"/>
      <c r="AQ69" s="354" t="s">
        <v>522</v>
      </c>
      <c r="AR69" s="355"/>
      <c r="AS69" s="355"/>
      <c r="AT69" s="356"/>
      <c r="AU69" s="355" t="s">
        <v>522</v>
      </c>
      <c r="AV69" s="355"/>
      <c r="AW69" s="355"/>
      <c r="AX69" s="357"/>
    </row>
    <row r="70" spans="1:50" ht="129.75" customHeight="1" x14ac:dyDescent="0.15">
      <c r="A70" s="844" t="s">
        <v>279</v>
      </c>
      <c r="B70" s="845"/>
      <c r="C70" s="845"/>
      <c r="D70" s="845"/>
      <c r="E70" s="845"/>
      <c r="F70" s="846"/>
      <c r="G70" s="933" t="s">
        <v>190</v>
      </c>
      <c r="H70" s="934" t="s">
        <v>497</v>
      </c>
      <c r="I70" s="934"/>
      <c r="J70" s="934"/>
      <c r="K70" s="934"/>
      <c r="L70" s="934"/>
      <c r="M70" s="934"/>
      <c r="N70" s="934"/>
      <c r="O70" s="934"/>
      <c r="P70" s="934" t="s">
        <v>502</v>
      </c>
      <c r="Q70" s="934"/>
      <c r="R70" s="934"/>
      <c r="S70" s="934"/>
      <c r="T70" s="934"/>
      <c r="U70" s="934"/>
      <c r="V70" s="934"/>
      <c r="W70" s="937" t="s">
        <v>292</v>
      </c>
      <c r="X70" s="938"/>
      <c r="Y70" s="943" t="s">
        <v>12</v>
      </c>
      <c r="Z70" s="943"/>
      <c r="AA70" s="944"/>
      <c r="AB70" s="945" t="s">
        <v>293</v>
      </c>
      <c r="AC70" s="945"/>
      <c r="AD70" s="945"/>
      <c r="AE70" s="354" t="s">
        <v>492</v>
      </c>
      <c r="AF70" s="355"/>
      <c r="AG70" s="355"/>
      <c r="AH70" s="355"/>
      <c r="AI70" s="354" t="s">
        <v>491</v>
      </c>
      <c r="AJ70" s="355"/>
      <c r="AK70" s="355"/>
      <c r="AL70" s="355"/>
      <c r="AM70" s="354" t="s">
        <v>492</v>
      </c>
      <c r="AN70" s="355"/>
      <c r="AO70" s="355"/>
      <c r="AP70" s="355"/>
      <c r="AQ70" s="354" t="s">
        <v>522</v>
      </c>
      <c r="AR70" s="355"/>
      <c r="AS70" s="355"/>
      <c r="AT70" s="356"/>
      <c r="AU70" s="355" t="s">
        <v>522</v>
      </c>
      <c r="AV70" s="355"/>
      <c r="AW70" s="355"/>
      <c r="AX70" s="357"/>
    </row>
    <row r="71" spans="1:50" ht="129.75"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293</v>
      </c>
      <c r="AC71" s="968"/>
      <c r="AD71" s="968"/>
      <c r="AE71" s="354" t="s">
        <v>491</v>
      </c>
      <c r="AF71" s="355"/>
      <c r="AG71" s="355"/>
      <c r="AH71" s="355"/>
      <c r="AI71" s="354" t="s">
        <v>500</v>
      </c>
      <c r="AJ71" s="355"/>
      <c r="AK71" s="355"/>
      <c r="AL71" s="355"/>
      <c r="AM71" s="354" t="s">
        <v>498</v>
      </c>
      <c r="AN71" s="355"/>
      <c r="AO71" s="355"/>
      <c r="AP71" s="355"/>
      <c r="AQ71" s="354">
        <v>1171681</v>
      </c>
      <c r="AR71" s="355"/>
      <c r="AS71" s="355"/>
      <c r="AT71" s="356"/>
      <c r="AU71" s="355" t="s">
        <v>556</v>
      </c>
      <c r="AV71" s="355"/>
      <c r="AW71" s="355"/>
      <c r="AX71" s="357"/>
    </row>
    <row r="72" spans="1:50" ht="129.75"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294</v>
      </c>
      <c r="AC72" s="969"/>
      <c r="AD72" s="969"/>
      <c r="AE72" s="354" t="s">
        <v>492</v>
      </c>
      <c r="AF72" s="355"/>
      <c r="AG72" s="355"/>
      <c r="AH72" s="355"/>
      <c r="AI72" s="354" t="s">
        <v>491</v>
      </c>
      <c r="AJ72" s="355"/>
      <c r="AK72" s="355"/>
      <c r="AL72" s="355"/>
      <c r="AM72" s="354" t="s">
        <v>491</v>
      </c>
      <c r="AN72" s="355"/>
      <c r="AO72" s="355"/>
      <c r="AP72" s="356"/>
      <c r="AQ72" s="354" t="s">
        <v>522</v>
      </c>
      <c r="AR72" s="355"/>
      <c r="AS72" s="355"/>
      <c r="AT72" s="356"/>
      <c r="AU72" s="355" t="s">
        <v>522</v>
      </c>
      <c r="AV72" s="355"/>
      <c r="AW72" s="355"/>
      <c r="AX72" s="357"/>
    </row>
    <row r="73" spans="1:50" ht="18.75" hidden="1" customHeight="1" x14ac:dyDescent="0.15">
      <c r="A73" s="830" t="s">
        <v>275</v>
      </c>
      <c r="B73" s="831"/>
      <c r="C73" s="831"/>
      <c r="D73" s="831"/>
      <c r="E73" s="831"/>
      <c r="F73" s="832"/>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3"/>
      <c r="B74" s="834"/>
      <c r="C74" s="834"/>
      <c r="D74" s="834"/>
      <c r="E74" s="834"/>
      <c r="F74" s="835"/>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v>7</v>
      </c>
      <c r="AR74" s="126"/>
      <c r="AS74" s="127" t="s">
        <v>188</v>
      </c>
      <c r="AT74" s="162"/>
      <c r="AU74" s="201"/>
      <c r="AV74" s="126"/>
      <c r="AW74" s="127" t="s">
        <v>177</v>
      </c>
      <c r="AX74" s="128"/>
    </row>
    <row r="75" spans="1:50" ht="23.25" hidden="1" customHeight="1" x14ac:dyDescent="0.15">
      <c r="A75" s="833"/>
      <c r="B75" s="834"/>
      <c r="C75" s="834"/>
      <c r="D75" s="834"/>
      <c r="E75" s="834"/>
      <c r="F75" s="835"/>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3"/>
      <c r="B76" s="834"/>
      <c r="C76" s="834"/>
      <c r="D76" s="834"/>
      <c r="E76" s="834"/>
      <c r="F76" s="835"/>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3"/>
      <c r="B77" s="834"/>
      <c r="C77" s="834"/>
      <c r="D77" s="834"/>
      <c r="E77" s="834"/>
      <c r="F77" s="835"/>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5" t="s">
        <v>306</v>
      </c>
      <c r="B78" s="906"/>
      <c r="C78" s="906"/>
      <c r="D78" s="906"/>
      <c r="E78" s="903" t="s">
        <v>253</v>
      </c>
      <c r="F78" s="904"/>
      <c r="G78" s="47" t="s">
        <v>190</v>
      </c>
      <c r="H78" s="785"/>
      <c r="I78" s="234"/>
      <c r="J78" s="234"/>
      <c r="K78" s="234"/>
      <c r="L78" s="234"/>
      <c r="M78" s="234"/>
      <c r="N78" s="234"/>
      <c r="O78" s="786"/>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6" t="s">
        <v>146</v>
      </c>
      <c r="B80" s="839" t="s">
        <v>266</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x14ac:dyDescent="0.15">
      <c r="A81" s="507"/>
      <c r="B81" s="842"/>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2"/>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2"/>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3"/>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2"/>
      <c r="R87" s="792"/>
      <c r="S87" s="792"/>
      <c r="T87" s="792"/>
      <c r="U87" s="792"/>
      <c r="V87" s="792"/>
      <c r="W87" s="792"/>
      <c r="X87" s="793"/>
      <c r="Y87" s="748" t="s">
        <v>61</v>
      </c>
      <c r="Z87" s="749"/>
      <c r="AA87" s="750"/>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4"/>
      <c r="Q88" s="794"/>
      <c r="R88" s="794"/>
      <c r="S88" s="794"/>
      <c r="T88" s="794"/>
      <c r="U88" s="794"/>
      <c r="V88" s="794"/>
      <c r="W88" s="794"/>
      <c r="X88" s="795"/>
      <c r="Y88" s="722" t="s">
        <v>53</v>
      </c>
      <c r="Z88" s="723"/>
      <c r="AA88" s="724"/>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6"/>
      <c r="Y89" s="722" t="s">
        <v>13</v>
      </c>
      <c r="Z89" s="723"/>
      <c r="AA89" s="724"/>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2"/>
      <c r="R92" s="792"/>
      <c r="S92" s="792"/>
      <c r="T92" s="792"/>
      <c r="U92" s="792"/>
      <c r="V92" s="792"/>
      <c r="W92" s="792"/>
      <c r="X92" s="793"/>
      <c r="Y92" s="748" t="s">
        <v>61</v>
      </c>
      <c r="Z92" s="749"/>
      <c r="AA92" s="750"/>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4"/>
      <c r="Q93" s="794"/>
      <c r="R93" s="794"/>
      <c r="S93" s="794"/>
      <c r="T93" s="794"/>
      <c r="U93" s="794"/>
      <c r="V93" s="794"/>
      <c r="W93" s="794"/>
      <c r="X93" s="795"/>
      <c r="Y93" s="722" t="s">
        <v>53</v>
      </c>
      <c r="Z93" s="723"/>
      <c r="AA93" s="724"/>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6"/>
      <c r="Y94" s="722" t="s">
        <v>13</v>
      </c>
      <c r="Z94" s="723"/>
      <c r="AA94" s="724"/>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2"/>
      <c r="R97" s="792"/>
      <c r="S97" s="792"/>
      <c r="T97" s="792"/>
      <c r="U97" s="792"/>
      <c r="V97" s="792"/>
      <c r="W97" s="792"/>
      <c r="X97" s="793"/>
      <c r="Y97" s="748" t="s">
        <v>61</v>
      </c>
      <c r="Z97" s="749"/>
      <c r="AA97" s="750"/>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4"/>
      <c r="Q98" s="794"/>
      <c r="R98" s="794"/>
      <c r="S98" s="794"/>
      <c r="T98" s="794"/>
      <c r="U98" s="794"/>
      <c r="V98" s="794"/>
      <c r="W98" s="794"/>
      <c r="X98" s="795"/>
      <c r="Y98" s="722" t="s">
        <v>53</v>
      </c>
      <c r="Z98" s="723"/>
      <c r="AA98" s="72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3"/>
      <c r="C99" s="873"/>
      <c r="D99" s="873"/>
      <c r="E99" s="873"/>
      <c r="F99" s="874"/>
      <c r="G99" s="797"/>
      <c r="H99" s="237"/>
      <c r="I99" s="237"/>
      <c r="J99" s="237"/>
      <c r="K99" s="237"/>
      <c r="L99" s="237"/>
      <c r="M99" s="237"/>
      <c r="N99" s="237"/>
      <c r="O99" s="798"/>
      <c r="P99" s="836"/>
      <c r="Q99" s="836"/>
      <c r="R99" s="836"/>
      <c r="S99" s="836"/>
      <c r="T99" s="836"/>
      <c r="U99" s="836"/>
      <c r="V99" s="836"/>
      <c r="W99" s="836"/>
      <c r="X99" s="837"/>
      <c r="Y99" s="467" t="s">
        <v>13</v>
      </c>
      <c r="Z99" s="468"/>
      <c r="AA99" s="469"/>
      <c r="AB99" s="449" t="s">
        <v>14</v>
      </c>
      <c r="AC99" s="450"/>
      <c r="AD99" s="451"/>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2"/>
      <c r="Z100" s="453"/>
      <c r="AA100" s="454"/>
      <c r="AB100" s="850" t="s">
        <v>11</v>
      </c>
      <c r="AC100" s="850"/>
      <c r="AD100" s="850"/>
      <c r="AE100" s="816" t="s">
        <v>315</v>
      </c>
      <c r="AF100" s="817"/>
      <c r="AG100" s="817"/>
      <c r="AH100" s="818"/>
      <c r="AI100" s="816" t="s">
        <v>335</v>
      </c>
      <c r="AJ100" s="817"/>
      <c r="AK100" s="817"/>
      <c r="AL100" s="818"/>
      <c r="AM100" s="816" t="s">
        <v>342</v>
      </c>
      <c r="AN100" s="817"/>
      <c r="AO100" s="817"/>
      <c r="AP100" s="818"/>
      <c r="AQ100" s="922" t="s">
        <v>355</v>
      </c>
      <c r="AR100" s="923"/>
      <c r="AS100" s="923"/>
      <c r="AT100" s="924"/>
      <c r="AU100" s="922" t="s">
        <v>356</v>
      </c>
      <c r="AV100" s="923"/>
      <c r="AW100" s="923"/>
      <c r="AX100" s="925"/>
    </row>
    <row r="101" spans="1:60" ht="23.25" customHeight="1" x14ac:dyDescent="0.15">
      <c r="A101" s="478"/>
      <c r="B101" s="479"/>
      <c r="C101" s="479"/>
      <c r="D101" s="479"/>
      <c r="E101" s="479"/>
      <c r="F101" s="480"/>
      <c r="G101" s="151" t="s">
        <v>503</v>
      </c>
      <c r="H101" s="151"/>
      <c r="I101" s="151"/>
      <c r="J101" s="151"/>
      <c r="K101" s="151"/>
      <c r="L101" s="151"/>
      <c r="M101" s="151"/>
      <c r="N101" s="151"/>
      <c r="O101" s="151"/>
      <c r="P101" s="151"/>
      <c r="Q101" s="151"/>
      <c r="R101" s="151"/>
      <c r="S101" s="151"/>
      <c r="T101" s="151"/>
      <c r="U101" s="151"/>
      <c r="V101" s="151"/>
      <c r="W101" s="151"/>
      <c r="X101" s="222"/>
      <c r="Y101" s="806" t="s">
        <v>54</v>
      </c>
      <c r="Z101" s="708"/>
      <c r="AA101" s="709"/>
      <c r="AB101" s="538" t="s">
        <v>526</v>
      </c>
      <c r="AC101" s="538"/>
      <c r="AD101" s="538"/>
      <c r="AE101" s="354" t="s">
        <v>522</v>
      </c>
      <c r="AF101" s="355"/>
      <c r="AG101" s="355"/>
      <c r="AH101" s="356"/>
      <c r="AI101" s="354" t="s">
        <v>522</v>
      </c>
      <c r="AJ101" s="355"/>
      <c r="AK101" s="355"/>
      <c r="AL101" s="356"/>
      <c r="AM101" s="354" t="s">
        <v>522</v>
      </c>
      <c r="AN101" s="355"/>
      <c r="AO101" s="355"/>
      <c r="AP101" s="356"/>
      <c r="AQ101" s="354" t="s">
        <v>522</v>
      </c>
      <c r="AR101" s="355"/>
      <c r="AS101" s="355"/>
      <c r="AT101" s="356"/>
      <c r="AU101" s="354" t="s">
        <v>522</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526</v>
      </c>
      <c r="AC102" s="538"/>
      <c r="AD102" s="538"/>
      <c r="AE102" s="348" t="s">
        <v>523</v>
      </c>
      <c r="AF102" s="348"/>
      <c r="AG102" s="348"/>
      <c r="AH102" s="348"/>
      <c r="AI102" s="348" t="s">
        <v>522</v>
      </c>
      <c r="AJ102" s="348"/>
      <c r="AK102" s="348"/>
      <c r="AL102" s="348"/>
      <c r="AM102" s="348" t="s">
        <v>522</v>
      </c>
      <c r="AN102" s="348"/>
      <c r="AO102" s="348"/>
      <c r="AP102" s="348"/>
      <c r="AQ102" s="807" t="s">
        <v>522</v>
      </c>
      <c r="AR102" s="808"/>
      <c r="AS102" s="808"/>
      <c r="AT102" s="809"/>
      <c r="AU102" s="807">
        <v>5</v>
      </c>
      <c r="AV102" s="808"/>
      <c r="AW102" s="808"/>
      <c r="AX102" s="809"/>
    </row>
    <row r="103" spans="1:60" ht="31.5" customHeight="1" x14ac:dyDescent="0.15">
      <c r="A103" s="475" t="s">
        <v>276</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customHeight="1" x14ac:dyDescent="0.15">
      <c r="A104" s="478"/>
      <c r="B104" s="479"/>
      <c r="C104" s="479"/>
      <c r="D104" s="479"/>
      <c r="E104" s="479"/>
      <c r="F104" s="480"/>
      <c r="G104" s="151" t="s">
        <v>504</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526</v>
      </c>
      <c r="AC104" s="459"/>
      <c r="AD104" s="460"/>
      <c r="AE104" s="354" t="s">
        <v>523</v>
      </c>
      <c r="AF104" s="355"/>
      <c r="AG104" s="355"/>
      <c r="AH104" s="356"/>
      <c r="AI104" s="354" t="s">
        <v>522</v>
      </c>
      <c r="AJ104" s="355"/>
      <c r="AK104" s="355"/>
      <c r="AL104" s="356"/>
      <c r="AM104" s="354" t="s">
        <v>522</v>
      </c>
      <c r="AN104" s="355"/>
      <c r="AO104" s="355"/>
      <c r="AP104" s="356"/>
      <c r="AQ104" s="354" t="s">
        <v>522</v>
      </c>
      <c r="AR104" s="355"/>
      <c r="AS104" s="355"/>
      <c r="AT104" s="356"/>
      <c r="AU104" s="354" t="s">
        <v>522</v>
      </c>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526</v>
      </c>
      <c r="AC105" s="397"/>
      <c r="AD105" s="398"/>
      <c r="AE105" s="348" t="s">
        <v>522</v>
      </c>
      <c r="AF105" s="348"/>
      <c r="AG105" s="348"/>
      <c r="AH105" s="348"/>
      <c r="AI105" s="348" t="s">
        <v>522</v>
      </c>
      <c r="AJ105" s="348"/>
      <c r="AK105" s="348"/>
      <c r="AL105" s="348"/>
      <c r="AM105" s="348" t="s">
        <v>522</v>
      </c>
      <c r="AN105" s="348"/>
      <c r="AO105" s="348"/>
      <c r="AP105" s="348"/>
      <c r="AQ105" s="354" t="s">
        <v>522</v>
      </c>
      <c r="AR105" s="355"/>
      <c r="AS105" s="355"/>
      <c r="AT105" s="356"/>
      <c r="AU105" s="807">
        <v>5</v>
      </c>
      <c r="AV105" s="808"/>
      <c r="AW105" s="808"/>
      <c r="AX105" s="809"/>
    </row>
    <row r="106" spans="1:60" ht="31.5" hidden="1" customHeight="1" x14ac:dyDescent="0.15">
      <c r="A106" s="475" t="s">
        <v>276</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7"/>
      <c r="AV108" s="808"/>
      <c r="AW108" s="808"/>
      <c r="AX108" s="809"/>
    </row>
    <row r="109" spans="1:60" ht="31.5" hidden="1" customHeight="1" x14ac:dyDescent="0.15">
      <c r="A109" s="475" t="s">
        <v>276</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7"/>
      <c r="AV111" s="808"/>
      <c r="AW111" s="808"/>
      <c r="AX111" s="809"/>
    </row>
    <row r="112" spans="1:60" ht="31.5" hidden="1" customHeight="1" x14ac:dyDescent="0.15">
      <c r="A112" s="475" t="s">
        <v>276</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530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527</v>
      </c>
      <c r="AC116" s="291"/>
      <c r="AD116" s="292"/>
      <c r="AE116" s="348" t="s">
        <v>525</v>
      </c>
      <c r="AF116" s="348"/>
      <c r="AG116" s="348"/>
      <c r="AH116" s="348"/>
      <c r="AI116" s="348" t="s">
        <v>522</v>
      </c>
      <c r="AJ116" s="348"/>
      <c r="AK116" s="348"/>
      <c r="AL116" s="348"/>
      <c r="AM116" s="348" t="s">
        <v>522</v>
      </c>
      <c r="AN116" s="348"/>
      <c r="AO116" s="348"/>
      <c r="AP116" s="348"/>
      <c r="AQ116" s="354" t="s">
        <v>522</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553</v>
      </c>
      <c r="AC117" s="332"/>
      <c r="AD117" s="333"/>
      <c r="AE117" s="296" t="s">
        <v>548</v>
      </c>
      <c r="AF117" s="296"/>
      <c r="AG117" s="296"/>
      <c r="AH117" s="296"/>
      <c r="AI117" s="296" t="s">
        <v>528</v>
      </c>
      <c r="AJ117" s="296"/>
      <c r="AK117" s="296"/>
      <c r="AL117" s="296"/>
      <c r="AM117" s="296" t="s">
        <v>331</v>
      </c>
      <c r="AN117" s="296"/>
      <c r="AO117" s="296"/>
      <c r="AP117" s="296"/>
      <c r="AQ117" s="296" t="s">
        <v>522</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customHeight="1" x14ac:dyDescent="0.15">
      <c r="A119" s="282"/>
      <c r="B119" s="283"/>
      <c r="C119" s="283"/>
      <c r="D119" s="283"/>
      <c r="E119" s="283"/>
      <c r="F119" s="284"/>
      <c r="G119" s="341" t="s">
        <v>531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527</v>
      </c>
      <c r="AC119" s="291"/>
      <c r="AD119" s="292"/>
      <c r="AE119" s="348" t="s">
        <v>522</v>
      </c>
      <c r="AF119" s="348"/>
      <c r="AG119" s="348"/>
      <c r="AH119" s="348"/>
      <c r="AI119" s="348" t="s">
        <v>522</v>
      </c>
      <c r="AJ119" s="348"/>
      <c r="AK119" s="348"/>
      <c r="AL119" s="348"/>
      <c r="AM119" s="348" t="s">
        <v>522</v>
      </c>
      <c r="AN119" s="348"/>
      <c r="AO119" s="348"/>
      <c r="AP119" s="348"/>
      <c r="AQ119" s="348" t="s">
        <v>522</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557</v>
      </c>
      <c r="AC120" s="332"/>
      <c r="AD120" s="333"/>
      <c r="AE120" s="296" t="s">
        <v>529</v>
      </c>
      <c r="AF120" s="296"/>
      <c r="AG120" s="296"/>
      <c r="AH120" s="296"/>
      <c r="AI120" s="296" t="s">
        <v>331</v>
      </c>
      <c r="AJ120" s="296"/>
      <c r="AK120" s="296"/>
      <c r="AL120" s="296"/>
      <c r="AM120" s="296" t="s">
        <v>331</v>
      </c>
      <c r="AN120" s="296"/>
      <c r="AO120" s="296"/>
      <c r="AP120" s="296"/>
      <c r="AQ120" s="296" t="s">
        <v>522</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7" t="s">
        <v>330</v>
      </c>
      <c r="B130" s="985"/>
      <c r="C130" s="984" t="s">
        <v>191</v>
      </c>
      <c r="D130" s="985"/>
      <c r="E130" s="298" t="s">
        <v>220</v>
      </c>
      <c r="F130" s="299"/>
      <c r="G130" s="300" t="s">
        <v>548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8"/>
      <c r="B131" s="242"/>
      <c r="C131" s="241"/>
      <c r="D131" s="242"/>
      <c r="E131" s="228" t="s">
        <v>219</v>
      </c>
      <c r="F131" s="229"/>
      <c r="G131" s="226" t="s">
        <v>505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7</v>
      </c>
      <c r="AR133" s="261"/>
      <c r="AS133" s="127" t="s">
        <v>188</v>
      </c>
      <c r="AT133" s="162"/>
      <c r="AU133" s="126">
        <v>12</v>
      </c>
      <c r="AV133" s="126"/>
      <c r="AW133" s="127" t="s">
        <v>177</v>
      </c>
      <c r="AX133" s="128"/>
    </row>
    <row r="134" spans="1:50" ht="39.75" customHeight="1" x14ac:dyDescent="0.15">
      <c r="A134" s="988"/>
      <c r="B134" s="242"/>
      <c r="C134" s="241"/>
      <c r="D134" s="242"/>
      <c r="E134" s="241"/>
      <c r="F134" s="304"/>
      <c r="G134" s="221" t="s">
        <v>506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507</v>
      </c>
      <c r="AC134" s="214"/>
      <c r="AD134" s="214"/>
      <c r="AE134" s="256">
        <v>111100</v>
      </c>
      <c r="AF134" s="106"/>
      <c r="AG134" s="106"/>
      <c r="AH134" s="106"/>
      <c r="AI134" s="256">
        <v>105900</v>
      </c>
      <c r="AJ134" s="106"/>
      <c r="AK134" s="106"/>
      <c r="AL134" s="106"/>
      <c r="AM134" s="256" t="s">
        <v>508</v>
      </c>
      <c r="AN134" s="106"/>
      <c r="AO134" s="106"/>
      <c r="AP134" s="106"/>
      <c r="AQ134" s="256" t="s">
        <v>510</v>
      </c>
      <c r="AR134" s="106"/>
      <c r="AS134" s="106"/>
      <c r="AT134" s="106"/>
      <c r="AU134" s="256" t="s">
        <v>508</v>
      </c>
      <c r="AV134" s="106"/>
      <c r="AW134" s="106"/>
      <c r="AX134" s="205"/>
    </row>
    <row r="135" spans="1:50" ht="39.75"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507</v>
      </c>
      <c r="AC135" s="123"/>
      <c r="AD135" s="123"/>
      <c r="AE135" s="256" t="s">
        <v>508</v>
      </c>
      <c r="AF135" s="106"/>
      <c r="AG135" s="106"/>
      <c r="AH135" s="106"/>
      <c r="AI135" s="256" t="s">
        <v>508</v>
      </c>
      <c r="AJ135" s="106"/>
      <c r="AK135" s="106"/>
      <c r="AL135" s="106"/>
      <c r="AM135" s="256" t="s">
        <v>509</v>
      </c>
      <c r="AN135" s="106"/>
      <c r="AO135" s="106"/>
      <c r="AP135" s="106"/>
      <c r="AQ135" s="256" t="s">
        <v>508</v>
      </c>
      <c r="AR135" s="106"/>
      <c r="AS135" s="106"/>
      <c r="AT135" s="106"/>
      <c r="AU135" s="256">
        <v>92700</v>
      </c>
      <c r="AV135" s="106"/>
      <c r="AW135" s="106"/>
      <c r="AX135" s="205"/>
    </row>
    <row r="136" spans="1:50" ht="18.75" hidden="1"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8"/>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x14ac:dyDescent="0.15">
      <c r="A428" s="988"/>
      <c r="B428" s="242"/>
      <c r="C428" s="241"/>
      <c r="D428" s="242"/>
      <c r="E428" s="150" t="s">
        <v>511</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8"/>
      <c r="B430" s="242"/>
      <c r="C430" s="239" t="s">
        <v>345</v>
      </c>
      <c r="D430" s="240"/>
      <c r="E430" s="228" t="s">
        <v>323</v>
      </c>
      <c r="F430" s="438"/>
      <c r="G430" s="230" t="s">
        <v>207</v>
      </c>
      <c r="H430" s="148"/>
      <c r="I430" s="148"/>
      <c r="J430" s="231" t="s">
        <v>521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522</v>
      </c>
      <c r="AF432" s="126"/>
      <c r="AG432" s="127" t="s">
        <v>188</v>
      </c>
      <c r="AH432" s="162"/>
      <c r="AI432" s="172"/>
      <c r="AJ432" s="172"/>
      <c r="AK432" s="172"/>
      <c r="AL432" s="167"/>
      <c r="AM432" s="172"/>
      <c r="AN432" s="172"/>
      <c r="AO432" s="172"/>
      <c r="AP432" s="167"/>
      <c r="AQ432" s="201" t="s">
        <v>525</v>
      </c>
      <c r="AR432" s="126"/>
      <c r="AS432" s="127" t="s">
        <v>188</v>
      </c>
      <c r="AT432" s="162"/>
      <c r="AU432" s="126" t="s">
        <v>522</v>
      </c>
      <c r="AV432" s="126"/>
      <c r="AW432" s="127" t="s">
        <v>177</v>
      </c>
      <c r="AX432" s="128"/>
    </row>
    <row r="433" spans="1:50" ht="23.25" customHeight="1" x14ac:dyDescent="0.15">
      <c r="A433" s="988"/>
      <c r="B433" s="242"/>
      <c r="C433" s="241"/>
      <c r="D433" s="242"/>
      <c r="E433" s="156"/>
      <c r="F433" s="157"/>
      <c r="G433" s="221" t="s">
        <v>548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539</v>
      </c>
      <c r="AC433" s="123"/>
      <c r="AD433" s="123"/>
      <c r="AE433" s="105" t="s">
        <v>522</v>
      </c>
      <c r="AF433" s="106"/>
      <c r="AG433" s="106"/>
      <c r="AH433" s="106"/>
      <c r="AI433" s="105" t="s">
        <v>522</v>
      </c>
      <c r="AJ433" s="106"/>
      <c r="AK433" s="106"/>
      <c r="AL433" s="106"/>
      <c r="AM433" s="105" t="s">
        <v>522</v>
      </c>
      <c r="AN433" s="106"/>
      <c r="AO433" s="106"/>
      <c r="AP433" s="107"/>
      <c r="AQ433" s="105" t="s">
        <v>522</v>
      </c>
      <c r="AR433" s="106"/>
      <c r="AS433" s="106"/>
      <c r="AT433" s="107"/>
      <c r="AU433" s="106" t="s">
        <v>522</v>
      </c>
      <c r="AV433" s="106"/>
      <c r="AW433" s="106"/>
      <c r="AX433" s="205"/>
    </row>
    <row r="434" spans="1:50" ht="23.25"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491</v>
      </c>
      <c r="AC434" s="214"/>
      <c r="AD434" s="214"/>
      <c r="AE434" s="105" t="s">
        <v>522</v>
      </c>
      <c r="AF434" s="106"/>
      <c r="AG434" s="106"/>
      <c r="AH434" s="107"/>
      <c r="AI434" s="105" t="s">
        <v>522</v>
      </c>
      <c r="AJ434" s="106"/>
      <c r="AK434" s="106"/>
      <c r="AL434" s="106"/>
      <c r="AM434" s="105" t="s">
        <v>523</v>
      </c>
      <c r="AN434" s="106"/>
      <c r="AO434" s="106"/>
      <c r="AP434" s="107"/>
      <c r="AQ434" s="105" t="s">
        <v>525</v>
      </c>
      <c r="AR434" s="106"/>
      <c r="AS434" s="106"/>
      <c r="AT434" s="107"/>
      <c r="AU434" s="106" t="s">
        <v>522</v>
      </c>
      <c r="AV434" s="106"/>
      <c r="AW434" s="106"/>
      <c r="AX434" s="205"/>
    </row>
    <row r="435" spans="1:50" ht="23.25"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522</v>
      </c>
      <c r="AF435" s="106"/>
      <c r="AG435" s="106"/>
      <c r="AH435" s="107"/>
      <c r="AI435" s="105" t="s">
        <v>522</v>
      </c>
      <c r="AJ435" s="106"/>
      <c r="AK435" s="106"/>
      <c r="AL435" s="106"/>
      <c r="AM435" s="105" t="s">
        <v>522</v>
      </c>
      <c r="AN435" s="106"/>
      <c r="AO435" s="106"/>
      <c r="AP435" s="107"/>
      <c r="AQ435" s="105" t="s">
        <v>522</v>
      </c>
      <c r="AR435" s="106"/>
      <c r="AS435" s="106"/>
      <c r="AT435" s="107"/>
      <c r="AU435" s="106" t="s">
        <v>522</v>
      </c>
      <c r="AV435" s="106"/>
      <c r="AW435" s="106"/>
      <c r="AX435" s="205"/>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522</v>
      </c>
      <c r="AF457" s="126"/>
      <c r="AG457" s="127" t="s">
        <v>188</v>
      </c>
      <c r="AH457" s="162"/>
      <c r="AI457" s="172"/>
      <c r="AJ457" s="172"/>
      <c r="AK457" s="172"/>
      <c r="AL457" s="167"/>
      <c r="AM457" s="172"/>
      <c r="AN457" s="172"/>
      <c r="AO457" s="172"/>
      <c r="AP457" s="167"/>
      <c r="AQ457" s="201" t="s">
        <v>522</v>
      </c>
      <c r="AR457" s="126"/>
      <c r="AS457" s="127" t="s">
        <v>188</v>
      </c>
      <c r="AT457" s="162"/>
      <c r="AU457" s="126" t="s">
        <v>522</v>
      </c>
      <c r="AV457" s="126"/>
      <c r="AW457" s="127" t="s">
        <v>177</v>
      </c>
      <c r="AX457" s="128"/>
    </row>
    <row r="458" spans="1:50" ht="23.25" customHeight="1" x14ac:dyDescent="0.15">
      <c r="A458" s="988"/>
      <c r="B458" s="242"/>
      <c r="C458" s="241"/>
      <c r="D458" s="242"/>
      <c r="E458" s="156"/>
      <c r="F458" s="157"/>
      <c r="G458" s="221" t="s">
        <v>491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491</v>
      </c>
      <c r="AC458" s="123"/>
      <c r="AD458" s="123"/>
      <c r="AE458" s="105" t="s">
        <v>525</v>
      </c>
      <c r="AF458" s="106"/>
      <c r="AG458" s="106"/>
      <c r="AH458" s="106"/>
      <c r="AI458" s="105" t="s">
        <v>522</v>
      </c>
      <c r="AJ458" s="106"/>
      <c r="AK458" s="106"/>
      <c r="AL458" s="106"/>
      <c r="AM458" s="105" t="s">
        <v>522</v>
      </c>
      <c r="AN458" s="106"/>
      <c r="AO458" s="106"/>
      <c r="AP458" s="107"/>
      <c r="AQ458" s="105" t="s">
        <v>522</v>
      </c>
      <c r="AR458" s="106"/>
      <c r="AS458" s="106"/>
      <c r="AT458" s="107"/>
      <c r="AU458" s="106" t="s">
        <v>522</v>
      </c>
      <c r="AV458" s="106"/>
      <c r="AW458" s="106"/>
      <c r="AX458" s="205"/>
    </row>
    <row r="459" spans="1:50" ht="23.25"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539</v>
      </c>
      <c r="AC459" s="214"/>
      <c r="AD459" s="214"/>
      <c r="AE459" s="105" t="s">
        <v>522</v>
      </c>
      <c r="AF459" s="106"/>
      <c r="AG459" s="106"/>
      <c r="AH459" s="107"/>
      <c r="AI459" s="105" t="s">
        <v>522</v>
      </c>
      <c r="AJ459" s="106"/>
      <c r="AK459" s="106"/>
      <c r="AL459" s="106"/>
      <c r="AM459" s="105" t="s">
        <v>522</v>
      </c>
      <c r="AN459" s="106"/>
      <c r="AO459" s="106"/>
      <c r="AP459" s="107"/>
      <c r="AQ459" s="105" t="s">
        <v>522</v>
      </c>
      <c r="AR459" s="106"/>
      <c r="AS459" s="106"/>
      <c r="AT459" s="107"/>
      <c r="AU459" s="106" t="s">
        <v>522</v>
      </c>
      <c r="AV459" s="106"/>
      <c r="AW459" s="106"/>
      <c r="AX459" s="205"/>
    </row>
    <row r="460" spans="1:50" ht="23.25"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522</v>
      </c>
      <c r="AF460" s="106"/>
      <c r="AG460" s="106"/>
      <c r="AH460" s="107"/>
      <c r="AI460" s="105" t="s">
        <v>522</v>
      </c>
      <c r="AJ460" s="106"/>
      <c r="AK460" s="106"/>
      <c r="AL460" s="106"/>
      <c r="AM460" s="105" t="s">
        <v>522</v>
      </c>
      <c r="AN460" s="106"/>
      <c r="AO460" s="106"/>
      <c r="AP460" s="107"/>
      <c r="AQ460" s="105" t="s">
        <v>523</v>
      </c>
      <c r="AR460" s="106"/>
      <c r="AS460" s="106"/>
      <c r="AT460" s="107"/>
      <c r="AU460" s="106" t="s">
        <v>522</v>
      </c>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8"/>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8"/>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15">
      <c r="A697" s="988"/>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988"/>
      <c r="B698" s="242"/>
      <c r="C698" s="241"/>
      <c r="D698" s="242"/>
      <c r="E698" s="150" t="s">
        <v>540</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7"/>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5.450000000000003" customHeight="1" x14ac:dyDescent="0.15">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520</v>
      </c>
      <c r="AE702" s="889"/>
      <c r="AF702" s="889"/>
      <c r="AG702" s="878" t="s">
        <v>546</v>
      </c>
      <c r="AH702" s="879"/>
      <c r="AI702" s="879"/>
      <c r="AJ702" s="879"/>
      <c r="AK702" s="879"/>
      <c r="AL702" s="879"/>
      <c r="AM702" s="879"/>
      <c r="AN702" s="879"/>
      <c r="AO702" s="879"/>
      <c r="AP702" s="879"/>
      <c r="AQ702" s="879"/>
      <c r="AR702" s="879"/>
      <c r="AS702" s="879"/>
      <c r="AT702" s="879"/>
      <c r="AU702" s="879"/>
      <c r="AV702" s="879"/>
      <c r="AW702" s="879"/>
      <c r="AX702" s="880"/>
    </row>
    <row r="703" spans="1:50" ht="99"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520</v>
      </c>
      <c r="AE703" s="145"/>
      <c r="AF703" s="145"/>
      <c r="AG703" s="657" t="s">
        <v>547</v>
      </c>
      <c r="AH703" s="658"/>
      <c r="AI703" s="658"/>
      <c r="AJ703" s="658"/>
      <c r="AK703" s="658"/>
      <c r="AL703" s="658"/>
      <c r="AM703" s="658"/>
      <c r="AN703" s="658"/>
      <c r="AO703" s="658"/>
      <c r="AP703" s="658"/>
      <c r="AQ703" s="658"/>
      <c r="AR703" s="658"/>
      <c r="AS703" s="658"/>
      <c r="AT703" s="658"/>
      <c r="AU703" s="658"/>
      <c r="AV703" s="658"/>
      <c r="AW703" s="658"/>
      <c r="AX703" s="659"/>
    </row>
    <row r="704" spans="1:50" ht="108.6"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520</v>
      </c>
      <c r="AE704" s="573"/>
      <c r="AF704" s="573"/>
      <c r="AG704" s="418" t="s">
        <v>549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5" t="s">
        <v>534</v>
      </c>
      <c r="AE705" s="726"/>
      <c r="AF705" s="726"/>
      <c r="AG705" s="150" t="s">
        <v>558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535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0" t="s">
        <v>535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0" t="s">
        <v>534</v>
      </c>
      <c r="AE708" s="661"/>
      <c r="AF708" s="661"/>
      <c r="AG708" s="513" t="s">
        <v>491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8"/>
      <c r="B709" s="649"/>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534</v>
      </c>
      <c r="AE709" s="145"/>
      <c r="AF709" s="145"/>
      <c r="AG709" s="657" t="s">
        <v>536</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534</v>
      </c>
      <c r="AE710" s="145"/>
      <c r="AF710" s="145"/>
      <c r="AG710" s="657" t="s">
        <v>537</v>
      </c>
      <c r="AH710" s="658"/>
      <c r="AI710" s="658"/>
      <c r="AJ710" s="658"/>
      <c r="AK710" s="658"/>
      <c r="AL710" s="658"/>
      <c r="AM710" s="658"/>
      <c r="AN710" s="658"/>
      <c r="AO710" s="658"/>
      <c r="AP710" s="658"/>
      <c r="AQ710" s="658"/>
      <c r="AR710" s="658"/>
      <c r="AS710" s="658"/>
      <c r="AT710" s="658"/>
      <c r="AU710" s="658"/>
      <c r="AV710" s="658"/>
      <c r="AW710" s="658"/>
      <c r="AX710" s="659"/>
    </row>
    <row r="711" spans="1:50" ht="57" customHeight="1" x14ac:dyDescent="0.15">
      <c r="A711" s="648"/>
      <c r="B711" s="649"/>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520</v>
      </c>
      <c r="AE711" s="145"/>
      <c r="AF711" s="145"/>
      <c r="AG711" s="657" t="s">
        <v>559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534</v>
      </c>
      <c r="AE712" s="573"/>
      <c r="AF712" s="573"/>
      <c r="AG712" s="581" t="s">
        <v>538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534</v>
      </c>
      <c r="AE713" s="145"/>
      <c r="AF713" s="146"/>
      <c r="AG713" s="657" t="s">
        <v>491</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534</v>
      </c>
      <c r="AE714" s="579"/>
      <c r="AF714" s="580"/>
      <c r="AG714" s="682" t="s">
        <v>491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534</v>
      </c>
      <c r="AE715" s="661"/>
      <c r="AF715" s="770"/>
      <c r="AG715" s="513" t="s">
        <v>491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534</v>
      </c>
      <c r="AE716" s="752"/>
      <c r="AF716" s="752"/>
      <c r="AG716" s="657" t="s">
        <v>491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534</v>
      </c>
      <c r="AE717" s="145"/>
      <c r="AF717" s="145"/>
      <c r="AG717" s="657" t="s">
        <v>491</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534</v>
      </c>
      <c r="AE718" s="145"/>
      <c r="AF718" s="145"/>
      <c r="AG718" s="153" t="s">
        <v>539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60"/>
      <c r="AE719" s="661"/>
      <c r="AF719" s="661"/>
      <c r="AG719" s="150" t="s">
        <v>545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44.25" customHeight="1" x14ac:dyDescent="0.15">
      <c r="A721" s="643"/>
      <c r="B721" s="644"/>
      <c r="C721" s="911" t="s">
        <v>541</v>
      </c>
      <c r="D721" s="912"/>
      <c r="E721" s="912"/>
      <c r="F721" s="913"/>
      <c r="G721" s="931" t="s">
        <v>267</v>
      </c>
      <c r="H721" s="932"/>
      <c r="I721" s="68" t="str">
        <f>IF(OR(G721="　", G721=""), "", "-")</f>
        <v/>
      </c>
      <c r="J721" s="910"/>
      <c r="K721" s="910"/>
      <c r="L721" s="68" t="str">
        <f>IF(M721="","","-")</f>
        <v/>
      </c>
      <c r="M721" s="69"/>
      <c r="N721" s="907" t="s">
        <v>542</v>
      </c>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37.5" customHeight="1" x14ac:dyDescent="0.15">
      <c r="A722" s="643"/>
      <c r="B722" s="644"/>
      <c r="C722" s="911" t="s">
        <v>541</v>
      </c>
      <c r="D722" s="912"/>
      <c r="E722" s="912"/>
      <c r="F722" s="913"/>
      <c r="G722" s="931" t="s">
        <v>267</v>
      </c>
      <c r="H722" s="932"/>
      <c r="I722" s="68" t="str">
        <f>IF(OR(G722="　", G722=""), "", "-")</f>
        <v/>
      </c>
      <c r="J722" s="910"/>
      <c r="K722" s="910"/>
      <c r="L722" s="68" t="str">
        <f>IF(M722="","","-")</f>
        <v/>
      </c>
      <c r="M722" s="69"/>
      <c r="N722" s="907" t="s">
        <v>543</v>
      </c>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37.5" customHeight="1" x14ac:dyDescent="0.15">
      <c r="A723" s="643"/>
      <c r="B723" s="644"/>
      <c r="C723" s="911" t="s">
        <v>541</v>
      </c>
      <c r="D723" s="912"/>
      <c r="E723" s="912"/>
      <c r="F723" s="913"/>
      <c r="G723" s="931"/>
      <c r="H723" s="932"/>
      <c r="I723" s="68" t="str">
        <f>IF(OR(G723="　", G723=""), "", "-")</f>
        <v/>
      </c>
      <c r="J723" s="910"/>
      <c r="K723" s="910"/>
      <c r="L723" s="68" t="str">
        <f>IF(M723="","","-")</f>
        <v/>
      </c>
      <c r="M723" s="69"/>
      <c r="N723" s="907" t="s">
        <v>544</v>
      </c>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3"/>
      <c r="B724" s="644"/>
      <c r="C724" s="911"/>
      <c r="D724" s="912"/>
      <c r="E724" s="912"/>
      <c r="F724" s="913"/>
      <c r="G724" s="931"/>
      <c r="H724" s="932"/>
      <c r="I724" s="68" t="str">
        <f>IF(OR(G724="　", G724=""), "", "-")</f>
        <v/>
      </c>
      <c r="J724" s="910"/>
      <c r="K724" s="910"/>
      <c r="L724" s="68" t="str">
        <f>IF(M724="","","-")</f>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5"/>
      <c r="B725" s="646"/>
      <c r="C725" s="914"/>
      <c r="D725" s="915"/>
      <c r="E725" s="915"/>
      <c r="F725" s="916"/>
      <c r="G725" s="953"/>
      <c r="H725" s="954"/>
      <c r="I725" s="70" t="str">
        <f>IF(OR(G725="　", G725=""), "", "-")</f>
        <v/>
      </c>
      <c r="J725" s="955"/>
      <c r="K725" s="955"/>
      <c r="L725" s="70" t="str">
        <f>IF(M725="","","-")</f>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3" t="s">
        <v>52</v>
      </c>
      <c r="D726" s="568"/>
      <c r="E726" s="568"/>
      <c r="F726" s="569"/>
      <c r="G726" s="790" t="s">
        <v>560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3"/>
      <c r="B727" s="614"/>
      <c r="C727" s="688" t="s">
        <v>56</v>
      </c>
      <c r="D727" s="689"/>
      <c r="E727" s="689"/>
      <c r="F727" s="690"/>
      <c r="G727" s="788" t="s">
        <v>512</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t="s">
        <v>532</v>
      </c>
      <c r="F737" s="89"/>
      <c r="G737" s="89"/>
      <c r="H737" s="89"/>
      <c r="I737" s="89"/>
      <c r="J737" s="89"/>
      <c r="K737" s="89"/>
      <c r="L737" s="89"/>
      <c r="M737" s="89"/>
      <c r="N737" s="95" t="s">
        <v>321</v>
      </c>
      <c r="O737" s="95"/>
      <c r="P737" s="95"/>
      <c r="Q737" s="95"/>
      <c r="R737" s="89" t="s">
        <v>532</v>
      </c>
      <c r="S737" s="89"/>
      <c r="T737" s="89"/>
      <c r="U737" s="89"/>
      <c r="V737" s="89"/>
      <c r="W737" s="89"/>
      <c r="X737" s="89"/>
      <c r="Y737" s="89"/>
      <c r="Z737" s="89"/>
      <c r="AA737" s="95" t="s">
        <v>320</v>
      </c>
      <c r="AB737" s="95"/>
      <c r="AC737" s="95"/>
      <c r="AD737" s="95"/>
      <c r="AE737" s="89" t="s">
        <v>532</v>
      </c>
      <c r="AF737" s="89"/>
      <c r="AG737" s="89"/>
      <c r="AH737" s="89"/>
      <c r="AI737" s="89"/>
      <c r="AJ737" s="89"/>
      <c r="AK737" s="89"/>
      <c r="AL737" s="89"/>
      <c r="AM737" s="89"/>
      <c r="AN737" s="95" t="s">
        <v>319</v>
      </c>
      <c r="AO737" s="95"/>
      <c r="AP737" s="95"/>
      <c r="AQ737" s="95"/>
      <c r="AR737" s="96" t="s">
        <v>532</v>
      </c>
      <c r="AS737" s="97"/>
      <c r="AT737" s="97"/>
      <c r="AU737" s="97"/>
      <c r="AV737" s="97"/>
      <c r="AW737" s="97"/>
      <c r="AX737" s="98"/>
      <c r="AY737" s="74"/>
      <c r="AZ737" s="74"/>
    </row>
    <row r="738" spans="1:52" ht="24.75" customHeight="1" x14ac:dyDescent="0.15">
      <c r="A738" s="86" t="s">
        <v>318</v>
      </c>
      <c r="B738" s="87"/>
      <c r="C738" s="87"/>
      <c r="D738" s="88"/>
      <c r="E738" s="89" t="s">
        <v>533</v>
      </c>
      <c r="F738" s="89"/>
      <c r="G738" s="89"/>
      <c r="H738" s="89"/>
      <c r="I738" s="89"/>
      <c r="J738" s="89"/>
      <c r="K738" s="89"/>
      <c r="L738" s="89"/>
      <c r="M738" s="89"/>
      <c r="N738" s="95" t="s">
        <v>317</v>
      </c>
      <c r="O738" s="95"/>
      <c r="P738" s="95"/>
      <c r="Q738" s="95"/>
      <c r="R738" s="89" t="s">
        <v>533</v>
      </c>
      <c r="S738" s="89"/>
      <c r="T738" s="89"/>
      <c r="U738" s="89"/>
      <c r="V738" s="89"/>
      <c r="W738" s="89"/>
      <c r="X738" s="89"/>
      <c r="Y738" s="89"/>
      <c r="Z738" s="89"/>
      <c r="AA738" s="95" t="s">
        <v>316</v>
      </c>
      <c r="AB738" s="95"/>
      <c r="AC738" s="95"/>
      <c r="AD738" s="95"/>
      <c r="AE738" s="89" t="s">
        <v>533</v>
      </c>
      <c r="AF738" s="89"/>
      <c r="AG738" s="89"/>
      <c r="AH738" s="89"/>
      <c r="AI738" s="89"/>
      <c r="AJ738" s="89"/>
      <c r="AK738" s="89"/>
      <c r="AL738" s="89"/>
      <c r="AM738" s="89"/>
      <c r="AN738" s="95" t="s">
        <v>315</v>
      </c>
      <c r="AO738" s="95"/>
      <c r="AP738" s="95"/>
      <c r="AQ738" s="95"/>
      <c r="AR738" s="96" t="s">
        <v>532</v>
      </c>
      <c r="AS738" s="97"/>
      <c r="AT738" s="97"/>
      <c r="AU738" s="97"/>
      <c r="AV738" s="97"/>
      <c r="AW738" s="97"/>
      <c r="AX738" s="98"/>
    </row>
    <row r="739" spans="1:52" ht="24.75" customHeight="1" x14ac:dyDescent="0.15">
      <c r="A739" s="86" t="s">
        <v>314</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3" t="s">
        <v>309</v>
      </c>
      <c r="B780" s="754"/>
      <c r="C780" s="754"/>
      <c r="D780" s="754"/>
      <c r="E780" s="754"/>
      <c r="F780" s="755"/>
      <c r="G780" s="429" t="s">
        <v>285</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6"/>
      <c r="C782" s="756"/>
      <c r="D782" s="756"/>
      <c r="E782" s="756"/>
      <c r="F782" s="757"/>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6"/>
      <c r="C783" s="756"/>
      <c r="D783" s="756"/>
      <c r="E783" s="756"/>
      <c r="F783" s="75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6"/>
      <c r="C784" s="756"/>
      <c r="D784" s="756"/>
      <c r="E784" s="756"/>
      <c r="F784" s="75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6"/>
      <c r="C791" s="756"/>
      <c r="D791" s="756"/>
      <c r="E791" s="756"/>
      <c r="F791" s="75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6"/>
      <c r="C792" s="756"/>
      <c r="D792" s="756"/>
      <c r="E792" s="756"/>
      <c r="F792" s="757"/>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6"/>
      <c r="C804" s="756"/>
      <c r="D804" s="756"/>
      <c r="E804" s="756"/>
      <c r="F804" s="75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6"/>
      <c r="C805" s="756"/>
      <c r="D805" s="756"/>
      <c r="E805" s="756"/>
      <c r="F805" s="757"/>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6"/>
      <c r="C817" s="756"/>
      <c r="D817" s="756"/>
      <c r="E817" s="756"/>
      <c r="F817" s="75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6"/>
      <c r="C818" s="756"/>
      <c r="D818" s="756"/>
      <c r="E818" s="756"/>
      <c r="F818" s="757"/>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6"/>
      <c r="C830" s="756"/>
      <c r="D830" s="756"/>
      <c r="E830" s="756"/>
      <c r="F830" s="75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6"/>
      <c r="C831" s="756"/>
      <c r="D831" s="756"/>
      <c r="E831" s="756"/>
      <c r="F831" s="757"/>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269</v>
      </c>
      <c r="AM832" s="950"/>
      <c r="AN832" s="950"/>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269</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4"/>
      <c r="E1102" s="267" t="s">
        <v>217</v>
      </c>
      <c r="F1102" s="884"/>
      <c r="G1102" s="884"/>
      <c r="H1102" s="884"/>
      <c r="I1102" s="884"/>
      <c r="J1102" s="267" t="s">
        <v>224</v>
      </c>
      <c r="K1102" s="267"/>
      <c r="L1102" s="267"/>
      <c r="M1102" s="267"/>
      <c r="N1102" s="267"/>
      <c r="O1102" s="267"/>
      <c r="P1102" s="334" t="s">
        <v>27</v>
      </c>
      <c r="Q1102" s="334"/>
      <c r="R1102" s="334"/>
      <c r="S1102" s="334"/>
      <c r="T1102" s="334"/>
      <c r="U1102" s="334"/>
      <c r="V1102" s="334"/>
      <c r="W1102" s="334"/>
      <c r="X1102" s="334"/>
      <c r="Y1102" s="267" t="s">
        <v>226</v>
      </c>
      <c r="Z1102" s="884"/>
      <c r="AA1102" s="884"/>
      <c r="AB1102" s="884"/>
      <c r="AC1102" s="267" t="s">
        <v>200</v>
      </c>
      <c r="AD1102" s="267"/>
      <c r="AE1102" s="267"/>
      <c r="AF1102" s="267"/>
      <c r="AG1102" s="267"/>
      <c r="AH1102" s="334" t="s">
        <v>213</v>
      </c>
      <c r="AI1102" s="335"/>
      <c r="AJ1102" s="335"/>
      <c r="AK1102" s="335"/>
      <c r="AL1102" s="335" t="s">
        <v>21</v>
      </c>
      <c r="AM1102" s="335"/>
      <c r="AN1102" s="335"/>
      <c r="AO1102" s="887"/>
      <c r="AP1102" s="417" t="s">
        <v>255</v>
      </c>
      <c r="AQ1102" s="417"/>
      <c r="AR1102" s="417"/>
      <c r="AS1102" s="417"/>
      <c r="AT1102" s="417"/>
      <c r="AU1102" s="417"/>
      <c r="AV1102" s="417"/>
      <c r="AW1102" s="417"/>
      <c r="AX1102" s="417"/>
    </row>
    <row r="1103" spans="1:50" ht="30" hidden="1" customHeight="1" x14ac:dyDescent="0.15">
      <c r="A1103" s="394">
        <v>1</v>
      </c>
      <c r="B1103" s="394">
        <v>1</v>
      </c>
      <c r="C1103" s="886"/>
      <c r="D1103" s="886"/>
      <c r="E1103" s="885"/>
      <c r="F1103" s="885"/>
      <c r="G1103" s="885"/>
      <c r="H1103" s="885"/>
      <c r="I1103" s="88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6"/>
      <c r="D1104" s="886"/>
      <c r="E1104" s="885"/>
      <c r="F1104" s="885"/>
      <c r="G1104" s="885"/>
      <c r="H1104" s="885"/>
      <c r="I1104" s="88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6"/>
      <c r="D1105" s="886"/>
      <c r="E1105" s="885"/>
      <c r="F1105" s="885"/>
      <c r="G1105" s="885"/>
      <c r="H1105" s="885"/>
      <c r="I1105" s="88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6"/>
      <c r="D1106" s="886"/>
      <c r="E1106" s="885"/>
      <c r="F1106" s="885"/>
      <c r="G1106" s="885"/>
      <c r="H1106" s="885"/>
      <c r="I1106" s="88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6"/>
      <c r="D1107" s="886"/>
      <c r="E1107" s="885"/>
      <c r="F1107" s="885"/>
      <c r="G1107" s="885"/>
      <c r="H1107" s="885"/>
      <c r="I1107" s="88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6"/>
      <c r="D1108" s="886"/>
      <c r="E1108" s="885"/>
      <c r="F1108" s="885"/>
      <c r="G1108" s="885"/>
      <c r="H1108" s="885"/>
      <c r="I1108" s="88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6"/>
      <c r="D1109" s="886"/>
      <c r="E1109" s="885"/>
      <c r="F1109" s="885"/>
      <c r="G1109" s="885"/>
      <c r="H1109" s="885"/>
      <c r="I1109" s="88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6"/>
      <c r="D1110" s="886"/>
      <c r="E1110" s="885"/>
      <c r="F1110" s="885"/>
      <c r="G1110" s="885"/>
      <c r="H1110" s="885"/>
      <c r="I1110" s="88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6"/>
      <c r="D1111" s="886"/>
      <c r="E1111" s="885"/>
      <c r="F1111" s="885"/>
      <c r="G1111" s="885"/>
      <c r="H1111" s="885"/>
      <c r="I1111" s="88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6"/>
      <c r="D1112" s="886"/>
      <c r="E1112" s="885"/>
      <c r="F1112" s="885"/>
      <c r="G1112" s="885"/>
      <c r="H1112" s="885"/>
      <c r="I1112" s="88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6"/>
      <c r="D1113" s="886"/>
      <c r="E1113" s="885"/>
      <c r="F1113" s="885"/>
      <c r="G1113" s="885"/>
      <c r="H1113" s="885"/>
      <c r="I1113" s="88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6"/>
      <c r="D1114" s="886"/>
      <c r="E1114" s="885"/>
      <c r="F1114" s="885"/>
      <c r="G1114" s="885"/>
      <c r="H1114" s="885"/>
      <c r="I1114" s="88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6"/>
      <c r="D1115" s="886"/>
      <c r="E1115" s="885"/>
      <c r="F1115" s="885"/>
      <c r="G1115" s="885"/>
      <c r="H1115" s="885"/>
      <c r="I1115" s="88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6"/>
      <c r="D1116" s="886"/>
      <c r="E1116" s="885"/>
      <c r="F1116" s="885"/>
      <c r="G1116" s="885"/>
      <c r="H1116" s="885"/>
      <c r="I1116" s="88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6"/>
      <c r="D1117" s="886"/>
      <c r="E1117" s="885"/>
      <c r="F1117" s="885"/>
      <c r="G1117" s="885"/>
      <c r="H1117" s="885"/>
      <c r="I1117" s="88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6"/>
      <c r="D1118" s="886"/>
      <c r="E1118" s="885"/>
      <c r="F1118" s="885"/>
      <c r="G1118" s="885"/>
      <c r="H1118" s="885"/>
      <c r="I1118" s="88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6"/>
      <c r="D1119" s="886"/>
      <c r="E1119" s="885"/>
      <c r="F1119" s="885"/>
      <c r="G1119" s="885"/>
      <c r="H1119" s="885"/>
      <c r="I1119" s="88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6"/>
      <c r="D1120" s="886"/>
      <c r="E1120" s="251"/>
      <c r="F1120" s="885"/>
      <c r="G1120" s="885"/>
      <c r="H1120" s="885"/>
      <c r="I1120" s="88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6"/>
      <c r="D1121" s="886"/>
      <c r="E1121" s="885"/>
      <c r="F1121" s="885"/>
      <c r="G1121" s="885"/>
      <c r="H1121" s="885"/>
      <c r="I1121" s="88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6"/>
      <c r="D1122" s="886"/>
      <c r="E1122" s="885"/>
      <c r="F1122" s="885"/>
      <c r="G1122" s="885"/>
      <c r="H1122" s="885"/>
      <c r="I1122" s="88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6"/>
      <c r="D1123" s="886"/>
      <c r="E1123" s="885"/>
      <c r="F1123" s="885"/>
      <c r="G1123" s="885"/>
      <c r="H1123" s="885"/>
      <c r="I1123" s="88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6"/>
      <c r="D1124" s="886"/>
      <c r="E1124" s="885"/>
      <c r="F1124" s="885"/>
      <c r="G1124" s="885"/>
      <c r="H1124" s="885"/>
      <c r="I1124" s="88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6"/>
      <c r="D1125" s="886"/>
      <c r="E1125" s="885"/>
      <c r="F1125" s="885"/>
      <c r="G1125" s="885"/>
      <c r="H1125" s="885"/>
      <c r="I1125" s="88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6"/>
      <c r="D1126" s="886"/>
      <c r="E1126" s="885"/>
      <c r="F1126" s="885"/>
      <c r="G1126" s="885"/>
      <c r="H1126" s="885"/>
      <c r="I1126" s="88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6"/>
      <c r="D1127" s="886"/>
      <c r="E1127" s="885"/>
      <c r="F1127" s="885"/>
      <c r="G1127" s="885"/>
      <c r="H1127" s="885"/>
      <c r="I1127" s="88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6"/>
      <c r="D1128" s="886"/>
      <c r="E1128" s="885"/>
      <c r="F1128" s="885"/>
      <c r="G1128" s="885"/>
      <c r="H1128" s="885"/>
      <c r="I1128" s="88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6"/>
      <c r="D1129" s="886"/>
      <c r="E1129" s="885"/>
      <c r="F1129" s="885"/>
      <c r="G1129" s="885"/>
      <c r="H1129" s="885"/>
      <c r="I1129" s="88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6"/>
      <c r="D1130" s="886"/>
      <c r="E1130" s="885"/>
      <c r="F1130" s="885"/>
      <c r="G1130" s="885"/>
      <c r="H1130" s="885"/>
      <c r="I1130" s="88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6"/>
      <c r="D1131" s="886"/>
      <c r="E1131" s="885"/>
      <c r="F1131" s="885"/>
      <c r="G1131" s="885"/>
      <c r="H1131" s="885"/>
      <c r="I1131" s="88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6"/>
      <c r="D1132" s="886"/>
      <c r="E1132" s="885"/>
      <c r="F1132" s="885"/>
      <c r="G1132" s="885"/>
      <c r="H1132" s="885"/>
      <c r="I1132" s="88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81" priority="14003">
      <formula>IF(RIGHT(TEXT(P14,"0.#"),1)=".",FALSE,TRUE)</formula>
    </cfRule>
    <cfRule type="expression" dxfId="2080" priority="14004">
      <formula>IF(RIGHT(TEXT(P14,"0.#"),1)=".",TRUE,FALSE)</formula>
    </cfRule>
  </conditionalFormatting>
  <conditionalFormatting sqref="AE32:AE34 AI32:AI34 AM32:AM34">
    <cfRule type="expression" dxfId="2079" priority="13993">
      <formula>IF(RIGHT(TEXT(AE32,"0.#"),1)=".",FALSE,TRUE)</formula>
    </cfRule>
    <cfRule type="expression" dxfId="2078" priority="13994">
      <formula>IF(RIGHT(TEXT(AE32,"0.#"),1)=".",TRUE,FALSE)</formula>
    </cfRule>
  </conditionalFormatting>
  <conditionalFormatting sqref="P18:AX18">
    <cfRule type="expression" dxfId="2077" priority="13879">
      <formula>IF(RIGHT(TEXT(P18,"0.#"),1)=".",FALSE,TRUE)</formula>
    </cfRule>
    <cfRule type="expression" dxfId="2076" priority="13880">
      <formula>IF(RIGHT(TEXT(P18,"0.#"),1)=".",TRUE,FALSE)</formula>
    </cfRule>
  </conditionalFormatting>
  <conditionalFormatting sqref="Y783">
    <cfRule type="expression" dxfId="2075" priority="13875">
      <formula>IF(RIGHT(TEXT(Y783,"0.#"),1)=".",FALSE,TRUE)</formula>
    </cfRule>
    <cfRule type="expression" dxfId="2074" priority="13876">
      <formula>IF(RIGHT(TEXT(Y783,"0.#"),1)=".",TRUE,FALSE)</formula>
    </cfRule>
  </conditionalFormatting>
  <conditionalFormatting sqref="Y792">
    <cfRule type="expression" dxfId="2073" priority="13871">
      <formula>IF(RIGHT(TEXT(Y792,"0.#"),1)=".",FALSE,TRUE)</formula>
    </cfRule>
    <cfRule type="expression" dxfId="2072" priority="13872">
      <formula>IF(RIGHT(TEXT(Y792,"0.#"),1)=".",TRUE,FALSE)</formula>
    </cfRule>
  </conditionalFormatting>
  <conditionalFormatting sqref="Y823:Y830 Y821 Y810:Y817 Y808 Y797:Y804 Y795">
    <cfRule type="expression" dxfId="2071" priority="13653">
      <formula>IF(RIGHT(TEXT(Y795,"0.#"),1)=".",FALSE,TRUE)</formula>
    </cfRule>
    <cfRule type="expression" dxfId="2070" priority="13654">
      <formula>IF(RIGHT(TEXT(Y795,"0.#"),1)=".",TRUE,FALSE)</formula>
    </cfRule>
  </conditionalFormatting>
  <conditionalFormatting sqref="P16:AQ17 P15:AX15 P13:AX13">
    <cfRule type="expression" dxfId="2069" priority="13701">
      <formula>IF(RIGHT(TEXT(P13,"0.#"),1)=".",FALSE,TRUE)</formula>
    </cfRule>
    <cfRule type="expression" dxfId="2068" priority="13702">
      <formula>IF(RIGHT(TEXT(P13,"0.#"),1)=".",TRUE,FALSE)</formula>
    </cfRule>
  </conditionalFormatting>
  <conditionalFormatting sqref="P19:AJ19">
    <cfRule type="expression" dxfId="2067" priority="13699">
      <formula>IF(RIGHT(TEXT(P19,"0.#"),1)=".",FALSE,TRUE)</formula>
    </cfRule>
    <cfRule type="expression" dxfId="2066" priority="13700">
      <formula>IF(RIGHT(TEXT(P19,"0.#"),1)=".",TRUE,FALSE)</formula>
    </cfRule>
  </conditionalFormatting>
  <conditionalFormatting sqref="AE101 AQ101">
    <cfRule type="expression" dxfId="2065" priority="13691">
      <formula>IF(RIGHT(TEXT(AE101,"0.#"),1)=".",FALSE,TRUE)</formula>
    </cfRule>
    <cfRule type="expression" dxfId="2064" priority="13692">
      <formula>IF(RIGHT(TEXT(AE101,"0.#"),1)=".",TRUE,FALSE)</formula>
    </cfRule>
  </conditionalFormatting>
  <conditionalFormatting sqref="Y784:Y791 Y782">
    <cfRule type="expression" dxfId="2063" priority="13677">
      <formula>IF(RIGHT(TEXT(Y782,"0.#"),1)=".",FALSE,TRUE)</formula>
    </cfRule>
    <cfRule type="expression" dxfId="2062" priority="13678">
      <formula>IF(RIGHT(TEXT(Y782,"0.#"),1)=".",TRUE,FALSE)</formula>
    </cfRule>
  </conditionalFormatting>
  <conditionalFormatting sqref="AU783">
    <cfRule type="expression" dxfId="2061" priority="13675">
      <formula>IF(RIGHT(TEXT(AU783,"0.#"),1)=".",FALSE,TRUE)</formula>
    </cfRule>
    <cfRule type="expression" dxfId="2060" priority="13676">
      <formula>IF(RIGHT(TEXT(AU783,"0.#"),1)=".",TRUE,FALSE)</formula>
    </cfRule>
  </conditionalFormatting>
  <conditionalFormatting sqref="AU792">
    <cfRule type="expression" dxfId="2059" priority="13673">
      <formula>IF(RIGHT(TEXT(AU792,"0.#"),1)=".",FALSE,TRUE)</formula>
    </cfRule>
    <cfRule type="expression" dxfId="2058" priority="13674">
      <formula>IF(RIGHT(TEXT(AU792,"0.#"),1)=".",TRUE,FALSE)</formula>
    </cfRule>
  </conditionalFormatting>
  <conditionalFormatting sqref="AU784:AU791 AU782">
    <cfRule type="expression" dxfId="2057" priority="13671">
      <formula>IF(RIGHT(TEXT(AU782,"0.#"),1)=".",FALSE,TRUE)</formula>
    </cfRule>
    <cfRule type="expression" dxfId="2056" priority="13672">
      <formula>IF(RIGHT(TEXT(AU782,"0.#"),1)=".",TRUE,FALSE)</formula>
    </cfRule>
  </conditionalFormatting>
  <conditionalFormatting sqref="Y822 Y809 Y796">
    <cfRule type="expression" dxfId="2055" priority="13657">
      <formula>IF(RIGHT(TEXT(Y796,"0.#"),1)=".",FALSE,TRUE)</formula>
    </cfRule>
    <cfRule type="expression" dxfId="2054" priority="13658">
      <formula>IF(RIGHT(TEXT(Y796,"0.#"),1)=".",TRUE,FALSE)</formula>
    </cfRule>
  </conditionalFormatting>
  <conditionalFormatting sqref="Y831 Y818 Y805">
    <cfRule type="expression" dxfId="2053" priority="13655">
      <formula>IF(RIGHT(TEXT(Y805,"0.#"),1)=".",FALSE,TRUE)</formula>
    </cfRule>
    <cfRule type="expression" dxfId="2052" priority="13656">
      <formula>IF(RIGHT(TEXT(Y805,"0.#"),1)=".",TRUE,FALSE)</formula>
    </cfRule>
  </conditionalFormatting>
  <conditionalFormatting sqref="AU822 AU809 AU796">
    <cfRule type="expression" dxfId="2051" priority="13651">
      <formula>IF(RIGHT(TEXT(AU796,"0.#"),1)=".",FALSE,TRUE)</formula>
    </cfRule>
    <cfRule type="expression" dxfId="2050" priority="13652">
      <formula>IF(RIGHT(TEXT(AU796,"0.#"),1)=".",TRUE,FALSE)</formula>
    </cfRule>
  </conditionalFormatting>
  <conditionalFormatting sqref="AU831 AU818 AU805">
    <cfRule type="expression" dxfId="2049" priority="13649">
      <formula>IF(RIGHT(TEXT(AU805,"0.#"),1)=".",FALSE,TRUE)</formula>
    </cfRule>
    <cfRule type="expression" dxfId="2048" priority="13650">
      <formula>IF(RIGHT(TEXT(AU805,"0.#"),1)=".",TRUE,FALSE)</formula>
    </cfRule>
  </conditionalFormatting>
  <conditionalFormatting sqref="AU823:AU830 AU821 AU810:AU817 AU808 AU797:AU804 AU795">
    <cfRule type="expression" dxfId="2047" priority="13647">
      <formula>IF(RIGHT(TEXT(AU795,"0.#"),1)=".",FALSE,TRUE)</formula>
    </cfRule>
    <cfRule type="expression" dxfId="2046" priority="13648">
      <formula>IF(RIGHT(TEXT(AU795,"0.#"),1)=".",TRUE,FALSE)</formula>
    </cfRule>
  </conditionalFormatting>
  <conditionalFormatting sqref="AM87">
    <cfRule type="expression" dxfId="2045" priority="13301">
      <formula>IF(RIGHT(TEXT(AM87,"0.#"),1)=".",FALSE,TRUE)</formula>
    </cfRule>
    <cfRule type="expression" dxfId="2044" priority="13302">
      <formula>IF(RIGHT(TEXT(AM87,"0.#"),1)=".",TRUE,FALSE)</formula>
    </cfRule>
  </conditionalFormatting>
  <conditionalFormatting sqref="AE55">
    <cfRule type="expression" dxfId="2043" priority="13369">
      <formula>IF(RIGHT(TEXT(AE55,"0.#"),1)=".",FALSE,TRUE)</formula>
    </cfRule>
    <cfRule type="expression" dxfId="2042" priority="13370">
      <formula>IF(RIGHT(TEXT(AE55,"0.#"),1)=".",TRUE,FALSE)</formula>
    </cfRule>
  </conditionalFormatting>
  <conditionalFormatting sqref="AI55">
    <cfRule type="expression" dxfId="2041" priority="13367">
      <formula>IF(RIGHT(TEXT(AI55,"0.#"),1)=".",FALSE,TRUE)</formula>
    </cfRule>
    <cfRule type="expression" dxfId="2040" priority="13368">
      <formula>IF(RIGHT(TEXT(AI55,"0.#"),1)=".",TRUE,FALSE)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0" max="49" man="1"/>
    <brk id="699" max="49" man="1"/>
    <brk id="779" max="49" man="1"/>
    <brk id="834" max="16383" man="1"/>
    <brk id="868"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2" sqref="G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520</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520</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t="s">
        <v>520</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t="s">
        <v>520</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520</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2020-10-07T09:48:44Z</cp:lastPrinted>
  <dcterms:created xsi:type="dcterms:W3CDTF">2012-03-13T00:50:25Z</dcterms:created>
  <dcterms:modified xsi:type="dcterms:W3CDTF">2020-11-18T02:41:22Z</dcterms:modified>
</cp:coreProperties>
</file>