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総合環境政策統括官グループ）\総合政策課予算決算係（満了時期2020.3.31）\05　Ｒ3年度予算関連作業\行政事業レビュー\200902　令和２年度環境省行政事業レビューシート（最終公表分）の作成等について\03提出フォルダ\7.民活室\"/>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<sst xmlns="http://schemas.openxmlformats.org/spreadsheetml/2006/main" count="2864" uniqueCount="622">
  <si>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</si>
  <si>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</si>
  <si>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</si>
  <si>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</si>
  <si>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</si>
  <si>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</si>
  <si>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</si>
  <si>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</si>
  <si>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</si>
  <si>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</si>
  <si>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</si>
  <si>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</si>
  <si>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</si>
  <si>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</si>
  <si>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</si>
  <si>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</si>
  <si>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</si>
  <si>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</si>
  <si>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</si>
  <si>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</si>
  <si>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</si>
  <si>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</si>
  <si>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</si>
  <si>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</si>
  <si>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</si>
  <si>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</si>
  <si>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</si>
  <si>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</si>
  <si>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</si>
  <si>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</si>
  <si>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</si>
  <si>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</si>
  <si>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</si>
  <si>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</si>
  <si>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</si>
  <si>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</si>
  <si>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</si>
  <si>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</si>
  <si>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</si>
  <si>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</si>
  <si>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</si>
  <si>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</si>
  <si>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</si>
  <si>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</si>
  <si>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</si>
  <si>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</si>
  <si>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</si>
  <si>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</si>
  <si>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</si>
  <si>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</si>
  <si>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</si>
  <si>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</si>
  <si>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</si>
  <si>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</si>
  <si>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</si>
  <si>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</si>
  <si>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</si>
  <si>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</si>
  <si>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</si>
  <si>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</si>
  <si>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</si>
  <si>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</si>
  <si>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</si>
  <si>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</si>
  <si>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</si>
  <si>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</si>
  <si>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</si>
  <si>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</si>
  <si>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</si>
  <si>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</si>
  <si>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</si>
  <si>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</si>
  <si>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</si>
  <si>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</si>
  <si>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</si>
  <si>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</si>
  <si>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</si>
  <si>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</si>
  <si>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</si>
  <si>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</si>
  <si>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</si>
  <si>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</si>
  <si>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</si>
  <si>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</si>
  <si>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</si>
  <si>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</si>
  <si>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</si>
  <si>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</si>
  <si>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</si>
  <si>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</si>
  <si>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</si>
  <si>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</si>
  <si>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</si>
  <si>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</si>
  <si>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</si>
  <si>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</si>
  <si>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</si>
  <si>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</si>
  <si>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</si>
  <si>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</si>
  <si>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</si>
  <si>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</si>
  <si>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</si>
  <si>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</si>
  <si>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</si>
  <si>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</si>
  <si>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</si>
  <si>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</si>
  <si>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</si>
  <si>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</si>
  <si>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</si>
  <si>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</si>
  <si>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</si>
  <si>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</si>
  <si>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</si>
  <si>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</si>
  <si>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</si>
  <si>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</si>
  <si>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</si>
  <si>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</si>
  <si>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</si>
  <si>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</si>
  <si>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</si>
  <si>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</si>
  <si>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</si>
  <si>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</si>
  <si>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</si>
  <si>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</si>
  <si>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</si>
  <si>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</si>
  <si>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</si>
  <si>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</si>
  <si>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</si>
  <si>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</si>
  <si>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</si>
  <si>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</si>
  <si>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</si>
  <si>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</si>
  <si>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</si>
  <si>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</si>
  <si>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</si>
  <si>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</si>
  <si>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</si>
  <si>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</si>
  <si>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</si>
  <si>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</si>
  <si>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</si>
  <si>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</si>
  <si>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</si>
  <si>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</si>
  <si>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</si>
  <si>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</si>
  <si>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</si>
  <si>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</si>
  <si>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</si>
  <si>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</si>
  <si>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</si>
  <si>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</si>
  <si>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</si>
  <si>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</si>
  <si>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</si>
  <si>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</si>
  <si>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</si>
  <si>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</si>
  <si>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</si>
  <si>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</si>
  <si>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</si>
  <si>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</si>
  <si>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</si>
  <si>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</si>
  <si>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</si>
  <si>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</si>
  <si>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</si>
  <si>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</si>
  <si>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</si>
  <si>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</si>
  <si>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</si>
  <si>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</si>
  <si>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</si>
  <si>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</si>
  <si>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</si>
  <si>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</si>
  <si>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</si>
  <si>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</si>
  <si>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</si>
  <si>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</si>
  <si>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</si>
  <si>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</si>
  <si>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</si>
  <si>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</si>
  <si>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</si>
  <si>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</si>
  <si>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</si>
  <si>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</si>
  <si>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</si>
  <si>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</si>
  <si>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</si>
  <si>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</si>
  <si>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</si>
  <si>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</si>
  <si>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</si>
  <si>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</si>
  <si>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</si>
  <si>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</si>
  <si>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</si>
  <si>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</si>
  <si>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</si>
  <si>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</si>
  <si>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</si>
  <si>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</si>
  <si>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</si>
  <si>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</si>
  <si>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</si>
  <si>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</si>
  <si>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</si>
  <si>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</si>
  <si>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</si>
  <si>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</si>
  <si>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</si>
  <si>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</si>
  <si>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</si>
  <si>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</si>
  <si>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</si>
  <si>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</si>
  <si>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</si>
  <si>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</si>
  <si>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</si>
  <si>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</si>
  <si>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</si>
  <si>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</si>
  <si>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</si>
  <si>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</si>
  <si>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</si>
  <si>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</si>
  <si>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</si>
  <si>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</si>
  <si>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</si>
  <si>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</si>
  <si>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</si>
  <si>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</si>
  <si>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</si>
  <si>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</si>
  <si>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</si>
  <si>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</si>
  <si>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</si>
  <si>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</si>
  <si>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</si>
  <si>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</si>
  <si>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</si>
  <si>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</si>
  <si>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</si>
  <si>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</si>
  <si>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</si>
  <si>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</si>
  <si>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</si>
  <si>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</si>
  <si>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</si>
  <si>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</si>
  <si>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</si>
  <si>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</si>
  <si>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</si>
  <si>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</si>
  <si>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</si>
  <si>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</si>
  <si>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</si>
  <si>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</si>
  <si>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</si>
  <si>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</si>
  <si>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</si>
  <si>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</si>
  <si>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</si>
  <si>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</si>
  <si>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</si>
  <si>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</si>
  <si>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</si>
  <si>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</si>
  <si>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</si>
  <si>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</si>
  <si>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</si>
  <si>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</si>
  <si>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</si>
  <si>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</si>
  <si>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</si>
  <si>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</si>
  <si>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</si>
  <si>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</si>
  <si>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</si>
  <si>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</si>
  <si>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</si>
  <si>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</si>
  <si>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</si>
  <si>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</si>
  <si>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</si>
  <si>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</si>
  <si>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</si>
  <si>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</si>
  <si>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</si>
  <si>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</si>
  <si>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</si>
  <si>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</si>
  <si>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</si>
  <si>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</si>
  <si>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</si>
  <si>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</si>
  <si>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</si>
  <si>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</si>
  <si>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</si>
  <si>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</si>
  <si>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</si>
  <si>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</si>
  <si>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</si>
  <si>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</si>
  <si>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</si>
  <si>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</si>
  <si>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</si>
  <si>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</si>
  <si>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</si>
  <si>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</si>
  <si>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</si>
  <si>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</si>
  <si>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</si>
  <si>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</si>
  <si>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</si>
  <si>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</si>
  <si>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</si>
  <si>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</si>
  <si>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</si>
  <si>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</si>
  <si>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</si>
  <si>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</si>
  <si>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</si>
  <si>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</si>
  <si>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</si>
  <si>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</si>
  <si>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</si>
  <si>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</si>
  <si>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</si>
  <si>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</si>
  <si>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</si>
  <si>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</si>
  <si>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</si>
  <si>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</si>
  <si>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</si>
  <si>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</si>
  <si>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</si>
  <si>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</si>
  <si>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</si>
  <si>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</si>
  <si>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</si>
  <si>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</si>
  <si>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</si>
  <si>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</si>
  <si>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</si>
  <si>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</si>
  <si>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</si>
  <si>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</si>
  <si>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</si>
  <si>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</si>
  <si>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</si>
  <si>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</si>
  <si>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</si>
  <si>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</si>
  <si>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</si>
  <si>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</si>
  <si>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</si>
  <si>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</si>
  <si>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</si>
  <si>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</si>
  <si>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</si>
  <si>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</si>
  <si>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</si>
  <si>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</si>
  <si>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</si>
  <si>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</si>
  <si>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</si>
  <si>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</si>
  <si>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</si>
  <si>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</si>
  <si>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</si>
  <si>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</si>
  <si>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</si>
  <si>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</si>
  <si>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</si>
  <si>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</si>
  <si>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</si>
  <si>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</si>
  <si>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</si>
  <si>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</si>
  <si>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</si>
  <si>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</si>
  <si>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</si>
  <si>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</si>
  <si>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</si>
  <si>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</si>
  <si>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</si>
  <si>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</si>
  <si>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</si>
  <si>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</si>
  <si>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</si>
  <si>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</si>
  <si>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</si>
  <si>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</si>
  <si>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</si>
  <si>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</si>
  <si>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</si>
  <si>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</si>
  <si>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</si>
  <si>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</si>
  <si>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</si>
  <si>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</si>
  <si>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</si>
  <si>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</si>
  <si>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</si>
  <si>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</si>
  <si>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</si>
  <si>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</si>
  <si>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</si>
  <si>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</si>
  <si>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</si>
  <si>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</si>
  <si>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</si>
  <si>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</si>
  <si>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</si>
  <si>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</si>
  <si>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</si>
  <si>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</si>
  <si>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</si>
  <si>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</si>
  <si>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</si>
  <si>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</si>
  <si>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</si>
  <si>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</si>
  <si>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</si>
  <si>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</si>
  <si>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</si>
  <si>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</si>
  <si>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</si>
  <si>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</si>
  <si>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</si>
  <si>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</si>
  <si>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</si>
  <si>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</si>
  <si>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</si>
  <si>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</si>
  <si>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</si>
  <si>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</si>
  <si>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</si>
  <si>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</si>
  <si>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</si>
  <si>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</si>
  <si>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</si>
  <si>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</si>
  <si>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</si>
  <si>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</si>
  <si>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</si>
  <si>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</si>
  <si>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</si>
  <si>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</si>
  <si>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</si>
  <si>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</si>
  <si>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</si>
  <si>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</si>
  <si>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</si>
  <si>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</si>
  <si>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</si>
  <si>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</si>
  <si>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</si>
  <si>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</si>
  <si>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</si>
  <si>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</si>
  <si>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</si>
  <si>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</si>
  <si>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</si>
  <si>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</si>
  <si>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</si>
  <si>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</si>
  <si>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</si>
  <si>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</si>
  <si>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</si>
  <si>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</si>
  <si>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</si>
  <si>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</si>
  <si>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</si>
  <si>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</si>
  <si>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</si>
  <si>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</si>
  <si>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</si>
  <si>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</si>
  <si>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</si>
  <si>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</si>
  <si>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</si>
  <si>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</si>
  <si>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</si>
  <si>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</si>
  <si>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</si>
  <si>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</si>
  <si>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</si>
  <si>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</si>
  <si>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</si>
  <si>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</si>
  <si>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</si>
  <si>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</si>
  <si>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</si>
  <si>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</si>
  <si>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</si>
  <si>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</si>
  <si>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</si>
  <si>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</si>
  <si>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</si>
  <si>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</si>
  <si>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</si>
  <si>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</si>
  <si>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</si>
  <si>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</si>
  <si>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</si>
  <si>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</si>
  <si>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</si>
  <si>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</si>
  <si>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</si>
  <si>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</si>
  <si>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</si>
  <si>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</si>
  <si>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</si>
  <si>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</si>
  <si>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</si>
  <si>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</si>
  <si>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</si>
  <si>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</si>
  <si>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</si>
  <si>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</si>
  <si>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</si>
  <si>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</si>
  <si>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</si>
  <si>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</si>
  <si>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</si>
  <si>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</si>
  <si>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</si>
  <si>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</si>
  <si>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</si>
  <si>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</si>
  <si>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</si>
  <si>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</si>
  <si>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</si>
  <si>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</si>
  <si>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</si>
  <si>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</si>
  <si>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</si>
  <si>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</si>
  <si>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</si>
  <si>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</si>
  <si>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</si>
  <si>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</si>
  <si>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</si>
  <si>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</si>
  <si>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</si>
  <si>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</si>
  <si>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</si>
  <si>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</si>
  <si>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</si>
  <si>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</si>
  <si>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</si>
  <si>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</si>
  <si>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</si>
  <si>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大臣官房</t>
    <phoneticPr fontId="5"/>
  </si>
  <si>
    <t>総合政策課民間活動支援室</t>
    <phoneticPr fontId="5"/>
  </si>
  <si>
    <t>○</t>
  </si>
  <si>
    <t>環境基本法第15条
生物多様性基本法第14条
循環型社会形成推進基本法第15条、第17条、第18条
環境教育等による環境保全の取組の促進に関する法律第19条</t>
    <phoneticPr fontId="5"/>
  </si>
  <si>
    <t>「第五次環境基本計画」（平成30年４月17日閣議決定）
「生物多様性国家戦略2012-2020」（平成24年９月28日閣議決定）
「第四次循環型社会形成推進基本計画」（平成30年６月19日閣議決定）
「環境保全活動、環境保全の意欲の増進及び環境教育並びに協働取組の推進に関する基本的な方針」（平成30年６月26日閣議決定）
「まち・ひと・しごと創生総合戦略」（平成30年12月21日閣議決定）　等</t>
    <phoneticPr fontId="5"/>
  </si>
  <si>
    <t>-</t>
    <phoneticPr fontId="5"/>
  </si>
  <si>
    <t>-</t>
    <phoneticPr fontId="5"/>
  </si>
  <si>
    <t>-</t>
    <phoneticPr fontId="5"/>
  </si>
  <si>
    <t>-</t>
    <phoneticPr fontId="5"/>
  </si>
  <si>
    <t>-</t>
    <phoneticPr fontId="5"/>
  </si>
  <si>
    <t>職員旅費</t>
    <rPh sb="0" eb="2">
      <t>ショクイン</t>
    </rPh>
    <rPh sb="2" eb="4">
      <t>リョヒ</t>
    </rPh>
    <phoneticPr fontId="5"/>
  </si>
  <si>
    <t>環境保全調査費</t>
    <rPh sb="0" eb="2">
      <t>カンキョウ</t>
    </rPh>
    <rPh sb="2" eb="4">
      <t>ホゼン</t>
    </rPh>
    <rPh sb="4" eb="7">
      <t>チョウサヒ</t>
    </rPh>
    <phoneticPr fontId="5"/>
  </si>
  <si>
    <t>地域循環共生圏の創造に資する地域の取組数（協定等の数）</t>
    <phoneticPr fontId="5"/>
  </si>
  <si>
    <t>関係者（地方環境事務所等）への聞き取り調査</t>
    <phoneticPr fontId="5"/>
  </si>
  <si>
    <t>件</t>
    <rPh sb="0" eb="1">
      <t>ケン</t>
    </rPh>
    <phoneticPr fontId="5"/>
  </si>
  <si>
    <t>執行額／情報交換会等開催数　　　　　　　　　　　　　　　</t>
    <rPh sb="0" eb="2">
      <t>シッコウ</t>
    </rPh>
    <rPh sb="2" eb="3">
      <t>ガク</t>
    </rPh>
    <phoneticPr fontId="5"/>
  </si>
  <si>
    <t>百万円</t>
    <phoneticPr fontId="5"/>
  </si>
  <si>
    <t>　百万円/件数</t>
    <rPh sb="5" eb="7">
      <t>ケンスウ</t>
    </rPh>
    <phoneticPr fontId="5"/>
  </si>
  <si>
    <t>-</t>
    <phoneticPr fontId="5"/>
  </si>
  <si>
    <t>８．環境・経済・社会の統合的向上</t>
    <phoneticPr fontId="5"/>
  </si>
  <si>
    <t>地域循環共生圏形成の創造に資する活動への参加数（参加企業・金融機関数）</t>
    <phoneticPr fontId="5"/>
  </si>
  <si>
    <t>件数</t>
    <rPh sb="0" eb="2">
      <t>ケンスウ</t>
    </rPh>
    <phoneticPr fontId="5"/>
  </si>
  <si>
    <t>金融や企業の視点から地域循環共生圏の情報を収集・発信するとともに、情報交換会を定期的に開催することで、民間活力の発揮を促し各地域で自立的にサステナブルな事業活動が展開することを目指す。</t>
    <phoneticPr fontId="5"/>
  </si>
  <si>
    <t>人口減少や高齢化が進む中、環境基本計画等に基づき、地域の資源を生かした「地域循環共生圏」の構築を進めることは、地域の課題解決や地方創生にも資するものであり社会のニーズを反映している。</t>
    <phoneticPr fontId="5"/>
  </si>
  <si>
    <t>「地域循環共生圏」は、規制等によって構築を誘導できるものではなく、事業的手法により実現を目指す必要がある。また、環境基本計画で提唱された社会像の実現を目指す事業であり、最も優先度の高い事業である。</t>
    <phoneticPr fontId="5"/>
  </si>
  <si>
    <t>「地域循環共生圏」の構築は、環境基本計画で新たに提唱された概念であり、都道府県、市町村といった既存の枠組みを超えて複数の地方自治体や民間等が連携することが不可欠であり、ステークホルダーの組織化などの環境整備の支援など、国が担うことが必要である。</t>
    <phoneticPr fontId="5"/>
  </si>
  <si>
    <t>‐</t>
  </si>
  <si>
    <t>契約時に見積書を徴取し事業経費であることを確認している。</t>
    <phoneticPr fontId="5"/>
  </si>
  <si>
    <t>外部設置委員会での評価を反映する。</t>
    <rPh sb="0" eb="2">
      <t>ガイブ</t>
    </rPh>
    <rPh sb="2" eb="4">
      <t>セッチ</t>
    </rPh>
    <rPh sb="4" eb="7">
      <t>イインカイ</t>
    </rPh>
    <rPh sb="9" eb="11">
      <t>ヒョウカ</t>
    </rPh>
    <rPh sb="12" eb="14">
      <t>ハンエイ</t>
    </rPh>
    <phoneticPr fontId="5"/>
  </si>
  <si>
    <t>外部設置委員会での評価を反映する。</t>
    <phoneticPr fontId="5"/>
  </si>
  <si>
    <t>他の手段・方法等を含めて検討した結果、当該事業を実施している。</t>
    <phoneticPr fontId="5"/>
  </si>
  <si>
    <t>30/48</t>
    <phoneticPr fontId="5"/>
  </si>
  <si>
    <t>環境省</t>
  </si>
  <si>
    <t>地域課題の解決に向けた地域循環共生圏パートナーシップ基盤強化事業</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</si>
  <si>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</si>
  <si>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</si>
  <si>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</si>
  <si>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</si>
  <si>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</si>
  <si>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</si>
  <si>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</si>
  <si>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</si>
  <si>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</si>
  <si>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</si>
  <si>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民間活動支援室長　　　　三木　清香</t>
    <rPh sb="0" eb="2">
      <t>ミンカン</t>
    </rPh>
    <rPh sb="2" eb="4">
      <t>カツドウ</t>
    </rPh>
    <rPh sb="4" eb="6">
      <t>シエン</t>
    </rPh>
    <rPh sb="6" eb="8">
      <t>シツチョウ</t>
    </rPh>
    <rPh sb="12" eb="14">
      <t>ミキ</t>
    </rPh>
    <phoneticPr fontId="5"/>
  </si>
  <si>
    <t>第五次環境基本計画に掲げられた環境・経済・社会の統合的向上の実現には多様な主体との協働が重要。地方環境事務所を中核に企業や金融機関等とのパートナーシップを構築し、地域循環共生圏の創造が自立的に動き出す下地を作る。</t>
    <phoneticPr fontId="5"/>
  </si>
  <si>
    <t>地域循環共生圏形成の創造に資する自立的な取組を増加させること</t>
    <rPh sb="16" eb="19">
      <t>ジリツテキ</t>
    </rPh>
    <rPh sb="20" eb="22">
      <t>トリクミ</t>
    </rPh>
    <phoneticPr fontId="5"/>
  </si>
  <si>
    <t>地域循環共生圏形成の創造に資する自立的な取組を増加させること</t>
    <phoneticPr fontId="5"/>
  </si>
  <si>
    <t>参加数</t>
    <rPh sb="0" eb="3">
      <t>サンカスウ</t>
    </rPh>
    <phoneticPr fontId="5"/>
  </si>
  <si>
    <t>件数</t>
    <rPh sb="0" eb="1">
      <t>ケン</t>
    </rPh>
    <rPh sb="1" eb="2">
      <t>スウ</t>
    </rPh>
    <phoneticPr fontId="5"/>
  </si>
  <si>
    <t>件数</t>
    <rPh sb="0" eb="2">
      <t>ケンスウ</t>
    </rPh>
    <phoneticPr fontId="5"/>
  </si>
  <si>
    <t>無</t>
  </si>
  <si>
    <t>公告により広く募集をかけるとともに企画内容の提案を依頼し創意工夫を促す。</t>
    <rPh sb="17" eb="19">
      <t>キカク</t>
    </rPh>
    <rPh sb="19" eb="21">
      <t>ナイヨウ</t>
    </rPh>
    <rPh sb="22" eb="24">
      <t>テイアン</t>
    </rPh>
    <rPh sb="25" eb="27">
      <t>イライ</t>
    </rPh>
    <rPh sb="28" eb="30">
      <t>ソウイ</t>
    </rPh>
    <rPh sb="30" eb="32">
      <t>クフウ</t>
    </rPh>
    <rPh sb="33" eb="34">
      <t>ウナガ</t>
    </rPh>
    <phoneticPr fontId="5"/>
  </si>
  <si>
    <t>情報交換会等開催数</t>
    <phoneticPr fontId="5"/>
  </si>
  <si>
    <t>外部有識者点検対象外</t>
    <rPh sb="0" eb="2">
      <t>ガイブ</t>
    </rPh>
    <rPh sb="2" eb="5">
      <t>ユウシキシャ</t>
    </rPh>
    <rPh sb="5" eb="7">
      <t>テンケン</t>
    </rPh>
    <rPh sb="7" eb="10">
      <t>タイショウガイ</t>
    </rPh>
    <phoneticPr fontId="5"/>
  </si>
  <si>
    <t>地域循環共生圏形成の創造に資する活動への参加数（参加企業・金融機関数）</t>
    <phoneticPr fontId="5"/>
  </si>
  <si>
    <t>複合的な要素が絡み合う地域課題の解決のためには、環境分野の関係者のみならず多種多様な関係者と協調した取組と、地域ニーズに即した政策の実施が不可欠である。
このため、地域社会と連携しながら環境政策を推進する地方環境事務所と地元産業界とのパートナーシップを強化する。
・地域の金融機関、経済団体等を集めた情報交換会等を開催。
・地域循環共生圏創造の基盤となる企業・金融機関とのパートナーシップの形成を促進。</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</si>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</sst>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102973</xdr:colOff>
      <xdr:row>741</xdr:row>
      <xdr:rowOff>244561</xdr:rowOff>
    </xdr:from>
    <xdr:to>
      <xdr:col>33</xdr:col>
      <xdr:colOff>180203</xdr:colOff>
      <xdr:row>744</xdr:row>
      <xdr:rowOff>257432</xdr:rowOff>
    </xdr:to>
    <xdr:sp macro="" textlink="">
      <xdr:nvSpPr>
        <xdr:cNvPr id="2" name="正方形/長方形 1"/>
        <xdr:cNvSpPr/>
      </xdr:nvSpPr>
      <xdr:spPr>
        <a:xfrm>
          <a:off x="4154273" y="37715911"/>
          <a:ext cx="2102880" cy="107967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環境省</a:t>
          </a:r>
          <a:endParaRPr kumimoji="1" lang="en-US" altLang="ja-JP" sz="2000"/>
        </a:p>
        <a:p>
          <a:pPr algn="ctr"/>
          <a:r>
            <a:rPr kumimoji="1" lang="en-US" altLang="ja-JP" sz="2000"/>
            <a:t>30</a:t>
          </a:r>
          <a:r>
            <a:rPr kumimoji="1" lang="ja-JP" altLang="en-US" sz="2000"/>
            <a:t>百万円</a:t>
          </a:r>
        </a:p>
      </xdr:txBody>
    </xdr:sp>
    <xdr:clientData/>
  </xdr:twoCellAnchor>
  <xdr:twoCellAnchor>
    <xdr:from>
      <xdr:col>28</xdr:col>
      <xdr:colOff>38615</xdr:colOff>
      <xdr:row>744</xdr:row>
      <xdr:rowOff>257432</xdr:rowOff>
    </xdr:from>
    <xdr:to>
      <xdr:col>28</xdr:col>
      <xdr:colOff>38616</xdr:colOff>
      <xdr:row>748</xdr:row>
      <xdr:rowOff>231689</xdr:rowOff>
    </xdr:to>
    <xdr:cxnSp macro="">
      <xdr:nvCxnSpPr>
        <xdr:cNvPr id="3" name="直線矢印コネクタ 2"/>
        <xdr:cNvCxnSpPr>
          <a:stCxn id="2" idx="2"/>
        </xdr:cNvCxnSpPr>
      </xdr:nvCxnSpPr>
      <xdr:spPr>
        <a:xfrm flipH="1">
          <a:off x="5194815" y="38795582"/>
          <a:ext cx="1" cy="13839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115844</xdr:colOff>
      <xdr:row>748</xdr:row>
      <xdr:rowOff>319730</xdr:rowOff>
    </xdr:from>
    <xdr:to>
      <xdr:col>35</xdr:col>
      <xdr:colOff>141588</xdr:colOff>
      <xdr:row>751</xdr:row>
      <xdr:rowOff>332602</xdr:rowOff>
    </xdr:to>
    <xdr:sp macro="" textlink="">
      <xdr:nvSpPr>
        <xdr:cNvPr id="4" name="正方形/長方形 3"/>
        <xdr:cNvSpPr/>
      </xdr:nvSpPr>
      <xdr:spPr>
        <a:xfrm>
          <a:off x="3982994" y="40267580"/>
          <a:ext cx="2603844" cy="10796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solidFill>
                <a:schemeClr val="dk1"/>
              </a:solidFill>
              <a:effectLst/>
              <a:latin typeface="+mn-lt"/>
              <a:ea typeface="+mn-ea"/>
              <a:cs typeface="+mn-cs"/>
            </a:rPr>
            <a:t>地方環境事務所</a:t>
          </a:r>
          <a:endParaRPr kumimoji="1" lang="en-US" altLang="ja-JP" sz="2000">
            <a:solidFill>
              <a:schemeClr val="dk1"/>
            </a:solidFill>
            <a:effectLst/>
            <a:latin typeface="+mn-lt"/>
            <a:ea typeface="+mn-ea"/>
            <a:cs typeface="+mn-cs"/>
          </a:endParaRPr>
        </a:p>
        <a:p>
          <a:pPr algn="ctr"/>
          <a:r>
            <a:rPr kumimoji="1" lang="ja-JP" altLang="en-US" sz="2000"/>
            <a:t>（</a:t>
          </a:r>
          <a:r>
            <a:rPr kumimoji="1" lang="en-US" altLang="ja-JP" sz="2000"/>
            <a:t>8</a:t>
          </a:r>
          <a:r>
            <a:rPr kumimoji="1" lang="ja-JP" altLang="en-US" sz="2000"/>
            <a:t>事務所）</a:t>
          </a:r>
        </a:p>
      </xdr:txBody>
    </xdr:sp>
    <xdr:clientData/>
  </xdr:twoCellAnchor>
  <xdr:twoCellAnchor>
    <xdr:from>
      <xdr:col>14</xdr:col>
      <xdr:colOff>38617</xdr:colOff>
      <xdr:row>758</xdr:row>
      <xdr:rowOff>270303</xdr:rowOff>
    </xdr:from>
    <xdr:to>
      <xdr:col>44</xdr:col>
      <xdr:colOff>12872</xdr:colOff>
      <xdr:row>759</xdr:row>
      <xdr:rowOff>643579</xdr:rowOff>
    </xdr:to>
    <xdr:sp macro="" textlink="">
      <xdr:nvSpPr>
        <xdr:cNvPr id="5" name="大かっこ 4"/>
        <xdr:cNvSpPr/>
      </xdr:nvSpPr>
      <xdr:spPr bwMode="auto">
        <a:xfrm>
          <a:off x="2921860" y="47457668"/>
          <a:ext cx="6152634" cy="10426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　地域の金融機関、経済団体等を集めた情報交換会等を開催。</a:t>
          </a:r>
        </a:p>
        <a:p>
          <a:pPr marL="0" marR="0" lvl="0" indent="0" defTabSz="914400" rtl="0" eaLnBrk="1" fontAlgn="auto" latinLnBrk="0" hangingPunct="1">
            <a:lnSpc>
              <a:spcPts val="12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　地域循環共生圏創造の基盤となる企業・金融機関とのパートナーシップの形成を促進。</a:t>
          </a:r>
          <a:endParaRPr lang="ja-JP" altLang="ja-JP" sz="1200">
            <a:effectLst/>
          </a:endParaRPr>
        </a:p>
      </xdr:txBody>
    </xdr:sp>
    <xdr:clientData/>
  </xdr:twoCellAnchor>
  <xdr:twoCellAnchor>
    <xdr:from>
      <xdr:col>28</xdr:col>
      <xdr:colOff>49427</xdr:colOff>
      <xdr:row>752</xdr:row>
      <xdr:rowOff>75170</xdr:rowOff>
    </xdr:from>
    <xdr:to>
      <xdr:col>28</xdr:col>
      <xdr:colOff>49428</xdr:colOff>
      <xdr:row>756</xdr:row>
      <xdr:rowOff>49427</xdr:rowOff>
    </xdr:to>
    <xdr:cxnSp macro="">
      <xdr:nvCxnSpPr>
        <xdr:cNvPr id="6" name="直線矢印コネクタ 5"/>
        <xdr:cNvCxnSpPr/>
      </xdr:nvCxnSpPr>
      <xdr:spPr>
        <a:xfrm flipH="1">
          <a:off x="5205627" y="41445420"/>
          <a:ext cx="1" cy="139030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137297</xdr:colOff>
      <xdr:row>756</xdr:row>
      <xdr:rowOff>163212</xdr:rowOff>
    </xdr:from>
    <xdr:to>
      <xdr:col>40</xdr:col>
      <xdr:colOff>25742</xdr:colOff>
      <xdr:row>758</xdr:row>
      <xdr:rowOff>201827</xdr:rowOff>
    </xdr:to>
    <xdr:sp macro="" textlink="">
      <xdr:nvSpPr>
        <xdr:cNvPr id="7" name="正方形/長方形 6"/>
        <xdr:cNvSpPr/>
      </xdr:nvSpPr>
      <xdr:spPr>
        <a:xfrm>
          <a:off x="3200743" y="46149226"/>
          <a:ext cx="4033107" cy="10597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mn-lt"/>
              <a:ea typeface="+mn-ea"/>
              <a:cs typeface="+mn-cs"/>
            </a:rPr>
            <a:t>A</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H.●●</a:t>
          </a:r>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民間事業者・団体／非営利団体</a:t>
          </a:r>
          <a:endParaRPr lang="ja-JP" altLang="ja-JP" sz="2400">
            <a:effectLst/>
          </a:endParaRPr>
        </a:p>
        <a:p>
          <a:pPr algn="ctr"/>
          <a:r>
            <a:rPr kumimoji="1" lang="ja-JP" altLang="en-US" sz="1600">
              <a:solidFill>
                <a:schemeClr val="dk1"/>
              </a:solidFill>
              <a:effectLst/>
              <a:latin typeface="+mn-lt"/>
              <a:ea typeface="+mn-ea"/>
              <a:cs typeface="+mn-cs"/>
            </a:rPr>
            <a:t>等）</a:t>
          </a:r>
          <a:endParaRPr kumimoji="1" lang="en-US" altLang="ja-JP" sz="16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4" zoomScaleNormal="75" zoomScaleSheetLayoutView="74"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426</v>
      </c>
      <c r="AP2" s="965"/>
      <c r="AQ2" s="965"/>
      <c r="AR2" s="78" t="str">
        <f>IF(OR(AO2="　", AO2=""), "", "-")</f>
        <v>-</v>
      </c>
      <c r="AS2" s="966">
        <v>25</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595</v>
      </c>
      <c r="AK3" s="869"/>
      <c r="AL3" s="869"/>
      <c r="AM3" s="869"/>
      <c r="AN3" s="869"/>
      <c r="AO3" s="869"/>
      <c r="AP3" s="869"/>
      <c r="AQ3" s="869"/>
      <c r="AR3" s="869"/>
      <c r="AS3" s="869"/>
      <c r="AT3" s="869"/>
      <c r="AU3" s="869"/>
      <c r="AV3" s="869"/>
      <c r="AW3" s="869"/>
      <c r="AX3" s="24" t="s">
        <v>65</v>
      </c>
    </row>
    <row r="4" spans="1:50" ht="34.9" customHeight="1" x14ac:dyDescent="0.15">
      <c r="A4" s="704" t="s">
        <v>25</v>
      </c>
      <c r="B4" s="705"/>
      <c r="C4" s="705"/>
      <c r="D4" s="705"/>
      <c r="E4" s="705"/>
      <c r="F4" s="705"/>
      <c r="G4" s="682" t="s">
        <v>596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532</v>
      </c>
      <c r="H5" s="840"/>
      <c r="I5" s="840"/>
      <c r="J5" s="840"/>
      <c r="K5" s="840"/>
      <c r="L5" s="840"/>
      <c r="M5" s="841" t="s">
        <v>66</v>
      </c>
      <c r="N5" s="842"/>
      <c r="O5" s="842"/>
      <c r="P5" s="842"/>
      <c r="Q5" s="842"/>
      <c r="R5" s="843"/>
      <c r="S5" s="844" t="s">
        <v>536</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607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59.4"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地方創生</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608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14" customHeight="1" x14ac:dyDescent="0.15">
      <c r="A10" s="660" t="s">
        <v>30</v>
      </c>
      <c r="B10" s="661"/>
      <c r="C10" s="661"/>
      <c r="D10" s="661"/>
      <c r="E10" s="661"/>
      <c r="F10" s="661"/>
      <c r="G10" s="754" t="s">
        <v>619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568</v>
      </c>
      <c r="Q13" s="658"/>
      <c r="R13" s="658"/>
      <c r="S13" s="658"/>
      <c r="T13" s="658"/>
      <c r="U13" s="658"/>
      <c r="V13" s="659"/>
      <c r="W13" s="657" t="s">
        <v>570</v>
      </c>
      <c r="X13" s="658"/>
      <c r="Y13" s="658"/>
      <c r="Z13" s="658"/>
      <c r="AA13" s="658"/>
      <c r="AB13" s="658"/>
      <c r="AC13" s="659"/>
      <c r="AD13" s="657" t="s">
        <v>568</v>
      </c>
      <c r="AE13" s="658"/>
      <c r="AF13" s="658"/>
      <c r="AG13" s="658"/>
      <c r="AH13" s="658"/>
      <c r="AI13" s="658"/>
      <c r="AJ13" s="659"/>
      <c r="AK13" s="657">
        <v>30</v>
      </c>
      <c r="AL13" s="658"/>
      <c r="AM13" s="658"/>
      <c r="AN13" s="658"/>
      <c r="AO13" s="658"/>
      <c r="AP13" s="658"/>
      <c r="AQ13" s="659"/>
      <c r="AR13" s="919">
        <v>30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t="s">
        <v>572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571</v>
      </c>
      <c r="AE15" s="658"/>
      <c r="AF15" s="658"/>
      <c r="AG15" s="658"/>
      <c r="AH15" s="658"/>
      <c r="AI15" s="658"/>
      <c r="AJ15" s="659"/>
      <c r="AK15" s="657" t="s">
        <v>570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568</v>
      </c>
      <c r="X17" s="658"/>
      <c r="Y17" s="658"/>
      <c r="Z17" s="658"/>
      <c r="AA17" s="658"/>
      <c r="AB17" s="658"/>
      <c r="AC17" s="659"/>
      <c r="AD17" s="657" t="s">
        <v>569</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30</v>
      </c>
      <c r="AL18" s="879"/>
      <c r="AM18" s="879"/>
      <c r="AN18" s="879"/>
      <c r="AO18" s="879"/>
      <c r="AP18" s="879"/>
      <c r="AQ18" s="880"/>
      <c r="AR18" s="878">
        <f>SUM(AR13:AX17)</f>
        <v>30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574</v>
      </c>
      <c r="H23" s="986"/>
      <c r="I23" s="986"/>
      <c r="J23" s="986"/>
      <c r="K23" s="986"/>
      <c r="L23" s="986"/>
      <c r="M23" s="986"/>
      <c r="N23" s="986"/>
      <c r="O23" s="987"/>
      <c r="P23" s="919">
        <v>29.5</v>
      </c>
      <c r="Q23" s="920"/>
      <c r="R23" s="920"/>
      <c r="S23" s="920"/>
      <c r="T23" s="920"/>
      <c r="U23" s="920"/>
      <c r="V23" s="936"/>
      <c r="W23" s="919">
        <v>29.6</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573</v>
      </c>
      <c r="H24" s="938"/>
      <c r="I24" s="938"/>
      <c r="J24" s="938"/>
      <c r="K24" s="938"/>
      <c r="L24" s="938"/>
      <c r="M24" s="938"/>
      <c r="N24" s="938"/>
      <c r="O24" s="939"/>
      <c r="P24" s="657">
        <v>0.5</v>
      </c>
      <c r="Q24" s="658"/>
      <c r="R24" s="658"/>
      <c r="S24" s="658"/>
      <c r="T24" s="658"/>
      <c r="U24" s="658"/>
      <c r="V24" s="659"/>
      <c r="W24" s="657">
        <v>0.5</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-0.10000000000000142</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30</v>
      </c>
      <c r="Q29" s="658"/>
      <c r="R29" s="658"/>
      <c r="S29" s="658"/>
      <c r="T29" s="658"/>
      <c r="U29" s="658"/>
      <c r="V29" s="659"/>
      <c r="W29" s="967">
        <f>AR13</f>
        <v>30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v>
      </c>
      <c r="AR31" s="199"/>
      <c r="AS31" s="132" t="s">
        <v>236</v>
      </c>
      <c r="AT31" s="133"/>
      <c r="AU31" s="198">
        <v>4</v>
      </c>
      <c r="AV31" s="198"/>
      <c r="AW31" s="398" t="s">
        <v>181</v>
      </c>
      <c r="AX31" s="399"/>
    </row>
    <row r="32" spans="1:50" ht="23.25" customHeight="1" x14ac:dyDescent="0.15">
      <c r="A32" s="403"/>
      <c r="B32" s="401"/>
      <c r="C32" s="401"/>
      <c r="D32" s="401"/>
      <c r="E32" s="401"/>
      <c r="F32" s="402"/>
      <c r="G32" s="564" t="s">
        <v>609</v>
      </c>
      <c r="H32" s="565"/>
      <c r="I32" s="565"/>
      <c r="J32" s="565"/>
      <c r="K32" s="565"/>
      <c r="L32" s="565"/>
      <c r="M32" s="565"/>
      <c r="N32" s="565"/>
      <c r="O32" s="566"/>
      <c r="P32" s="104" t="s">
        <v>618</v>
      </c>
      <c r="Q32" s="104"/>
      <c r="R32" s="104"/>
      <c r="S32" s="104"/>
      <c r="T32" s="104"/>
      <c r="U32" s="104"/>
      <c r="V32" s="104"/>
      <c r="W32" s="104"/>
      <c r="X32" s="105"/>
      <c r="Y32" s="474" t="s">
        <v>12</v>
      </c>
      <c r="Z32" s="534"/>
      <c r="AA32" s="535"/>
      <c r="AB32" s="464" t="s">
        <v>611</v>
      </c>
      <c r="AC32" s="464"/>
      <c r="AD32" s="464"/>
      <c r="AE32" s="216" t="s">
        <v>598</v>
      </c>
      <c r="AF32" s="217"/>
      <c r="AG32" s="217"/>
      <c r="AH32" s="217"/>
      <c r="AI32" s="216" t="s">
        <v>598</v>
      </c>
      <c r="AJ32" s="217"/>
      <c r="AK32" s="217"/>
      <c r="AL32" s="217"/>
      <c r="AM32" s="216" t="s">
        <v>598</v>
      </c>
      <c r="AN32" s="217"/>
      <c r="AO32" s="217"/>
      <c r="AP32" s="217"/>
      <c r="AQ32" s="340" t="s">
        <v>599</v>
      </c>
      <c r="AR32" s="206"/>
      <c r="AS32" s="206"/>
      <c r="AT32" s="341"/>
      <c r="AU32" s="217" t="s">
        <v>598</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611</v>
      </c>
      <c r="AC33" s="526"/>
      <c r="AD33" s="526"/>
      <c r="AE33" s="216" t="s">
        <v>598</v>
      </c>
      <c r="AF33" s="217"/>
      <c r="AG33" s="217"/>
      <c r="AH33" s="217"/>
      <c r="AI33" s="216" t="s">
        <v>598</v>
      </c>
      <c r="AJ33" s="217"/>
      <c r="AK33" s="217"/>
      <c r="AL33" s="217"/>
      <c r="AM33" s="216" t="s">
        <v>598</v>
      </c>
      <c r="AN33" s="217"/>
      <c r="AO33" s="217"/>
      <c r="AP33" s="217"/>
      <c r="AQ33" s="340">
        <v>160</v>
      </c>
      <c r="AR33" s="206"/>
      <c r="AS33" s="206"/>
      <c r="AT33" s="341"/>
      <c r="AU33" s="217">
        <v>480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598</v>
      </c>
      <c r="AF34" s="217"/>
      <c r="AG34" s="217"/>
      <c r="AH34" s="217"/>
      <c r="AI34" s="216" t="s">
        <v>598</v>
      </c>
      <c r="AJ34" s="217"/>
      <c r="AK34" s="217"/>
      <c r="AL34" s="217"/>
      <c r="AM34" s="216" t="s">
        <v>599</v>
      </c>
      <c r="AN34" s="217"/>
      <c r="AO34" s="217"/>
      <c r="AP34" s="217"/>
      <c r="AQ34" s="340" t="s">
        <v>600</v>
      </c>
      <c r="AR34" s="206"/>
      <c r="AS34" s="206"/>
      <c r="AT34" s="341"/>
      <c r="AU34" s="217" t="s">
        <v>598</v>
      </c>
      <c r="AV34" s="217"/>
      <c r="AW34" s="217"/>
      <c r="AX34" s="219"/>
    </row>
    <row r="35" spans="1:50" ht="23.25" customHeight="1" x14ac:dyDescent="0.15">
      <c r="A35" s="224" t="s">
        <v>386</v>
      </c>
      <c r="B35" s="225"/>
      <c r="C35" s="225"/>
      <c r="D35" s="225"/>
      <c r="E35" s="225"/>
      <c r="F35" s="226"/>
      <c r="G35" s="230" t="s">
        <v>576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568</v>
      </c>
      <c r="AR38" s="199"/>
      <c r="AS38" s="132" t="s">
        <v>236</v>
      </c>
      <c r="AT38" s="133"/>
      <c r="AU38" s="198">
        <v>4</v>
      </c>
      <c r="AV38" s="198"/>
      <c r="AW38" s="398" t="s">
        <v>181</v>
      </c>
      <c r="AX38" s="399"/>
    </row>
    <row r="39" spans="1:50" ht="23.25" customHeight="1" x14ac:dyDescent="0.15">
      <c r="A39" s="403"/>
      <c r="B39" s="401"/>
      <c r="C39" s="401"/>
      <c r="D39" s="401"/>
      <c r="E39" s="401"/>
      <c r="F39" s="402"/>
      <c r="G39" s="564" t="s">
        <v>610</v>
      </c>
      <c r="H39" s="565"/>
      <c r="I39" s="565"/>
      <c r="J39" s="565"/>
      <c r="K39" s="565"/>
      <c r="L39" s="565"/>
      <c r="M39" s="565"/>
      <c r="N39" s="565"/>
      <c r="O39" s="566"/>
      <c r="P39" s="104" t="s">
        <v>575</v>
      </c>
      <c r="Q39" s="104"/>
      <c r="R39" s="104"/>
      <c r="S39" s="104"/>
      <c r="T39" s="104"/>
      <c r="U39" s="104"/>
      <c r="V39" s="104"/>
      <c r="W39" s="104"/>
      <c r="X39" s="105"/>
      <c r="Y39" s="474" t="s">
        <v>12</v>
      </c>
      <c r="Z39" s="534"/>
      <c r="AA39" s="535"/>
      <c r="AB39" s="464" t="s">
        <v>612</v>
      </c>
      <c r="AC39" s="464"/>
      <c r="AD39" s="464"/>
      <c r="AE39" s="216" t="s">
        <v>598</v>
      </c>
      <c r="AF39" s="217"/>
      <c r="AG39" s="217"/>
      <c r="AH39" s="217"/>
      <c r="AI39" s="216" t="s">
        <v>599</v>
      </c>
      <c r="AJ39" s="217"/>
      <c r="AK39" s="217"/>
      <c r="AL39" s="217"/>
      <c r="AM39" s="216" t="s">
        <v>601</v>
      </c>
      <c r="AN39" s="217"/>
      <c r="AO39" s="217"/>
      <c r="AP39" s="217"/>
      <c r="AQ39" s="340" t="s">
        <v>598</v>
      </c>
      <c r="AR39" s="206"/>
      <c r="AS39" s="206"/>
      <c r="AT39" s="341"/>
      <c r="AU39" s="217" t="s">
        <v>598</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613</v>
      </c>
      <c r="AC40" s="526"/>
      <c r="AD40" s="526"/>
      <c r="AE40" s="216" t="s">
        <v>598</v>
      </c>
      <c r="AF40" s="217"/>
      <c r="AG40" s="217"/>
      <c r="AH40" s="217"/>
      <c r="AI40" s="216" t="s">
        <v>598</v>
      </c>
      <c r="AJ40" s="217"/>
      <c r="AK40" s="217"/>
      <c r="AL40" s="217"/>
      <c r="AM40" s="216" t="s">
        <v>602</v>
      </c>
      <c r="AN40" s="217"/>
      <c r="AO40" s="217"/>
      <c r="AP40" s="217"/>
      <c r="AQ40" s="340" t="s">
        <v>598</v>
      </c>
      <c r="AR40" s="206"/>
      <c r="AS40" s="206"/>
      <c r="AT40" s="341"/>
      <c r="AU40" s="217">
        <v>8</v>
      </c>
      <c r="AV40" s="217"/>
      <c r="AW40" s="217"/>
      <c r="AX40" s="219"/>
    </row>
    <row r="41" spans="1:50" ht="23.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598</v>
      </c>
      <c r="AF41" s="217"/>
      <c r="AG41" s="217"/>
      <c r="AH41" s="217"/>
      <c r="AI41" s="216" t="s">
        <v>598</v>
      </c>
      <c r="AJ41" s="217"/>
      <c r="AK41" s="217"/>
      <c r="AL41" s="217"/>
      <c r="AM41" s="216" t="s">
        <v>599</v>
      </c>
      <c r="AN41" s="217"/>
      <c r="AO41" s="217"/>
      <c r="AP41" s="217"/>
      <c r="AQ41" s="340" t="s">
        <v>598</v>
      </c>
      <c r="AR41" s="206"/>
      <c r="AS41" s="206"/>
      <c r="AT41" s="341"/>
      <c r="AU41" s="217" t="s">
        <v>598</v>
      </c>
      <c r="AV41" s="217"/>
      <c r="AW41" s="217"/>
      <c r="AX41" s="219"/>
    </row>
    <row r="42" spans="1:50" ht="23.25" customHeight="1" x14ac:dyDescent="0.15">
      <c r="A42" s="224" t="s">
        <v>386</v>
      </c>
      <c r="B42" s="225"/>
      <c r="C42" s="225"/>
      <c r="D42" s="225"/>
      <c r="E42" s="225"/>
      <c r="F42" s="226"/>
      <c r="G42" s="230" t="s">
        <v>576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616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577</v>
      </c>
      <c r="AC101" s="464"/>
      <c r="AD101" s="464"/>
      <c r="AE101" s="216" t="s">
        <v>598</v>
      </c>
      <c r="AF101" s="217"/>
      <c r="AG101" s="217"/>
      <c r="AH101" s="218"/>
      <c r="AI101" s="216" t="s">
        <v>597</v>
      </c>
      <c r="AJ101" s="217"/>
      <c r="AK101" s="217"/>
      <c r="AL101" s="218"/>
      <c r="AM101" s="216" t="s">
        <v>597</v>
      </c>
      <c r="AN101" s="217"/>
      <c r="AO101" s="217"/>
      <c r="AP101" s="218"/>
      <c r="AQ101" s="216" t="s">
        <v>603</v>
      </c>
      <c r="AR101" s="217"/>
      <c r="AS101" s="217"/>
      <c r="AT101" s="218"/>
      <c r="AU101" s="216" t="s">
        <v>599</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577</v>
      </c>
      <c r="AC102" s="464"/>
      <c r="AD102" s="464"/>
      <c r="AE102" s="421" t="s">
        <v>598</v>
      </c>
      <c r="AF102" s="421"/>
      <c r="AG102" s="421"/>
      <c r="AH102" s="421"/>
      <c r="AI102" s="421" t="s">
        <v>597</v>
      </c>
      <c r="AJ102" s="421"/>
      <c r="AK102" s="421"/>
      <c r="AL102" s="421"/>
      <c r="AM102" s="421" t="s">
        <v>597</v>
      </c>
      <c r="AN102" s="421"/>
      <c r="AO102" s="421"/>
      <c r="AP102" s="421"/>
      <c r="AQ102" s="271">
        <v>48</v>
      </c>
      <c r="AR102" s="272"/>
      <c r="AS102" s="272"/>
      <c r="AT102" s="317"/>
      <c r="AU102" s="271" t="s">
        <v>598</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578</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579</v>
      </c>
      <c r="AC116" s="466"/>
      <c r="AD116" s="467"/>
      <c r="AE116" s="421" t="s">
        <v>602</v>
      </c>
      <c r="AF116" s="421"/>
      <c r="AG116" s="421"/>
      <c r="AH116" s="421"/>
      <c r="AI116" s="421" t="s">
        <v>597</v>
      </c>
      <c r="AJ116" s="421"/>
      <c r="AK116" s="421"/>
      <c r="AL116" s="421"/>
      <c r="AM116" s="421" t="s">
        <v>597</v>
      </c>
      <c r="AN116" s="421"/>
      <c r="AO116" s="421"/>
      <c r="AP116" s="421"/>
      <c r="AQ116" s="216">
        <v>0.61</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580</v>
      </c>
      <c r="AC117" s="476"/>
      <c r="AD117" s="477"/>
      <c r="AE117" s="554" t="s">
        <v>602</v>
      </c>
      <c r="AF117" s="554"/>
      <c r="AG117" s="554"/>
      <c r="AH117" s="554"/>
      <c r="AI117" s="554" t="s">
        <v>597</v>
      </c>
      <c r="AJ117" s="554"/>
      <c r="AK117" s="554"/>
      <c r="AL117" s="554"/>
      <c r="AM117" s="554" t="s">
        <v>597</v>
      </c>
      <c r="AN117" s="554"/>
      <c r="AO117" s="554"/>
      <c r="AP117" s="554"/>
      <c r="AQ117" s="554" t="s">
        <v>594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581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2</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583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584</v>
      </c>
      <c r="AC134" s="204"/>
      <c r="AD134" s="204"/>
      <c r="AE134" s="205" t="s">
        <v>598</v>
      </c>
      <c r="AF134" s="206"/>
      <c r="AG134" s="206"/>
      <c r="AH134" s="206"/>
      <c r="AI134" s="205" t="s">
        <v>598</v>
      </c>
      <c r="AJ134" s="206"/>
      <c r="AK134" s="206"/>
      <c r="AL134" s="206"/>
      <c r="AM134" s="205" t="s">
        <v>598</v>
      </c>
      <c r="AN134" s="206"/>
      <c r="AO134" s="206"/>
      <c r="AP134" s="206"/>
      <c r="AQ134" s="205" t="s">
        <v>598</v>
      </c>
      <c r="AR134" s="206"/>
      <c r="AS134" s="206"/>
      <c r="AT134" s="206"/>
      <c r="AU134" s="205" t="s">
        <v>599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584</v>
      </c>
      <c r="AC135" s="212"/>
      <c r="AD135" s="212"/>
      <c r="AE135" s="205" t="s">
        <v>598</v>
      </c>
      <c r="AF135" s="206"/>
      <c r="AG135" s="206"/>
      <c r="AH135" s="206"/>
      <c r="AI135" s="205" t="s">
        <v>598</v>
      </c>
      <c r="AJ135" s="206"/>
      <c r="AK135" s="206"/>
      <c r="AL135" s="206"/>
      <c r="AM135" s="205" t="s">
        <v>598</v>
      </c>
      <c r="AN135" s="206"/>
      <c r="AO135" s="206"/>
      <c r="AP135" s="206"/>
      <c r="AQ135" s="205">
        <v>160</v>
      </c>
      <c r="AR135" s="206"/>
      <c r="AS135" s="206"/>
      <c r="AT135" s="206"/>
      <c r="AU135" s="205">
        <v>480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565</v>
      </c>
      <c r="AE702" s="346"/>
      <c r="AF702" s="346"/>
      <c r="AG702" s="385" t="s">
        <v>586</v>
      </c>
      <c r="AH702" s="386"/>
      <c r="AI702" s="386"/>
      <c r="AJ702" s="386"/>
      <c r="AK702" s="386"/>
      <c r="AL702" s="386"/>
      <c r="AM702" s="386"/>
      <c r="AN702" s="386"/>
      <c r="AO702" s="386"/>
      <c r="AP702" s="386"/>
      <c r="AQ702" s="386"/>
      <c r="AR702" s="386"/>
      <c r="AS702" s="386"/>
      <c r="AT702" s="386"/>
      <c r="AU702" s="386"/>
      <c r="AV702" s="386"/>
      <c r="AW702" s="386"/>
      <c r="AX702" s="387"/>
    </row>
    <row r="703" spans="1:50" ht="81.400000000000006"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565</v>
      </c>
      <c r="AE703" s="327"/>
      <c r="AF703" s="327"/>
      <c r="AG703" s="100" t="s">
        <v>588</v>
      </c>
      <c r="AH703" s="101"/>
      <c r="AI703" s="101"/>
      <c r="AJ703" s="101"/>
      <c r="AK703" s="101"/>
      <c r="AL703" s="101"/>
      <c r="AM703" s="101"/>
      <c r="AN703" s="101"/>
      <c r="AO703" s="101"/>
      <c r="AP703" s="101"/>
      <c r="AQ703" s="101"/>
      <c r="AR703" s="101"/>
      <c r="AS703" s="101"/>
      <c r="AT703" s="101"/>
      <c r="AU703" s="101"/>
      <c r="AV703" s="101"/>
      <c r="AW703" s="101"/>
      <c r="AX703" s="102"/>
    </row>
    <row r="704" spans="1:50" ht="65.650000000000006"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565</v>
      </c>
      <c r="AE704" s="783"/>
      <c r="AF704" s="783"/>
      <c r="AG704" s="166" t="s">
        <v>587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565</v>
      </c>
      <c r="AE705" s="715"/>
      <c r="AF705" s="715"/>
      <c r="AG705" s="124" t="s">
        <v>615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614</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76.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591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565</v>
      </c>
      <c r="AE711" s="327"/>
      <c r="AF711" s="327"/>
      <c r="AG711" s="100" t="s">
        <v>590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589</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565</v>
      </c>
      <c r="AE714" s="808"/>
      <c r="AF714" s="809"/>
      <c r="AG714" s="736" t="s">
        <v>592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589</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565</v>
      </c>
      <c r="AE716" s="627"/>
      <c r="AF716" s="627"/>
      <c r="AG716" s="100" t="s">
        <v>593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589</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589</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589</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620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621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604</v>
      </c>
      <c r="F737" s="989"/>
      <c r="G737" s="989"/>
      <c r="H737" s="989"/>
      <c r="I737" s="989"/>
      <c r="J737" s="989"/>
      <c r="K737" s="989"/>
      <c r="L737" s="989"/>
      <c r="M737" s="989"/>
      <c r="N737" s="365" t="s">
        <v>404</v>
      </c>
      <c r="O737" s="365"/>
      <c r="P737" s="365"/>
      <c r="Q737" s="365"/>
      <c r="R737" s="989" t="s">
        <v>598</v>
      </c>
      <c r="S737" s="989"/>
      <c r="T737" s="989"/>
      <c r="U737" s="989"/>
      <c r="V737" s="989"/>
      <c r="W737" s="989"/>
      <c r="X737" s="989"/>
      <c r="Y737" s="989"/>
      <c r="Z737" s="989"/>
      <c r="AA737" s="365" t="s">
        <v>403</v>
      </c>
      <c r="AB737" s="365"/>
      <c r="AC737" s="365"/>
      <c r="AD737" s="365"/>
      <c r="AE737" s="989" t="s">
        <v>604</v>
      </c>
      <c r="AF737" s="989"/>
      <c r="AG737" s="989"/>
      <c r="AH737" s="989"/>
      <c r="AI737" s="989"/>
      <c r="AJ737" s="989"/>
      <c r="AK737" s="989"/>
      <c r="AL737" s="989"/>
      <c r="AM737" s="989"/>
      <c r="AN737" s="365" t="s">
        <v>402</v>
      </c>
      <c r="AO737" s="365"/>
      <c r="AP737" s="365"/>
      <c r="AQ737" s="365"/>
      <c r="AR737" s="995" t="s">
        <v>598</v>
      </c>
      <c r="AS737" s="996"/>
      <c r="AT737" s="996"/>
      <c r="AU737" s="996"/>
      <c r="AV737" s="996"/>
      <c r="AW737" s="996"/>
      <c r="AX737" s="997"/>
      <c r="AY737" s="88"/>
      <c r="AZ737" s="88"/>
    </row>
    <row r="738" spans="1:52" ht="24.75" customHeight="1" x14ac:dyDescent="0.15">
      <c r="A738" s="988" t="s">
        <v>401</v>
      </c>
      <c r="B738" s="209"/>
      <c r="C738" s="209"/>
      <c r="D738" s="210"/>
      <c r="E738" s="989" t="s">
        <v>605</v>
      </c>
      <c r="F738" s="989"/>
      <c r="G738" s="989"/>
      <c r="H738" s="989"/>
      <c r="I738" s="989"/>
      <c r="J738" s="989"/>
      <c r="K738" s="989"/>
      <c r="L738" s="989"/>
      <c r="M738" s="989"/>
      <c r="N738" s="365" t="s">
        <v>400</v>
      </c>
      <c r="O738" s="365"/>
      <c r="P738" s="365"/>
      <c r="Q738" s="365"/>
      <c r="R738" s="989" t="s">
        <v>604</v>
      </c>
      <c r="S738" s="989"/>
      <c r="T738" s="989"/>
      <c r="U738" s="989"/>
      <c r="V738" s="989"/>
      <c r="W738" s="989"/>
      <c r="X738" s="989"/>
      <c r="Y738" s="989"/>
      <c r="Z738" s="989"/>
      <c r="AA738" s="365" t="s">
        <v>399</v>
      </c>
      <c r="AB738" s="365"/>
      <c r="AC738" s="365"/>
      <c r="AD738" s="365"/>
      <c r="AE738" s="989" t="s">
        <v>598</v>
      </c>
      <c r="AF738" s="989"/>
      <c r="AG738" s="989"/>
      <c r="AH738" s="989"/>
      <c r="AI738" s="989"/>
      <c r="AJ738" s="989"/>
      <c r="AK738" s="989"/>
      <c r="AL738" s="989"/>
      <c r="AM738" s="989"/>
      <c r="AN738" s="365" t="s">
        <v>398</v>
      </c>
      <c r="AO738" s="365"/>
      <c r="AP738" s="365"/>
      <c r="AQ738" s="365"/>
      <c r="AR738" s="995" t="s">
        <v>604</v>
      </c>
      <c r="AS738" s="996"/>
      <c r="AT738" s="996"/>
      <c r="AU738" s="996"/>
      <c r="AV738" s="996"/>
      <c r="AW738" s="996"/>
      <c r="AX738" s="997"/>
    </row>
    <row r="739" spans="1:52" ht="24.75" customHeight="1" x14ac:dyDescent="0.15">
      <c r="A739" s="988" t="s">
        <v>397</v>
      </c>
      <c r="B739" s="209"/>
      <c r="C739" s="209"/>
      <c r="D739" s="210"/>
      <c r="E739" s="989" t="s">
        <v>598</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595</v>
      </c>
      <c r="F740" s="974"/>
      <c r="G740" s="974"/>
      <c r="H740" s="92" t="str">
        <f>IF(E740="", "", "(")</f>
        <v>(</v>
      </c>
      <c r="I740" s="974" t="s">
        <v>405</v>
      </c>
      <c r="J740" s="974"/>
      <c r="K740" s="92" t="str">
        <f>IF(OR(I740="　", I740=""), "", "-")</f>
        <v>-</v>
      </c>
      <c r="L740" s="975">
        <v>220</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88"/>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598</v>
      </c>
      <c r="F1103" s="375"/>
      <c r="G1103" s="375"/>
      <c r="H1103" s="375"/>
      <c r="I1103" s="375"/>
      <c r="J1103" s="348" t="s">
        <v>598</v>
      </c>
      <c r="K1103" s="349"/>
      <c r="L1103" s="349"/>
      <c r="M1103" s="349"/>
      <c r="N1103" s="349"/>
      <c r="O1103" s="349"/>
      <c r="P1103" s="362" t="s">
        <v>604</v>
      </c>
      <c r="Q1103" s="350"/>
      <c r="R1103" s="350"/>
      <c r="S1103" s="350"/>
      <c r="T1103" s="350"/>
      <c r="U1103" s="350"/>
      <c r="V1103" s="350"/>
      <c r="W1103" s="350"/>
      <c r="X1103" s="350"/>
      <c r="Y1103" s="351" t="s">
        <v>606</v>
      </c>
      <c r="Z1103" s="352"/>
      <c r="AA1103" s="352"/>
      <c r="AB1103" s="353"/>
      <c r="AC1103" s="354"/>
      <c r="AD1103" s="354"/>
      <c r="AE1103" s="354"/>
      <c r="AF1103" s="354"/>
      <c r="AG1103" s="354"/>
      <c r="AH1103" s="355" t="s">
        <v>598</v>
      </c>
      <c r="AI1103" s="356"/>
      <c r="AJ1103" s="356"/>
      <c r="AK1103" s="356"/>
      <c r="AL1103" s="357" t="s">
        <v>599</v>
      </c>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90" max="49" man="1"/>
    <brk id="718" max="49" man="1"/>
    <brk id="740"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t="s">
        <v>565</v>
      </c>
      <c r="C21" s="13" t="str">
        <f t="shared" si="9"/>
        <v>地方創生</v>
      </c>
      <c r="D21" s="13" t="str">
        <f t="shared" si="8"/>
        <v>地方創生</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地方創生</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地方創生</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地方創生</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地方創生</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2019-03-12T06:48:21Z</cp:lastPrinted>
  <dcterms:created xsi:type="dcterms:W3CDTF">2012-03-13T00:50:25Z</dcterms:created>
  <dcterms:modified xsi:type="dcterms:W3CDTF">2020-09-29T11:34:54Z</dcterms:modified>
</cp:coreProperties>
</file>