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作業用フォルダ】 2020.03.31廃棄\令和２年度\102■ 機構・行政事業レビュー（運営費交付金）\９．最終公表作業\（９月７日）MOE提出最終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R21" i="4" l="1"/>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<sst xmlns="http://schemas.openxmlformats.org/spreadsheetml/2006/main" count="1047" uniqueCount="616">
  <si>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</si>
  <si>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</si>
  <si>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</si>
  <si>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</si>
  <si>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</si>
  <si>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</si>
  <si>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</si>
  <si>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</si>
  <si>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</si>
  <si>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</si>
  <si>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</si>
  <si>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</si>
  <si>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</si>
  <si>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</si>
  <si>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</si>
  <si>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</si>
  <si>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</si>
  <si>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</si>
  <si>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</si>
  <si>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</si>
  <si>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</si>
  <si>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</si>
  <si>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</si>
  <si>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</si>
  <si>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</si>
  <si>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</si>
  <si>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</si>
  <si>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</si>
  <si>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</si>
  <si>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</si>
  <si>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</si>
  <si>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</si>
  <si>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</si>
  <si>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</si>
  <si>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</si>
  <si>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</si>
  <si>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</si>
  <si>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</si>
  <si>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</si>
  <si>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</si>
  <si>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</si>
  <si>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</si>
  <si>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</si>
  <si>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</si>
  <si>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</si>
  <si>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</si>
  <si>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</si>
  <si>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</si>
  <si>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</si>
  <si>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</si>
  <si>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</si>
  <si>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</si>
  <si>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</si>
  <si>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</si>
  <si>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</si>
  <si>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</si>
  <si>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</si>
  <si>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</si>
  <si>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</si>
  <si>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</si>
  <si>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</si>
  <si>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</si>
  <si>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</si>
  <si>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</si>
  <si>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</si>
  <si>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</si>
  <si>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</si>
  <si>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</si>
  <si>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</si>
  <si>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</si>
  <si>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</si>
  <si>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</si>
  <si>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</si>
  <si>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</si>
  <si>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</si>
  <si>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</si>
  <si>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</si>
  <si>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</si>
  <si>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</si>
  <si>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</si>
  <si>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</si>
  <si>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</si>
  <si>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</si>
  <si>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</si>
  <si>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</si>
  <si>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</si>
  <si>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</si>
  <si>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</si>
  <si>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</si>
  <si>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</si>
  <si>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</si>
  <si>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</si>
  <si>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</si>
  <si>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</si>
  <si>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</si>
  <si>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</si>
  <si>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</si>
  <si>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</si>
  <si>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</si>
  <si>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</si>
  <si>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</si>
  <si>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</si>
  <si>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</si>
  <si>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</si>
  <si>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</si>
  <si>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</si>
  <si>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</si>
  <si>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</si>
  <si>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</si>
  <si>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</si>
  <si>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</si>
  <si>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</si>
  <si>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</si>
  <si>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</si>
  <si>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</si>
  <si>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</si>
  <si>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</si>
  <si>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</si>
  <si>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</si>
  <si>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</si>
  <si>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</si>
  <si>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</si>
  <si>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</si>
  <si>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</si>
  <si>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</si>
  <si>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</si>
  <si>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</si>
  <si>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</si>
  <si>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</si>
  <si>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</si>
  <si>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</si>
  <si>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</si>
  <si>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</si>
  <si>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</si>
  <si>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</si>
  <si>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</si>
  <si>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</si>
  <si>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</si>
  <si>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</si>
  <si>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</si>
  <si>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</si>
  <si>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</si>
  <si>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</si>
  <si>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</si>
  <si>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</si>
  <si>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</si>
  <si>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</si>
  <si>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</si>
  <si>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</si>
  <si>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</si>
  <si>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</si>
  <si>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</si>
  <si>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</si>
  <si>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</si>
  <si>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</si>
  <si>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</si>
  <si>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</si>
  <si>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</si>
  <si>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</si>
  <si>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</si>
  <si>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</si>
  <si>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</si>
  <si>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</si>
  <si>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</si>
  <si>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</si>
  <si>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</si>
  <si>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</si>
  <si>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</si>
  <si>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</si>
  <si>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</si>
  <si>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</si>
  <si>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</si>
  <si>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</si>
  <si>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</si>
  <si>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</si>
  <si>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</si>
  <si>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</si>
  <si>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</si>
  <si>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</si>
  <si>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</si>
  <si>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</si>
  <si>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</si>
  <si>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</si>
  <si>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</si>
  <si>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</si>
  <si>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</si>
  <si>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</si>
  <si>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</si>
  <si>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</si>
  <si>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</si>
  <si>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</si>
  <si>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</si>
  <si>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</si>
  <si>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</si>
  <si>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</si>
  <si>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</si>
  <si>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</si>
  <si>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</si>
  <si>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</si>
  <si>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</si>
  <si>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</si>
  <si>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</si>
  <si>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</si>
  <si>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</si>
  <si>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</si>
  <si>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</si>
  <si>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</si>
  <si>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</si>
  <si>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</si>
  <si>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</si>
  <si>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</si>
  <si>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</si>
  <si>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</si>
  <si>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</si>
  <si>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</si>
  <si>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</si>
  <si>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</si>
  <si>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</si>
  <si>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</si>
  <si>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</si>
  <si>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</si>
  <si>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</si>
  <si>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</si>
  <si>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</si>
  <si>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</si>
  <si>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</si>
  <si>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</si>
  <si>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</si>
  <si>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</si>
  <si>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</si>
  <si>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</si>
  <si>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</si>
  <si>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</si>
  <si>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</si>
  <si>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</si>
  <si>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</si>
  <si>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</si>
  <si>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</si>
  <si>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</si>
  <si>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</si>
  <si>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</si>
  <si>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</si>
  <si>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</si>
  <si>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</si>
  <si>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</si>
  <si>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</si>
  <si>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</si>
  <si>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</si>
  <si>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</si>
  <si>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</si>
  <si>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</si>
  <si>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</si>
  <si>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</si>
  <si>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</si>
  <si>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</si>
  <si>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</si>
  <si>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</si>
  <si>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</si>
  <si>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</si>
  <si>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</si>
  <si>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</si>
  <si>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</si>
  <si>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</si>
  <si>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</si>
  <si>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</si>
  <si>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</si>
  <si>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</si>
  <si>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</si>
  <si>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</si>
  <si>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</si>
  <si>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</si>
  <si>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</si>
  <si>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</si>
  <si>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</si>
  <si>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</si>
  <si>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</si>
  <si>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</si>
  <si>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</si>
  <si>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</si>
  <si>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</si>
  <si>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</si>
  <si>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</si>
  <si>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</si>
  <si>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</si>
  <si>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</si>
  <si>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</si>
  <si>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</si>
  <si>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</si>
  <si>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</si>
  <si>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</si>
  <si>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</si>
  <si>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</si>
  <si>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</si>
  <si>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</si>
  <si>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</si>
  <si>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</si>
  <si>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</si>
  <si>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</si>
  <si>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</si>
  <si>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</si>
  <si>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</si>
  <si>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</si>
  <si>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</si>
  <si>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</si>
  <si>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</si>
  <si>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</si>
  <si>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</si>
  <si>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</si>
  <si>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</si>
  <si>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</si>
  <si>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</si>
  <si>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</si>
  <si>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</si>
  <si>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</si>
  <si>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</si>
  <si>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</si>
  <si>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</si>
  <si>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</si>
  <si>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</si>
  <si>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</si>
  <si>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</si>
  <si>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</si>
  <si>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</si>
  <si>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</si>
  <si>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</si>
  <si>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</si>
  <si>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</si>
  <si>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</si>
  <si>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</si>
  <si>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</si>
  <si>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</si>
  <si>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</si>
  <si>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</si>
  <si>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</si>
  <si>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</si>
  <si>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</si>
  <si>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</si>
  <si>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</si>
  <si>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</si>
  <si>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</si>
  <si>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</si>
  <si>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</si>
  <si>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</si>
  <si>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</si>
  <si>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</si>
  <si>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</si>
  <si>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</si>
  <si>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</si>
  <si>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</si>
  <si>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</si>
  <si>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</si>
  <si>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</si>
  <si>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</si>
  <si>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</si>
  <si>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</si>
  <si>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</si>
  <si>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</si>
  <si>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</si>
  <si>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</si>
  <si>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</si>
  <si>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</si>
  <si>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</si>
  <si>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</si>
  <si>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</si>
  <si>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</si>
  <si>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</si>
  <si>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</si>
  <si>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</si>
  <si>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</si>
  <si>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</si>
  <si>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</si>
  <si>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</si>
  <si>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</si>
  <si>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</si>
  <si>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</si>
  <si>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</si>
  <si>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</si>
  <si>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</si>
  <si>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</si>
  <si>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</si>
  <si>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</si>
  <si>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</si>
  <si>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</si>
  <si>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</si>
  <si>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</si>
  <si>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</si>
  <si>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</si>
  <si>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</si>
  <si>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</si>
  <si>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</si>
  <si>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</si>
  <si>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</si>
  <si>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</si>
  <si>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</si>
  <si>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</si>
  <si>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</si>
  <si>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</si>
  <si>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</si>
  <si>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</si>
  <si>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</si>
  <si>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</si>
  <si>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</si>
  <si>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</si>
  <si>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</si>
  <si>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</si>
  <si>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</si>
  <si>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</si>
  <si>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</si>
  <si>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</si>
  <si>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</si>
  <si>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</si>
  <si>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</si>
  <si>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</si>
  <si>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</si>
  <si>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</si>
  <si>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</si>
  <si>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</si>
  <si>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</si>
  <si>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</si>
  <si>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</si>
  <si>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</si>
  <si>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</si>
  <si>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</si>
  <si>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</si>
  <si>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</si>
  <si>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</si>
  <si>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</si>
  <si>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</si>
  <si>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</si>
  <si>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</si>
  <si>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</si>
  <si>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</si>
  <si>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</si>
  <si>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</si>
  <si>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</si>
  <si>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</si>
  <si>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</si>
  <si>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</si>
  <si>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</si>
  <si>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</si>
  <si>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</si>
  <si>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</si>
  <si>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</si>
  <si>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</si>
  <si>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</si>
  <si>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</si>
  <si>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</si>
  <si>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</si>
  <si>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</si>
  <si>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</si>
  <si>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</si>
  <si>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</si>
  <si>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</si>
  <si>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</si>
  <si>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</si>
  <si>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</si>
  <si>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</si>
  <si>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</si>
  <si>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</si>
  <si>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</si>
  <si>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</si>
  <si>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</si>
  <si>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</si>
  <si>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</si>
  <si>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</si>
  <si>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</si>
  <si>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</si>
  <si>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</si>
  <si>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</si>
  <si>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</si>
  <si>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</si>
  <si>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</si>
  <si>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</si>
  <si>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</si>
  <si>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</si>
  <si>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</si>
  <si>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</si>
  <si>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</si>
  <si>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</si>
  <si>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</si>
  <si>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</si>
  <si>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</si>
  <si>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</si>
  <si>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</si>
  <si>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</si>
  <si>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</si>
  <si>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</si>
  <si>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</si>
  <si>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</si>
  <si>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</si>
  <si>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</si>
  <si>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</si>
  <si>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</si>
  <si>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</si>
  <si>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</si>
  <si>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</si>
  <si>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</si>
  <si>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</si>
  <si>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</si>
  <si>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</si>
  <si>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</si>
  <si>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</si>
  <si>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</si>
  <si>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</si>
  <si>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</si>
  <si>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</si>
  <si>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</si>
  <si>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</si>
  <si>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</si>
  <si>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</si>
  <si>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</si>
  <si>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</si>
  <si>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</si>
  <si>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</si>
  <si>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</si>
  <si>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</si>
  <si>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</si>
  <si>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</si>
  <si>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</si>
  <si>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公害健康被害補償予防業務勘定（公害健康被害補償業務）</t>
  </si>
  <si>
    <t>大臣官房</t>
  </si>
  <si>
    <t>○</t>
  </si>
  <si>
    <t>総合政策課</t>
  </si>
  <si>
    <t>総合政策課長　永島徹也</t>
    <rPh sb="0" eb="2">
      <t>ソウゴウ</t>
    </rPh>
    <rPh sb="2" eb="4">
      <t>セイサク</t>
    </rPh>
    <rPh sb="4" eb="6">
      <t>カチョウ</t>
    </rPh>
    <rPh sb="7" eb="9">
      <t>ナガシマ</t>
    </rPh>
    <rPh sb="9" eb="11">
      <t>テツヤ</t>
    </rPh>
    <phoneticPr fontId="6"/>
  </si>
  <si>
    <t>中期目標等における一定の事業のまとまりごとの区分</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</si>
  <si>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</si>
  <si>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　等</t>
    <rPh sb="55" eb="56">
      <t>ヨン</t>
    </rPh>
    <rPh sb="77" eb="78">
      <t>ヨン</t>
    </rPh>
    <phoneticPr fontId="6"/>
  </si>
  <si>
    <t>公害により健康被害を受けられた方々への補償等に関する業務に必要な経費の一部に充てることにより、同機構が行う公害健康被害補償業務の円滑な実施及び同業務の推進に資すること。</t>
  </si>
  <si>
    <t>同機構が行う、上記の業務に必要な人件費及び事務所賃借料等の事務費に関する費用等の一部に相当する額を運営費交付金として交付する。</t>
  </si>
  <si>
    <t>業務達成基準</t>
  </si>
  <si>
    <t>-</t>
  </si>
  <si>
    <t>独立行政法人環境再生保全機構公害健康被害補償予防業務勘定運営費交付金</t>
  </si>
  <si>
    <t>独法通則法第32条に基づく、環境大臣による評価（1～5の5段階評価）　</t>
  </si>
  <si>
    <t>独法通則法第32条に基づく、「独立行政法人環境再生保全機構に係る業務の実績に関する評価の結果」</t>
  </si>
  <si>
    <t>評価</t>
  </si>
  <si>
    <t>徴収委託費／汚染負荷量賦課金納付者数　　　　　　　　　　　　　　　　
※運営費交付金対象経費に限る　　　　　　　　　　　　　　　　　　　　　　　　　　　　</t>
  </si>
  <si>
    <t>円</t>
  </si>
  <si>
    <t>　　千円/者</t>
  </si>
  <si>
    <t>142,398／8,187</t>
  </si>
  <si>
    <t>120,698／8,140</t>
  </si>
  <si>
    <t>現在及び将来の国民の健康で文化的な生活の確保に寄与するとともに人類の福祉に貢献することを目的としており、国民や社会のニーズを反映している。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</si>
  <si>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</si>
  <si>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独立行政法人に求められる自主的・自律的な組織及び業務運営を行い、環境分野の政策実施機関として、本法人の有する能力や知見を活用して様々な要請に応えている。</t>
  </si>
  <si>
    <t>「独立行政法人の事務・事業の見直しの基本方針」（平成22年12月7日閣議決定）を踏まえ、契約の適正化に取り組んでおり、競争性・透明性は確保されている。
なお、令和元年度は競争性のない随意契約はなかった。</t>
    <rPh sb="80" eb="82">
      <t>レイワ</t>
    </rPh>
    <rPh sb="82" eb="83">
      <t>ガン</t>
    </rPh>
    <phoneticPr fontId="6"/>
  </si>
  <si>
    <t>大気汚染等による公害認定患者の補償を行うための事務費等、事業目的に即し、真に必要なものに限定している。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</si>
  <si>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</si>
  <si>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</si>
  <si>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</si>
  <si>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</si>
  <si>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</si>
  <si>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無</t>
  </si>
  <si>
    <t>‐</t>
  </si>
  <si>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</si>
  <si>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</si>
  <si>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業務費</t>
  </si>
  <si>
    <t>人件費</t>
  </si>
  <si>
    <t>一般管理費</t>
  </si>
  <si>
    <t>民間会社に対する支出等</t>
  </si>
  <si>
    <t>業務を実施する上で必要な人件費</t>
  </si>
  <si>
    <t>事務所借料等（管理部門及び共有部分）の一般管理費</t>
  </si>
  <si>
    <t>借料及び損料</t>
  </si>
  <si>
    <t>水道光熱費</t>
  </si>
  <si>
    <t>事務所借上料</t>
  </si>
  <si>
    <t>事務所水道光熱費</t>
  </si>
  <si>
    <t>C.ダブリュー・ケー・シー特定目的会社</t>
  </si>
  <si>
    <t>A.（独）環境再生保全機構</t>
  </si>
  <si>
    <t>B.日本商工会議所</t>
  </si>
  <si>
    <t>（独）環境再生保全機構</t>
  </si>
  <si>
    <t>独立行政法人環境再生保全機構が行う、公害により健康被害を受けられた方々への補償等に関する業務に必要な費用等の一部に相当する額を運営費交付金として交付する。</t>
  </si>
  <si>
    <t>日本商工会議所</t>
  </si>
  <si>
    <t>富士テレコム株式会社</t>
    <rPh sb="6" eb="8">
      <t>カブシキ</t>
    </rPh>
    <rPh sb="8" eb="10">
      <t>カイシャ</t>
    </rPh>
    <phoneticPr fontId="6"/>
  </si>
  <si>
    <t>東京センチュリー株式会社</t>
  </si>
  <si>
    <t>株式会社三井住友銀行</t>
    <rPh sb="0" eb="2">
      <t>カブシキ</t>
    </rPh>
    <rPh sb="2" eb="4">
      <t>カイシャ</t>
    </rPh>
    <rPh sb="4" eb="6">
      <t>ミツイ</t>
    </rPh>
    <rPh sb="6" eb="8">
      <t>スミトモ</t>
    </rPh>
    <rPh sb="8" eb="10">
      <t>ギンコウ</t>
    </rPh>
    <phoneticPr fontId="6"/>
  </si>
  <si>
    <t>汚染負荷量賦課金徴収・審査システムサーバ機器等の更新及び保守・改修・運用支援に関する業務</t>
  </si>
  <si>
    <t>汚染負荷量賦課金徴収・審査システムサーバ機器等の更新及び保守・改修・運用支援業務</t>
  </si>
  <si>
    <t>派遣社員</t>
    <rPh sb="0" eb="2">
      <t>ハケン</t>
    </rPh>
    <rPh sb="2" eb="4">
      <t>シャイン</t>
    </rPh>
    <phoneticPr fontId="6"/>
  </si>
  <si>
    <t>Pay-easy手数料</t>
  </si>
  <si>
    <t>ダブリュー・ケー・シー特定目的会社</t>
  </si>
  <si>
    <t>富士テレコム株式会社</t>
  </si>
  <si>
    <t>事務所借上料及び共益費（管理部門分及び共有部分）</t>
  </si>
  <si>
    <t>データセンターの提供及びネットワーク回線・関連機器の調達（運用保守）</t>
    <rPh sb="29" eb="31">
      <t>ウンヨウ</t>
    </rPh>
    <rPh sb="31" eb="33">
      <t>ホシュ</t>
    </rPh>
    <phoneticPr fontId="6"/>
  </si>
  <si>
    <t>限られた予算の中で、一定の成果・実績を上げているため、妥当と考える。</t>
    <rPh sb="0" eb="1">
      <t>カギ</t>
    </rPh>
    <rPh sb="4" eb="6">
      <t>ヨサン</t>
    </rPh>
    <phoneticPr fontId="6"/>
  </si>
  <si>
    <t>192,537/8,135</t>
    <phoneticPr fontId="6"/>
  </si>
  <si>
    <t>99,049/8,135</t>
  </si>
  <si>
    <t>株式会社キタジマ</t>
    <rPh sb="0" eb="4">
      <t>カブシキガイシャ</t>
    </rPh>
    <phoneticPr fontId="6"/>
  </si>
  <si>
    <t>オンライン申告セミナー開催に係るパソコン借料</t>
    <rPh sb="5" eb="7">
      <t>シンコク</t>
    </rPh>
    <rPh sb="11" eb="13">
      <t>カイサイ</t>
    </rPh>
    <rPh sb="14" eb="15">
      <t>カカ</t>
    </rPh>
    <rPh sb="20" eb="22">
      <t>シャクリョウ</t>
    </rPh>
    <phoneticPr fontId="6"/>
  </si>
  <si>
    <t>令和元年度委託徴収業務</t>
    <rPh sb="0" eb="2">
      <t>レイワ</t>
    </rPh>
    <rPh sb="2" eb="3">
      <t>ガン</t>
    </rPh>
    <phoneticPr fontId="6"/>
  </si>
  <si>
    <t>令和元年度委託徴収業務</t>
    <phoneticPr fontId="6"/>
  </si>
  <si>
    <t>-</t>
    <phoneticPr fontId="6"/>
  </si>
  <si>
    <t>株式会社ウィルオブ・ワーク</t>
  </si>
  <si>
    <t>前田印刷株式会社</t>
  </si>
  <si>
    <t>2020年度汚染負荷量賦課金申告関係書類21点の印刷業務</t>
  </si>
  <si>
    <t>ソフトブレーン</t>
  </si>
  <si>
    <t>都市ごみの含有硫黄分等の確認に係る調査研究</t>
    <rPh sb="0" eb="2">
      <t>トシ</t>
    </rPh>
    <rPh sb="5" eb="7">
      <t>ガンユウ</t>
    </rPh>
    <rPh sb="7" eb="10">
      <t>イオウブン</t>
    </rPh>
    <rPh sb="10" eb="11">
      <t>トウ</t>
    </rPh>
    <rPh sb="12" eb="14">
      <t>カクニン</t>
    </rPh>
    <rPh sb="15" eb="16">
      <t>カカ</t>
    </rPh>
    <rPh sb="17" eb="19">
      <t>チョウサ</t>
    </rPh>
    <rPh sb="19" eb="21">
      <t>ケンキュウ</t>
    </rPh>
    <phoneticPr fontId="6"/>
  </si>
  <si>
    <t>株式会社　相新　日本環境調査センター</t>
    <rPh sb="0" eb="4">
      <t>カブシキガイシャ</t>
    </rPh>
    <rPh sb="5" eb="6">
      <t>アイ</t>
    </rPh>
    <rPh sb="6" eb="7">
      <t>シン</t>
    </rPh>
    <rPh sb="8" eb="10">
      <t>ニホン</t>
    </rPh>
    <rPh sb="10" eb="12">
      <t>カンキョウ</t>
    </rPh>
    <rPh sb="12" eb="14">
      <t>チョウサ</t>
    </rPh>
    <phoneticPr fontId="6"/>
  </si>
  <si>
    <t>みずほリース株式会社</t>
    <rPh sb="6" eb="8">
      <t>カブシキ</t>
    </rPh>
    <rPh sb="8" eb="10">
      <t>ガイシャ</t>
    </rPh>
    <phoneticPr fontId="6"/>
  </si>
  <si>
    <t>仮想基盤サーバの更新及び運用保守業務（リース料）</t>
    <phoneticPr fontId="6"/>
  </si>
  <si>
    <t>三井不動産ビルマネジメント株式会社</t>
    <rPh sb="0" eb="2">
      <t>ミツイ</t>
    </rPh>
    <rPh sb="2" eb="5">
      <t>フドウサン</t>
    </rPh>
    <rPh sb="13" eb="17">
      <t>カブシキガイシャ</t>
    </rPh>
    <phoneticPr fontId="6"/>
  </si>
  <si>
    <t>株式会社JECC</t>
    <rPh sb="0" eb="4">
      <t>カブシキガイシャ</t>
    </rPh>
    <phoneticPr fontId="6"/>
  </si>
  <si>
    <t>次期PCインフラ基盤構築及び運用保守支援業務に係る代金</t>
  </si>
  <si>
    <t>株式会社オーエムシー</t>
    <rPh sb="0" eb="4">
      <t>カブシキガイシャ</t>
    </rPh>
    <phoneticPr fontId="6"/>
  </si>
  <si>
    <t>有限責任あずさ監査法人</t>
    <phoneticPr fontId="6"/>
  </si>
  <si>
    <t>株式会社ティム・プラニング</t>
    <phoneticPr fontId="6"/>
  </si>
  <si>
    <t>「令和元事業年度会計監査人による監査」に係る代金</t>
    <phoneticPr fontId="6"/>
  </si>
  <si>
    <t>株式会社ウィルオブ・ワーク</t>
    <phoneticPr fontId="6"/>
  </si>
  <si>
    <t>シンクライアント、セキュリティ対策システム及びファイルサーバの更新並びに運用保守業務に係る代金</t>
    <phoneticPr fontId="6"/>
  </si>
  <si>
    <t>「Webサーバ及びWebコンテンツの構築及び運用保守業務」に係る代金</t>
    <phoneticPr fontId="6"/>
  </si>
  <si>
    <t>東京事務所会議室賃借料</t>
    <phoneticPr fontId="6"/>
  </si>
  <si>
    <t>株式会社東計電算</t>
    <rPh sb="0" eb="4">
      <t>カブシキガイシャ</t>
    </rPh>
    <phoneticPr fontId="21"/>
  </si>
  <si>
    <t>「2020年度汚染負荷量賦課金認証情報連絡用葉書」の印刷発送業務</t>
    <rPh sb="15" eb="17">
      <t>ニンショウ</t>
    </rPh>
    <rPh sb="17" eb="19">
      <t>ジョウホウ</t>
    </rPh>
    <rPh sb="19" eb="22">
      <t>レンラクヨウ</t>
    </rPh>
    <rPh sb="22" eb="23">
      <t>ハ</t>
    </rPh>
    <rPh sb="23" eb="24">
      <t>ショ</t>
    </rPh>
    <rPh sb="26" eb="28">
      <t>インサツ</t>
    </rPh>
    <rPh sb="28" eb="30">
      <t>ハッソウ</t>
    </rPh>
    <rPh sb="30" eb="32">
      <t>ギョウム</t>
    </rPh>
    <phoneticPr fontId="21"/>
  </si>
  <si>
    <t>「オンライン申告セミナー開催のご案内」等の印刷及び発送業務</t>
    <phoneticPr fontId="6"/>
  </si>
  <si>
    <t>日立キャピタル株式会社</t>
    <rPh sb="7" eb="11">
      <t>カブシキガイシャ</t>
    </rPh>
    <phoneticPr fontId="6"/>
  </si>
  <si>
    <t>-</t>
    <phoneticPr fontId="6"/>
  </si>
  <si>
    <t>業務の効率化による減。</t>
    <rPh sb="0" eb="2">
      <t>ギョウム</t>
    </rPh>
    <rPh sb="3" eb="6">
      <t>コウリツカ</t>
    </rPh>
    <rPh sb="9" eb="10">
      <t>ゲン</t>
    </rPh>
    <phoneticPr fontId="6"/>
  </si>
  <si>
    <t>公害健康被害補償業務</t>
    <phoneticPr fontId="6"/>
  </si>
  <si>
    <t>公害健康被害補償業務　　　　　　　　　　　　　　　　　　　　　　　　　　　　　　　汚染負荷量賦課金の適正・公平な収納のため、申告額に係る収納率99%以上を維持する。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</si>
</sst>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81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27214</xdr:colOff>
      <xdr:row>161</xdr:row>
      <xdr:rowOff>54428</xdr:rowOff>
    </xdr:from>
    <xdr:to>
      <xdr:col>22</xdr:col>
      <xdr:colOff>4162</xdr:colOff>
      <xdr:row>162</xdr:row>
      <xdr:rowOff>342233</xdr:rowOff>
    </xdr:to>
    <xdr:sp macro="" textlink="">
      <xdr:nvSpPr>
        <xdr:cNvPr id="10" name="Text Box 17"/>
        <xdr:cNvSpPr txBox="1">
          <a:spLocks noChangeArrowheads="1"/>
        </xdr:cNvSpPr>
      </xdr:nvSpPr>
      <xdr:spPr bwMode="auto">
        <a:xfrm>
          <a:off x="2204357" y="31065107"/>
          <a:ext cx="2589519"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163286</xdr:colOff>
      <xdr:row>163</xdr:row>
      <xdr:rowOff>95250</xdr:rowOff>
    </xdr:from>
    <xdr:to>
      <xdr:col>15</xdr:col>
      <xdr:colOff>167255</xdr:colOff>
      <xdr:row>166</xdr:row>
      <xdr:rowOff>81756</xdr:rowOff>
    </xdr:to>
    <xdr:sp macro="" textlink="">
      <xdr:nvSpPr>
        <xdr:cNvPr id="11" name="Line 769"/>
        <xdr:cNvSpPr>
          <a:spLocks noChangeShapeType="1"/>
        </xdr:cNvSpPr>
      </xdr:nvSpPr>
      <xdr:spPr bwMode="auto">
        <a:xfrm flipH="1">
          <a:off x="3429000" y="31867929"/>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24</xdr:col>
      <xdr:colOff>190500</xdr:colOff>
      <xdr:row>161</xdr:row>
      <xdr:rowOff>27215</xdr:rowOff>
    </xdr:from>
    <xdr:to>
      <xdr:col>47</xdr:col>
      <xdr:colOff>1676</xdr:colOff>
      <xdr:row>162</xdr:row>
      <xdr:rowOff>315020</xdr:rowOff>
    </xdr:to>
    <xdr:sp macro="" textlink="">
      <xdr:nvSpPr>
        <xdr:cNvPr id="12" name="AutoShape 18"/>
        <xdr:cNvSpPr>
          <a:spLocks noChangeArrowheads="1"/>
        </xdr:cNvSpPr>
      </xdr:nvSpPr>
      <xdr:spPr bwMode="auto">
        <a:xfrm>
          <a:off x="5415643" y="31037894"/>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9</xdr:col>
      <xdr:colOff>108857</xdr:colOff>
      <xdr:row>165</xdr:row>
      <xdr:rowOff>217714</xdr:rowOff>
    </xdr:from>
    <xdr:to>
      <xdr:col>15</xdr:col>
      <xdr:colOff>25740</xdr:colOff>
      <xdr:row>166</xdr:row>
      <xdr:rowOff>85556</xdr:rowOff>
    </xdr:to>
    <xdr:sp macro="" textlink="">
      <xdr:nvSpPr>
        <xdr:cNvPr id="13" name="Text Box 22"/>
        <xdr:cNvSpPr txBox="1">
          <a:spLocks noChangeArrowheads="1"/>
        </xdr:cNvSpPr>
      </xdr:nvSpPr>
      <xdr:spPr bwMode="auto">
        <a:xfrm>
          <a:off x="2068286" y="32752393"/>
          <a:ext cx="1223168"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40822</xdr:colOff>
      <xdr:row>166</xdr:row>
      <xdr:rowOff>299357</xdr:rowOff>
    </xdr:from>
    <xdr:to>
      <xdr:col>22</xdr:col>
      <xdr:colOff>36026</xdr:colOff>
      <xdr:row>168</xdr:row>
      <xdr:rowOff>314439</xdr:rowOff>
    </xdr:to>
    <xdr:sp macro="" textlink="">
      <xdr:nvSpPr>
        <xdr:cNvPr id="14" name="Text Box 22"/>
        <xdr:cNvSpPr txBox="1">
          <a:spLocks noChangeArrowheads="1"/>
        </xdr:cNvSpPr>
      </xdr:nvSpPr>
      <xdr:spPr bwMode="auto">
        <a:xfrm>
          <a:off x="2217965" y="33215036"/>
          <a:ext cx="2607775"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362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163285</xdr:colOff>
      <xdr:row>166</xdr:row>
      <xdr:rowOff>244929</xdr:rowOff>
    </xdr:from>
    <xdr:to>
      <xdr:col>44</xdr:col>
      <xdr:colOff>-1</xdr:colOff>
      <xdr:row>168</xdr:row>
      <xdr:rowOff>177690</xdr:rowOff>
    </xdr:to>
    <xdr:sp macro="" textlink="">
      <xdr:nvSpPr>
        <xdr:cNvPr id="15" name="AutoShape 18"/>
        <xdr:cNvSpPr>
          <a:spLocks noChangeArrowheads="1"/>
        </xdr:cNvSpPr>
      </xdr:nvSpPr>
      <xdr:spPr bwMode="auto">
        <a:xfrm>
          <a:off x="5388428" y="33160608"/>
          <a:ext cx="4191000"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14</xdr:col>
      <xdr:colOff>95250</xdr:colOff>
      <xdr:row>171</xdr:row>
      <xdr:rowOff>22113</xdr:rowOff>
    </xdr:from>
    <xdr:to>
      <xdr:col>27</xdr:col>
      <xdr:colOff>9378</xdr:colOff>
      <xdr:row>171</xdr:row>
      <xdr:rowOff>225313</xdr:rowOff>
    </xdr:to>
    <xdr:sp macro="" textlink="">
      <xdr:nvSpPr>
        <xdr:cNvPr id="16" name="Text Box 22"/>
        <xdr:cNvSpPr txBox="1">
          <a:spLocks noChangeArrowheads="1"/>
        </xdr:cNvSpPr>
      </xdr:nvSpPr>
      <xdr:spPr bwMode="auto">
        <a:xfrm>
          <a:off x="3095625" y="34883613"/>
          <a:ext cx="2700191"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0</xdr:colOff>
      <xdr:row>168</xdr:row>
      <xdr:rowOff>299357</xdr:rowOff>
    </xdr:from>
    <xdr:to>
      <xdr:col>12</xdr:col>
      <xdr:colOff>40822</xdr:colOff>
      <xdr:row>187</xdr:row>
      <xdr:rowOff>166687</xdr:rowOff>
    </xdr:to>
    <xdr:sp macro="" textlink="">
      <xdr:nvSpPr>
        <xdr:cNvPr id="17" name="Line 763"/>
        <xdr:cNvSpPr>
          <a:spLocks noChangeShapeType="1"/>
        </xdr:cNvSpPr>
      </xdr:nvSpPr>
      <xdr:spPr bwMode="auto">
        <a:xfrm flipH="1">
          <a:off x="2571750" y="34017857"/>
          <a:ext cx="40822" cy="710633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54429</xdr:colOff>
      <xdr:row>173</xdr:row>
      <xdr:rowOff>2</xdr:rowOff>
    </xdr:from>
    <xdr:to>
      <xdr:col>14</xdr:col>
      <xdr:colOff>70092</xdr:colOff>
      <xdr:row>173</xdr:row>
      <xdr:rowOff>2</xdr:rowOff>
    </xdr:to>
    <xdr:sp macro="" textlink="">
      <xdr:nvSpPr>
        <xdr:cNvPr id="18" name="Line 766"/>
        <xdr:cNvSpPr>
          <a:spLocks noChangeShapeType="1"/>
        </xdr:cNvSpPr>
      </xdr:nvSpPr>
      <xdr:spPr bwMode="auto">
        <a:xfrm>
          <a:off x="2626179" y="35623502"/>
          <a:ext cx="4442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95251</xdr:colOff>
      <xdr:row>171</xdr:row>
      <xdr:rowOff>290859</xdr:rowOff>
    </xdr:from>
    <xdr:to>
      <xdr:col>24</xdr:col>
      <xdr:colOff>123988</xdr:colOff>
      <xdr:row>174</xdr:row>
      <xdr:rowOff>44329</xdr:rowOff>
    </xdr:to>
    <xdr:sp macro="" textlink="">
      <xdr:nvSpPr>
        <xdr:cNvPr id="19" name="Text Box 751"/>
        <xdr:cNvSpPr txBox="1">
          <a:spLocks noChangeArrowheads="1"/>
        </xdr:cNvSpPr>
      </xdr:nvSpPr>
      <xdr:spPr bwMode="auto">
        <a:xfrm>
          <a:off x="3095626" y="35152359"/>
          <a:ext cx="2171862"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108857</xdr:colOff>
      <xdr:row>174</xdr:row>
      <xdr:rowOff>73141</xdr:rowOff>
    </xdr:from>
    <xdr:to>
      <xdr:col>20</xdr:col>
      <xdr:colOff>136071</xdr:colOff>
      <xdr:row>174</xdr:row>
      <xdr:rowOff>299499</xdr:rowOff>
    </xdr:to>
    <xdr:sp macro="" textlink="">
      <xdr:nvSpPr>
        <xdr:cNvPr id="20" name="テキスト ボックス 19"/>
        <xdr:cNvSpPr txBox="1"/>
      </xdr:nvSpPr>
      <xdr:spPr>
        <a:xfrm>
          <a:off x="3109232" y="36077641"/>
          <a:ext cx="1313089"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12</xdr:col>
      <xdr:colOff>40822</xdr:colOff>
      <xdr:row>180</xdr:row>
      <xdr:rowOff>35720</xdr:rowOff>
    </xdr:from>
    <xdr:to>
      <xdr:col>14</xdr:col>
      <xdr:colOff>66009</xdr:colOff>
      <xdr:row>180</xdr:row>
      <xdr:rowOff>35720</xdr:rowOff>
    </xdr:to>
    <xdr:sp macro="" textlink="">
      <xdr:nvSpPr>
        <xdr:cNvPr id="21" name="Line 765"/>
        <xdr:cNvSpPr>
          <a:spLocks noChangeShapeType="1"/>
        </xdr:cNvSpPr>
      </xdr:nvSpPr>
      <xdr:spPr bwMode="auto">
        <a:xfrm>
          <a:off x="2612572" y="38326220"/>
          <a:ext cx="45381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68036</xdr:colOff>
      <xdr:row>179</xdr:row>
      <xdr:rowOff>44227</xdr:rowOff>
    </xdr:from>
    <xdr:to>
      <xdr:col>24</xdr:col>
      <xdr:colOff>87248</xdr:colOff>
      <xdr:row>181</xdr:row>
      <xdr:rowOff>185316</xdr:rowOff>
    </xdr:to>
    <xdr:sp macro="" textlink="">
      <xdr:nvSpPr>
        <xdr:cNvPr id="22" name="Text Box 758"/>
        <xdr:cNvSpPr txBox="1">
          <a:spLocks noChangeArrowheads="1"/>
        </xdr:cNvSpPr>
      </xdr:nvSpPr>
      <xdr:spPr bwMode="auto">
        <a:xfrm>
          <a:off x="3068411" y="37953727"/>
          <a:ext cx="2162337"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136072</xdr:colOff>
      <xdr:row>178</xdr:row>
      <xdr:rowOff>134374</xdr:rowOff>
    </xdr:from>
    <xdr:to>
      <xdr:col>27</xdr:col>
      <xdr:colOff>62764</xdr:colOff>
      <xdr:row>179</xdr:row>
      <xdr:rowOff>6628</xdr:rowOff>
    </xdr:to>
    <xdr:sp macro="" textlink="">
      <xdr:nvSpPr>
        <xdr:cNvPr id="23" name="Text Box 22"/>
        <xdr:cNvSpPr txBox="1">
          <a:spLocks noChangeArrowheads="1"/>
        </xdr:cNvSpPr>
      </xdr:nvSpPr>
      <xdr:spPr bwMode="auto">
        <a:xfrm>
          <a:off x="3136447" y="37662874"/>
          <a:ext cx="2712755"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54429</xdr:colOff>
      <xdr:row>181</xdr:row>
      <xdr:rowOff>251731</xdr:rowOff>
    </xdr:from>
    <xdr:to>
      <xdr:col>23</xdr:col>
      <xdr:colOff>171077</xdr:colOff>
      <xdr:row>182</xdr:row>
      <xdr:rowOff>86631</xdr:rowOff>
    </xdr:to>
    <xdr:sp macro="" textlink="">
      <xdr:nvSpPr>
        <xdr:cNvPr id="24" name="テキスト ボックス 23"/>
        <xdr:cNvSpPr txBox="1"/>
      </xdr:nvSpPr>
      <xdr:spPr>
        <a:xfrm>
          <a:off x="3054804" y="38923231"/>
          <a:ext cx="2045461"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twoCellAnchor>
    <xdr:from>
      <xdr:col>14</xdr:col>
      <xdr:colOff>40821</xdr:colOff>
      <xdr:row>186</xdr:row>
      <xdr:rowOff>119070</xdr:rowOff>
    </xdr:from>
    <xdr:to>
      <xdr:col>24</xdr:col>
      <xdr:colOff>35945</xdr:colOff>
      <xdr:row>188</xdr:row>
      <xdr:rowOff>99172</xdr:rowOff>
    </xdr:to>
    <xdr:sp macro="" textlink="">
      <xdr:nvSpPr>
        <xdr:cNvPr id="26" name="Text Box 762"/>
        <xdr:cNvSpPr txBox="1">
          <a:spLocks noChangeArrowheads="1"/>
        </xdr:cNvSpPr>
      </xdr:nvSpPr>
      <xdr:spPr bwMode="auto">
        <a:xfrm>
          <a:off x="3041196" y="40695570"/>
          <a:ext cx="2138249"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15308</xdr:colOff>
      <xdr:row>187</xdr:row>
      <xdr:rowOff>161588</xdr:rowOff>
    </xdr:from>
    <xdr:to>
      <xdr:col>14</xdr:col>
      <xdr:colOff>40496</xdr:colOff>
      <xdr:row>187</xdr:row>
      <xdr:rowOff>161588</xdr:rowOff>
    </xdr:to>
    <xdr:sp macro="" textlink="">
      <xdr:nvSpPr>
        <xdr:cNvPr id="27" name="Line 765"/>
        <xdr:cNvSpPr>
          <a:spLocks noChangeShapeType="1"/>
        </xdr:cNvSpPr>
      </xdr:nvSpPr>
      <xdr:spPr bwMode="auto">
        <a:xfrm>
          <a:off x="2587058" y="41119088"/>
          <a:ext cx="45381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31</xdr:col>
      <xdr:colOff>23813</xdr:colOff>
      <xdr:row>169</xdr:row>
      <xdr:rowOff>321469</xdr:rowOff>
    </xdr:from>
    <xdr:to>
      <xdr:col>43</xdr:col>
      <xdr:colOff>87401</xdr:colOff>
      <xdr:row>175</xdr:row>
      <xdr:rowOff>83344</xdr:rowOff>
    </xdr:to>
    <xdr:sp macro="" textlink="">
      <xdr:nvSpPr>
        <xdr:cNvPr id="25" name="大かっこ 24"/>
        <xdr:cNvSpPr>
          <a:spLocks noChangeArrowheads="1"/>
        </xdr:cNvSpPr>
      </xdr:nvSpPr>
      <xdr:spPr bwMode="auto">
        <a:xfrm>
          <a:off x="6667501" y="34420969"/>
          <a:ext cx="2635338" cy="2047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積立・繰越金９４百万円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 zoomScale="70" zoomScaleNormal="75" zoomScaleSheetLayoutView="70"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308</v>
      </c>
      <c r="AT2" s="414"/>
      <c r="AU2" s="414"/>
      <c r="AV2" s="9" t="str">
        <f>IF(AW2="", "", "-")</f>
        <v>-</v>
      </c>
      <c r="AW2" s="413">
        <v>5</v>
      </c>
      <c r="AX2" s="413"/>
      <c r="BH2" s="5"/>
    </row>
    <row r="3" spans="1:60" ht="24" customHeight="1" thickBot="1" x14ac:dyDescent="0.2">
      <c r="A3" s="454" t="s">
        <v>390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342</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520</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473</v>
      </c>
      <c r="H5" s="447"/>
      <c r="I5" s="447"/>
      <c r="J5" s="447"/>
      <c r="K5" s="447"/>
      <c r="L5" s="447"/>
      <c r="M5" s="448" t="s">
        <v>44</v>
      </c>
      <c r="N5" s="449"/>
      <c r="O5" s="449"/>
      <c r="P5" s="449"/>
      <c r="Q5" s="449"/>
      <c r="R5" s="450"/>
      <c r="S5" s="451" t="s">
        <v>212</v>
      </c>
      <c r="T5" s="447"/>
      <c r="U5" s="447"/>
      <c r="V5" s="447"/>
      <c r="W5" s="447"/>
      <c r="X5" s="452"/>
      <c r="Y5" s="453" t="s">
        <v>3</v>
      </c>
      <c r="Z5" s="234"/>
      <c r="AA5" s="234"/>
      <c r="AB5" s="234"/>
      <c r="AC5" s="234"/>
      <c r="AD5" s="235"/>
      <c r="AE5" s="417" t="s">
        <v>522</v>
      </c>
      <c r="AF5" s="417"/>
      <c r="AG5" s="417"/>
      <c r="AH5" s="417"/>
      <c r="AI5" s="417"/>
      <c r="AJ5" s="417"/>
      <c r="AK5" s="417"/>
      <c r="AL5" s="417"/>
      <c r="AM5" s="417"/>
      <c r="AN5" s="417"/>
      <c r="AO5" s="417"/>
      <c r="AP5" s="418"/>
      <c r="AQ5" s="419" t="s">
        <v>523</v>
      </c>
      <c r="AR5" s="420"/>
      <c r="AS5" s="420"/>
      <c r="AT5" s="420"/>
      <c r="AU5" s="420"/>
      <c r="AV5" s="420"/>
      <c r="AW5" s="420"/>
      <c r="AX5" s="421"/>
    </row>
    <row r="6" spans="1:60" ht="36" customHeight="1" x14ac:dyDescent="0.15">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524</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60.75" customHeight="1" x14ac:dyDescent="0.15">
      <c r="A8" s="485" t="s">
        <v>72</v>
      </c>
      <c r="B8" s="486"/>
      <c r="C8" s="486"/>
      <c r="D8" s="486"/>
      <c r="E8" s="486"/>
      <c r="F8" s="487"/>
      <c r="G8" s="488" t="s">
        <v>525</v>
      </c>
      <c r="H8" s="489"/>
      <c r="I8" s="489"/>
      <c r="J8" s="489"/>
      <c r="K8" s="489"/>
      <c r="L8" s="489"/>
      <c r="M8" s="489"/>
      <c r="N8" s="489"/>
      <c r="O8" s="489"/>
      <c r="P8" s="489"/>
      <c r="Q8" s="489"/>
      <c r="R8" s="489"/>
      <c r="S8" s="489"/>
      <c r="T8" s="489"/>
      <c r="U8" s="489"/>
      <c r="V8" s="489"/>
      <c r="W8" s="489"/>
      <c r="X8" s="490"/>
      <c r="Y8" s="491" t="s">
        <v>221</v>
      </c>
      <c r="Z8" s="492"/>
      <c r="AA8" s="492"/>
      <c r="AB8" s="492"/>
      <c r="AC8" s="492"/>
      <c r="AD8" s="493"/>
      <c r="AE8" s="494" t="s">
        <v>526</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242</v>
      </c>
      <c r="B10" s="464"/>
      <c r="C10" s="464"/>
      <c r="D10" s="464"/>
      <c r="E10" s="464"/>
      <c r="F10" s="464"/>
      <c r="G10" s="473" t="s">
        <v>527</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243</v>
      </c>
      <c r="B11" s="477"/>
      <c r="C11" s="477"/>
      <c r="D11" s="477"/>
      <c r="E11" s="477"/>
      <c r="F11" s="477"/>
      <c r="G11" s="478" t="s">
        <v>528</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113</v>
      </c>
      <c r="B13" s="458"/>
      <c r="C13" s="458"/>
      <c r="D13" s="458"/>
      <c r="E13" s="458"/>
      <c r="F13" s="459"/>
      <c r="G13" s="466"/>
      <c r="H13" s="467"/>
      <c r="I13" s="467"/>
      <c r="J13" s="467"/>
      <c r="K13" s="467"/>
      <c r="L13" s="467"/>
      <c r="M13" s="467"/>
      <c r="N13" s="467"/>
      <c r="O13" s="467"/>
      <c r="P13" s="182" t="s">
        <v>380</v>
      </c>
      <c r="Q13" s="468"/>
      <c r="R13" s="468"/>
      <c r="S13" s="468"/>
      <c r="T13" s="468"/>
      <c r="U13" s="468"/>
      <c r="V13" s="469"/>
      <c r="W13" s="182" t="s">
        <v>381</v>
      </c>
      <c r="X13" s="468"/>
      <c r="Y13" s="468"/>
      <c r="Z13" s="468"/>
      <c r="AA13" s="468"/>
      <c r="AB13" s="468"/>
      <c r="AC13" s="469"/>
      <c r="AD13" s="182" t="s">
        <v>382</v>
      </c>
      <c r="AE13" s="468"/>
      <c r="AF13" s="468"/>
      <c r="AG13" s="468"/>
      <c r="AH13" s="468"/>
      <c r="AI13" s="468"/>
      <c r="AJ13" s="469"/>
      <c r="AK13" s="182" t="s">
        <v>388</v>
      </c>
      <c r="AL13" s="468"/>
      <c r="AM13" s="468"/>
      <c r="AN13" s="468"/>
      <c r="AO13" s="468"/>
      <c r="AP13" s="468"/>
      <c r="AQ13" s="469"/>
      <c r="AR13" s="182" t="s">
        <v>389</v>
      </c>
      <c r="AS13" s="468"/>
      <c r="AT13" s="468"/>
      <c r="AU13" s="468"/>
      <c r="AV13" s="468"/>
      <c r="AW13" s="468"/>
      <c r="AX13" s="516"/>
    </row>
    <row r="14" spans="1:60" ht="24" customHeight="1" x14ac:dyDescent="0.15">
      <c r="A14" s="460"/>
      <c r="B14" s="461"/>
      <c r="C14" s="461"/>
      <c r="D14" s="461"/>
      <c r="E14" s="461"/>
      <c r="F14" s="462"/>
      <c r="G14" s="517" t="s">
        <v>110</v>
      </c>
      <c r="H14" s="505" t="s">
        <v>101</v>
      </c>
      <c r="I14" s="505"/>
      <c r="J14" s="505"/>
      <c r="K14" s="505"/>
      <c r="L14" s="505"/>
      <c r="M14" s="505"/>
      <c r="N14" s="505"/>
      <c r="O14" s="505"/>
      <c r="P14" s="518">
        <v>311</v>
      </c>
      <c r="Q14" s="519"/>
      <c r="R14" s="519"/>
      <c r="S14" s="519"/>
      <c r="T14" s="519"/>
      <c r="U14" s="519"/>
      <c r="V14" s="519"/>
      <c r="W14" s="519">
        <v>308</v>
      </c>
      <c r="X14" s="519"/>
      <c r="Y14" s="519"/>
      <c r="Z14" s="519"/>
      <c r="AA14" s="519"/>
      <c r="AB14" s="519"/>
      <c r="AC14" s="519"/>
      <c r="AD14" s="519">
        <v>362</v>
      </c>
      <c r="AE14" s="519"/>
      <c r="AF14" s="519"/>
      <c r="AG14" s="519"/>
      <c r="AH14" s="519"/>
      <c r="AI14" s="519"/>
      <c r="AJ14" s="519"/>
      <c r="AK14" s="519">
        <v>368</v>
      </c>
      <c r="AL14" s="519"/>
      <c r="AM14" s="519"/>
      <c r="AN14" s="519"/>
      <c r="AO14" s="519"/>
      <c r="AP14" s="519"/>
      <c r="AQ14" s="519"/>
      <c r="AR14" s="519">
        <v>355</v>
      </c>
      <c r="AS14" s="519"/>
      <c r="AT14" s="519"/>
      <c r="AU14" s="519"/>
      <c r="AV14" s="519"/>
      <c r="AW14" s="519"/>
      <c r="AX14" s="520"/>
    </row>
    <row r="15" spans="1:60" ht="24" customHeight="1" x14ac:dyDescent="0.15">
      <c r="A15" s="460"/>
      <c r="B15" s="461"/>
      <c r="C15" s="461"/>
      <c r="D15" s="461"/>
      <c r="E15" s="461"/>
      <c r="F15" s="462"/>
      <c r="G15" s="517"/>
      <c r="H15" s="505" t="s">
        <v>102</v>
      </c>
      <c r="I15" s="505" t="s">
        <v>106</v>
      </c>
      <c r="J15" s="505"/>
      <c r="K15" s="505"/>
      <c r="L15" s="505"/>
      <c r="M15" s="505"/>
      <c r="N15" s="505"/>
      <c r="O15" s="505"/>
      <c r="P15" s="361">
        <v>311</v>
      </c>
      <c r="Q15" s="362"/>
      <c r="R15" s="362"/>
      <c r="S15" s="362"/>
      <c r="T15" s="362"/>
      <c r="U15" s="362"/>
      <c r="V15" s="363"/>
      <c r="W15" s="470">
        <v>308</v>
      </c>
      <c r="X15" s="471"/>
      <c r="Y15" s="471"/>
      <c r="Z15" s="471"/>
      <c r="AA15" s="471"/>
      <c r="AB15" s="471"/>
      <c r="AC15" s="472"/>
      <c r="AD15" s="470">
        <v>362</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107</v>
      </c>
      <c r="J16" s="505"/>
      <c r="K16" s="505"/>
      <c r="L16" s="505"/>
      <c r="M16" s="505"/>
      <c r="N16" s="505"/>
      <c r="O16" s="505"/>
      <c r="P16" s="506" t="s">
        <v>530</v>
      </c>
      <c r="Q16" s="507"/>
      <c r="R16" s="507"/>
      <c r="S16" s="507"/>
      <c r="T16" s="507"/>
      <c r="U16" s="507"/>
      <c r="V16" s="508"/>
      <c r="W16" s="506" t="s">
        <v>530</v>
      </c>
      <c r="X16" s="507"/>
      <c r="Y16" s="507"/>
      <c r="Z16" s="507"/>
      <c r="AA16" s="507"/>
      <c r="AB16" s="507"/>
      <c r="AC16" s="508"/>
      <c r="AD16" s="506" t="s">
        <v>530</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108</v>
      </c>
      <c r="J17" s="505"/>
      <c r="K17" s="505"/>
      <c r="L17" s="505"/>
      <c r="M17" s="505"/>
      <c r="N17" s="505"/>
      <c r="O17" s="505"/>
      <c r="P17" s="506" t="s">
        <v>530</v>
      </c>
      <c r="Q17" s="507"/>
      <c r="R17" s="507"/>
      <c r="S17" s="507"/>
      <c r="T17" s="507"/>
      <c r="U17" s="507"/>
      <c r="V17" s="508"/>
      <c r="W17" s="506" t="s">
        <v>530</v>
      </c>
      <c r="X17" s="507"/>
      <c r="Y17" s="507"/>
      <c r="Z17" s="507"/>
      <c r="AA17" s="507"/>
      <c r="AB17" s="507"/>
      <c r="AC17" s="508"/>
      <c r="AD17" s="506" t="s">
        <v>530</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103</v>
      </c>
      <c r="J18" s="505"/>
      <c r="K18" s="505"/>
      <c r="L18" s="505"/>
      <c r="M18" s="505"/>
      <c r="N18" s="505"/>
      <c r="O18" s="505"/>
      <c r="P18" s="530">
        <f>SUM(P15:V17)</f>
        <v>311</v>
      </c>
      <c r="Q18" s="531"/>
      <c r="R18" s="531"/>
      <c r="S18" s="531"/>
      <c r="T18" s="531"/>
      <c r="U18" s="531"/>
      <c r="V18" s="532"/>
      <c r="W18" s="530">
        <f>SUM(W15:AC17)</f>
        <v>308</v>
      </c>
      <c r="X18" s="531"/>
      <c r="Y18" s="531"/>
      <c r="Z18" s="531"/>
      <c r="AA18" s="531"/>
      <c r="AB18" s="531"/>
      <c r="AC18" s="532"/>
      <c r="AD18" s="530">
        <f>SUM(AD15:AJ17)</f>
        <v>362</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111</v>
      </c>
      <c r="I19" s="505"/>
      <c r="J19" s="505"/>
      <c r="K19" s="505"/>
      <c r="L19" s="505"/>
      <c r="M19" s="505"/>
      <c r="N19" s="505"/>
      <c r="O19" s="505"/>
      <c r="P19" s="527">
        <f>P15/P18</f>
        <v>1</v>
      </c>
      <c r="Q19" s="527"/>
      <c r="R19" s="527"/>
      <c r="S19" s="527"/>
      <c r="T19" s="527"/>
      <c r="U19" s="527"/>
      <c r="V19" s="527"/>
      <c r="W19" s="527">
        <f>W15/W18</f>
        <v>1</v>
      </c>
      <c r="X19" s="527"/>
      <c r="Y19" s="527"/>
      <c r="Z19" s="527"/>
      <c r="AA19" s="527"/>
      <c r="AB19" s="527"/>
      <c r="AC19" s="527"/>
      <c r="AD19" s="527">
        <f>AD15/AD18</f>
        <v>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112</v>
      </c>
      <c r="I20" s="505"/>
      <c r="J20" s="505"/>
      <c r="K20" s="505"/>
      <c r="L20" s="505"/>
      <c r="M20" s="505"/>
      <c r="N20" s="505"/>
      <c r="O20" s="505"/>
      <c r="P20" s="522" t="s">
        <v>529</v>
      </c>
      <c r="Q20" s="523"/>
      <c r="R20" s="523"/>
      <c r="S20" s="523"/>
      <c r="T20" s="523"/>
      <c r="U20" s="523"/>
      <c r="V20" s="523"/>
      <c r="W20" s="523" t="s">
        <v>529</v>
      </c>
      <c r="X20" s="523"/>
      <c r="Y20" s="523"/>
      <c r="Z20" s="523"/>
      <c r="AA20" s="523"/>
      <c r="AB20" s="523"/>
      <c r="AC20" s="523"/>
      <c r="AD20" s="523" t="s">
        <v>529</v>
      </c>
      <c r="AE20" s="523"/>
      <c r="AF20" s="523"/>
      <c r="AG20" s="523"/>
      <c r="AH20" s="523"/>
      <c r="AI20" s="523"/>
      <c r="AJ20" s="523"/>
      <c r="AK20" s="519" t="s">
        <v>529</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109</v>
      </c>
      <c r="H21" s="537" t="s">
        <v>104</v>
      </c>
      <c r="I21" s="537"/>
      <c r="J21" s="537"/>
      <c r="K21" s="537"/>
      <c r="L21" s="537"/>
      <c r="M21" s="537"/>
      <c r="N21" s="537"/>
      <c r="O21" s="537"/>
      <c r="P21" s="518">
        <v>311</v>
      </c>
      <c r="Q21" s="519"/>
      <c r="R21" s="519"/>
      <c r="S21" s="519"/>
      <c r="T21" s="519"/>
      <c r="U21" s="519"/>
      <c r="V21" s="519"/>
      <c r="W21" s="519">
        <v>308</v>
      </c>
      <c r="X21" s="519"/>
      <c r="Y21" s="519"/>
      <c r="Z21" s="519"/>
      <c r="AA21" s="519"/>
      <c r="AB21" s="519"/>
      <c r="AC21" s="519"/>
      <c r="AD21" s="519">
        <v>362</v>
      </c>
      <c r="AE21" s="519"/>
      <c r="AF21" s="519"/>
      <c r="AG21" s="519"/>
      <c r="AH21" s="519"/>
      <c r="AI21" s="519"/>
      <c r="AJ21" s="519"/>
      <c r="AK21" s="519">
        <v>368</v>
      </c>
      <c r="AL21" s="519"/>
      <c r="AM21" s="519"/>
      <c r="AN21" s="519"/>
      <c r="AO21" s="519"/>
      <c r="AP21" s="519"/>
      <c r="AQ21" s="519"/>
      <c r="AR21" s="519">
        <f>SUM(AR14)</f>
        <v>355</v>
      </c>
      <c r="AS21" s="519"/>
      <c r="AT21" s="519"/>
      <c r="AU21" s="519"/>
      <c r="AV21" s="519"/>
      <c r="AW21" s="519"/>
      <c r="AX21" s="520"/>
    </row>
    <row r="22" spans="1:50" ht="24" customHeight="1" x14ac:dyDescent="0.15">
      <c r="A22" s="460"/>
      <c r="B22" s="461"/>
      <c r="C22" s="461"/>
      <c r="D22" s="461"/>
      <c r="E22" s="461"/>
      <c r="F22" s="462"/>
      <c r="G22" s="517"/>
      <c r="H22" s="537" t="s">
        <v>102</v>
      </c>
      <c r="I22" s="537"/>
      <c r="J22" s="537"/>
      <c r="K22" s="537"/>
      <c r="L22" s="537"/>
      <c r="M22" s="537"/>
      <c r="N22" s="537"/>
      <c r="O22" s="537"/>
      <c r="P22" s="519">
        <v>298</v>
      </c>
      <c r="Q22" s="519"/>
      <c r="R22" s="519"/>
      <c r="S22" s="519"/>
      <c r="T22" s="519"/>
      <c r="U22" s="519"/>
      <c r="V22" s="519"/>
      <c r="W22" s="519">
        <v>285</v>
      </c>
      <c r="X22" s="519"/>
      <c r="Y22" s="519"/>
      <c r="Z22" s="519"/>
      <c r="AA22" s="519"/>
      <c r="AB22" s="519"/>
      <c r="AC22" s="519"/>
      <c r="AD22" s="519">
        <v>268</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105</v>
      </c>
      <c r="I23" s="505"/>
      <c r="J23" s="505"/>
      <c r="K23" s="505"/>
      <c r="L23" s="505"/>
      <c r="M23" s="505"/>
      <c r="N23" s="505"/>
      <c r="O23" s="505"/>
      <c r="P23" s="521">
        <f>IF(P21=0, "-",P22/P21)</f>
        <v>0.95819935691318325</v>
      </c>
      <c r="Q23" s="521"/>
      <c r="R23" s="521"/>
      <c r="S23" s="521"/>
      <c r="T23" s="521"/>
      <c r="U23" s="521"/>
      <c r="V23" s="521"/>
      <c r="W23" s="521">
        <f>IF(W21=0, "-",W22/W21)</f>
        <v>0.92532467532467533</v>
      </c>
      <c r="X23" s="521"/>
      <c r="Y23" s="521"/>
      <c r="Z23" s="521"/>
      <c r="AA23" s="521"/>
      <c r="AB23" s="521"/>
      <c r="AC23" s="521"/>
      <c r="AD23" s="521">
        <f>IF(AD21=0, "-",AD22/AD21)</f>
        <v>0.74033149171270718</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391</v>
      </c>
      <c r="B24" s="390"/>
      <c r="C24" s="144" t="s">
        <v>77</v>
      </c>
      <c r="D24" s="144"/>
      <c r="E24" s="144"/>
      <c r="F24" s="144"/>
      <c r="G24" s="144"/>
      <c r="H24" s="144"/>
      <c r="I24" s="144"/>
      <c r="J24" s="144"/>
      <c r="K24" s="145"/>
      <c r="L24" s="538" t="s">
        <v>392</v>
      </c>
      <c r="M24" s="538"/>
      <c r="N24" s="538"/>
      <c r="O24" s="538"/>
      <c r="P24" s="538"/>
      <c r="Q24" s="538"/>
      <c r="R24" s="538" t="s">
        <v>389</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57.75" customHeight="1" x14ac:dyDescent="0.15">
      <c r="A25" s="391"/>
      <c r="B25" s="392"/>
      <c r="C25" s="540" t="s">
        <v>531</v>
      </c>
      <c r="D25" s="540"/>
      <c r="E25" s="540"/>
      <c r="F25" s="540"/>
      <c r="G25" s="540"/>
      <c r="H25" s="540"/>
      <c r="I25" s="540"/>
      <c r="J25" s="540"/>
      <c r="K25" s="541"/>
      <c r="L25" s="361">
        <v>368</v>
      </c>
      <c r="M25" s="362"/>
      <c r="N25" s="362"/>
      <c r="O25" s="362"/>
      <c r="P25" s="362"/>
      <c r="Q25" s="363"/>
      <c r="R25" s="542">
        <v>355</v>
      </c>
      <c r="S25" s="543"/>
      <c r="T25" s="543"/>
      <c r="U25" s="543"/>
      <c r="V25" s="543"/>
      <c r="W25" s="544"/>
      <c r="X25" s="545" t="s">
        <v>613</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368</v>
      </c>
      <c r="M31" s="377"/>
      <c r="N31" s="377"/>
      <c r="O31" s="377"/>
      <c r="P31" s="377"/>
      <c r="Q31" s="378"/>
      <c r="R31" s="376">
        <f>AR14</f>
        <v>355</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t="s">
        <v>530</v>
      </c>
      <c r="AR33" s="133"/>
      <c r="AS33" s="116" t="s">
        <v>60</v>
      </c>
      <c r="AT33" s="117"/>
      <c r="AU33" s="149">
        <v>5</v>
      </c>
      <c r="AV33" s="149"/>
      <c r="AW33" s="254" t="s">
        <v>56</v>
      </c>
      <c r="AX33" s="255"/>
    </row>
    <row r="34" spans="1:50" ht="23.25" customHeight="1" x14ac:dyDescent="0.15">
      <c r="A34" s="385"/>
      <c r="B34" s="383"/>
      <c r="C34" s="383"/>
      <c r="D34" s="383"/>
      <c r="E34" s="383"/>
      <c r="F34" s="384"/>
      <c r="G34" s="401" t="s">
        <v>614</v>
      </c>
      <c r="H34" s="402"/>
      <c r="I34" s="402"/>
      <c r="J34" s="402"/>
      <c r="K34" s="402"/>
      <c r="L34" s="402"/>
      <c r="M34" s="402"/>
      <c r="N34" s="402"/>
      <c r="O34" s="403"/>
      <c r="P34" s="215" t="s">
        <v>532</v>
      </c>
      <c r="Q34" s="215"/>
      <c r="R34" s="215"/>
      <c r="S34" s="215"/>
      <c r="T34" s="215"/>
      <c r="U34" s="215"/>
      <c r="V34" s="215"/>
      <c r="W34" s="215"/>
      <c r="X34" s="216"/>
      <c r="Y34" s="410" t="s">
        <v>7</v>
      </c>
      <c r="Z34" s="411"/>
      <c r="AA34" s="412"/>
      <c r="AB34" s="322" t="s">
        <v>534</v>
      </c>
      <c r="AC34" s="322"/>
      <c r="AD34" s="322"/>
      <c r="AE34" s="106">
        <v>3</v>
      </c>
      <c r="AF34" s="83"/>
      <c r="AG34" s="83"/>
      <c r="AH34" s="83"/>
      <c r="AI34" s="106">
        <v>3</v>
      </c>
      <c r="AJ34" s="83"/>
      <c r="AK34" s="83"/>
      <c r="AL34" s="83"/>
      <c r="AM34" s="106">
        <v>3</v>
      </c>
      <c r="AN34" s="83"/>
      <c r="AO34" s="83"/>
      <c r="AP34" s="83"/>
      <c r="AQ34" s="395"/>
      <c r="AR34" s="396"/>
      <c r="AS34" s="396"/>
      <c r="AT34" s="397"/>
      <c r="AU34" s="398"/>
      <c r="AV34" s="399"/>
      <c r="AW34" s="399"/>
      <c r="AX34" s="400"/>
    </row>
    <row r="35" spans="1:50" ht="23.25"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534</v>
      </c>
      <c r="AC35" s="332"/>
      <c r="AD35" s="332"/>
      <c r="AE35" s="106">
        <v>3</v>
      </c>
      <c r="AF35" s="83"/>
      <c r="AG35" s="83"/>
      <c r="AH35" s="83"/>
      <c r="AI35" s="106">
        <v>3</v>
      </c>
      <c r="AJ35" s="83"/>
      <c r="AK35" s="83"/>
      <c r="AL35" s="83"/>
      <c r="AM35" s="106">
        <v>3</v>
      </c>
      <c r="AN35" s="83"/>
      <c r="AO35" s="83"/>
      <c r="AP35" s="83"/>
      <c r="AQ35" s="80" t="s">
        <v>530</v>
      </c>
      <c r="AR35" s="81"/>
      <c r="AS35" s="81"/>
      <c r="AT35" s="82"/>
      <c r="AU35" s="83">
        <v>3</v>
      </c>
      <c r="AV35" s="83"/>
      <c r="AW35" s="83"/>
      <c r="AX35" s="84"/>
    </row>
    <row r="36" spans="1:50" ht="23.25"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v>100</v>
      </c>
      <c r="AN36" s="83"/>
      <c r="AO36" s="83"/>
      <c r="AP36" s="83"/>
      <c r="AQ36" s="395"/>
      <c r="AR36" s="396"/>
      <c r="AS36" s="396"/>
      <c r="AT36" s="397"/>
      <c r="AU36" s="398"/>
      <c r="AV36" s="399"/>
      <c r="AW36" s="399"/>
      <c r="AX36" s="400"/>
    </row>
    <row r="37" spans="1:50" ht="23.25" customHeight="1" x14ac:dyDescent="0.15">
      <c r="A37" s="766" t="s">
        <v>260</v>
      </c>
      <c r="B37" s="767"/>
      <c r="C37" s="767"/>
      <c r="D37" s="767"/>
      <c r="E37" s="767"/>
      <c r="F37" s="768"/>
      <c r="G37" s="772" t="s">
        <v>533</v>
      </c>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3"/>
      <c r="AS37" s="773"/>
      <c r="AT37" s="773"/>
      <c r="AU37" s="773"/>
      <c r="AV37" s="773"/>
      <c r="AW37" s="773"/>
      <c r="AX37" s="774"/>
    </row>
    <row r="38" spans="1:50" ht="23.25" customHeight="1" thickBot="1" x14ac:dyDescent="0.2">
      <c r="A38" s="769"/>
      <c r="B38" s="770"/>
      <c r="C38" s="770"/>
      <c r="D38" s="770"/>
      <c r="E38" s="770"/>
      <c r="F38" s="771"/>
      <c r="G38" s="775"/>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7"/>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6" t="s">
        <v>260</v>
      </c>
      <c r="B44" s="767"/>
      <c r="C44" s="767"/>
      <c r="D44" s="767"/>
      <c r="E44" s="767"/>
      <c r="F44" s="768"/>
      <c r="G44" s="772"/>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c r="AL44" s="773"/>
      <c r="AM44" s="773"/>
      <c r="AN44" s="773"/>
      <c r="AO44" s="773"/>
      <c r="AP44" s="773"/>
      <c r="AQ44" s="773"/>
      <c r="AR44" s="773"/>
      <c r="AS44" s="773"/>
      <c r="AT44" s="773"/>
      <c r="AU44" s="773"/>
      <c r="AV44" s="773"/>
      <c r="AW44" s="773"/>
      <c r="AX44" s="774"/>
    </row>
    <row r="45" spans="1:50" ht="23.25" hidden="1" customHeight="1" x14ac:dyDescent="0.15">
      <c r="A45" s="769"/>
      <c r="B45" s="770"/>
      <c r="C45" s="770"/>
      <c r="D45" s="770"/>
      <c r="E45" s="770"/>
      <c r="F45" s="771"/>
      <c r="G45" s="775"/>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7"/>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6" t="s">
        <v>260</v>
      </c>
      <c r="B51" s="767"/>
      <c r="C51" s="767"/>
      <c r="D51" s="767"/>
      <c r="E51" s="767"/>
      <c r="F51" s="768"/>
      <c r="G51" s="772"/>
      <c r="H51" s="773"/>
      <c r="I51" s="773"/>
      <c r="J51" s="773"/>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3.25" hidden="1" customHeight="1" x14ac:dyDescent="0.15">
      <c r="A52" s="769"/>
      <c r="B52" s="770"/>
      <c r="C52" s="770"/>
      <c r="D52" s="770"/>
      <c r="E52" s="770"/>
      <c r="F52" s="771"/>
      <c r="G52" s="775"/>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7"/>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6" t="s">
        <v>260</v>
      </c>
      <c r="B58" s="767"/>
      <c r="C58" s="767"/>
      <c r="D58" s="767"/>
      <c r="E58" s="767"/>
      <c r="F58" s="768"/>
      <c r="G58" s="772"/>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3"/>
      <c r="AG58" s="773"/>
      <c r="AH58" s="773"/>
      <c r="AI58" s="773"/>
      <c r="AJ58" s="773"/>
      <c r="AK58" s="773"/>
      <c r="AL58" s="773"/>
      <c r="AM58" s="773"/>
      <c r="AN58" s="773"/>
      <c r="AO58" s="773"/>
      <c r="AP58" s="773"/>
      <c r="AQ58" s="773"/>
      <c r="AR58" s="773"/>
      <c r="AS58" s="773"/>
      <c r="AT58" s="773"/>
      <c r="AU58" s="773"/>
      <c r="AV58" s="773"/>
      <c r="AW58" s="773"/>
      <c r="AX58" s="774"/>
    </row>
    <row r="59" spans="1:50" ht="23.25" hidden="1" customHeight="1" x14ac:dyDescent="0.15">
      <c r="A59" s="769"/>
      <c r="B59" s="770"/>
      <c r="C59" s="770"/>
      <c r="D59" s="770"/>
      <c r="E59" s="770"/>
      <c r="F59" s="771"/>
      <c r="G59" s="775"/>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7"/>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6" t="s">
        <v>260</v>
      </c>
      <c r="B65" s="767"/>
      <c r="C65" s="767"/>
      <c r="D65" s="767"/>
      <c r="E65" s="767"/>
      <c r="F65" s="768"/>
      <c r="G65" s="772"/>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4"/>
    </row>
    <row r="66" spans="1:50" ht="23.25" hidden="1" customHeight="1" x14ac:dyDescent="0.15">
      <c r="A66" s="769"/>
      <c r="B66" s="770"/>
      <c r="C66" s="770"/>
      <c r="D66" s="770"/>
      <c r="E66" s="770"/>
      <c r="F66" s="771"/>
      <c r="G66" s="775"/>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76"/>
      <c r="AX66" s="777"/>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3" t="s">
        <v>220</v>
      </c>
      <c r="B81" s="784"/>
      <c r="C81" s="784"/>
      <c r="D81" s="784"/>
      <c r="E81" s="784"/>
      <c r="F81" s="784"/>
      <c r="G81" s="784"/>
      <c r="H81" s="784"/>
      <c r="I81" s="784"/>
      <c r="J81" s="784"/>
      <c r="K81" s="784"/>
      <c r="L81" s="784"/>
      <c r="M81" s="784"/>
      <c r="N81" s="784"/>
      <c r="O81" s="784"/>
      <c r="P81" s="784"/>
      <c r="Q81" s="784"/>
      <c r="R81" s="784"/>
      <c r="S81" s="784"/>
      <c r="T81" s="784"/>
      <c r="U81" s="784"/>
      <c r="V81" s="784"/>
      <c r="W81" s="784"/>
      <c r="X81" s="784"/>
      <c r="Y81" s="784"/>
      <c r="Z81" s="784"/>
      <c r="AA81" s="784"/>
      <c r="AB81" s="784"/>
      <c r="AC81" s="784"/>
      <c r="AD81" s="784"/>
      <c r="AE81" s="784"/>
      <c r="AF81" s="784"/>
      <c r="AG81" s="784"/>
      <c r="AH81" s="784"/>
      <c r="AI81" s="784"/>
      <c r="AJ81" s="784"/>
      <c r="AK81" s="784"/>
      <c r="AL81" s="784"/>
      <c r="AM81" s="784"/>
      <c r="AN81" s="784"/>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78" t="s">
        <v>394</v>
      </c>
      <c r="AR102" s="779"/>
      <c r="AS102" s="779"/>
      <c r="AT102" s="780"/>
      <c r="AU102" s="778" t="s">
        <v>395</v>
      </c>
      <c r="AV102" s="779"/>
      <c r="AW102" s="779"/>
      <c r="AX102" s="781"/>
    </row>
    <row r="103" spans="1:50" ht="23.25" customHeight="1" x14ac:dyDescent="0.15">
      <c r="A103" s="282"/>
      <c r="B103" s="283"/>
      <c r="C103" s="283"/>
      <c r="D103" s="283"/>
      <c r="E103" s="283"/>
      <c r="F103" s="284"/>
      <c r="G103" s="215" t="s">
        <v>615</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250</v>
      </c>
      <c r="AC103" s="322"/>
      <c r="AD103" s="322"/>
      <c r="AE103" s="106">
        <v>99</v>
      </c>
      <c r="AF103" s="83"/>
      <c r="AG103" s="83"/>
      <c r="AH103" s="107"/>
      <c r="AI103" s="106">
        <v>99</v>
      </c>
      <c r="AJ103" s="83"/>
      <c r="AK103" s="83"/>
      <c r="AL103" s="107"/>
      <c r="AM103" s="106">
        <v>99</v>
      </c>
      <c r="AN103" s="83"/>
      <c r="AO103" s="83"/>
      <c r="AP103" s="107"/>
      <c r="AQ103" s="106" t="s">
        <v>530</v>
      </c>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65"/>
      <c r="AA104" s="566"/>
      <c r="AB104" s="322" t="s">
        <v>250</v>
      </c>
      <c r="AC104" s="322"/>
      <c r="AD104" s="322"/>
      <c r="AE104" s="232">
        <v>99</v>
      </c>
      <c r="AF104" s="232"/>
      <c r="AG104" s="232"/>
      <c r="AH104" s="232"/>
      <c r="AI104" s="232">
        <v>99</v>
      </c>
      <c r="AJ104" s="232"/>
      <c r="AK104" s="232"/>
      <c r="AL104" s="232"/>
      <c r="AM104" s="232">
        <v>99</v>
      </c>
      <c r="AN104" s="232"/>
      <c r="AO104" s="232"/>
      <c r="AP104" s="232"/>
      <c r="AQ104" s="104">
        <v>99</v>
      </c>
      <c r="AR104" s="105"/>
      <c r="AS104" s="105"/>
      <c r="AT104" s="782"/>
      <c r="AU104" s="106"/>
      <c r="AV104" s="83"/>
      <c r="AW104" s="83"/>
      <c r="AX104" s="107"/>
    </row>
    <row r="105" spans="1:50" ht="31.5" hidden="1"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1"/>
    </row>
    <row r="106" spans="1:50" ht="23.25" hidden="1" customHeight="1" x14ac:dyDescent="0.15">
      <c r="A106" s="282"/>
      <c r="B106" s="283"/>
      <c r="C106" s="283"/>
      <c r="D106" s="283"/>
      <c r="E106" s="283"/>
      <c r="F106" s="284"/>
      <c r="G106" s="215"/>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hidden="1"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1"/>
    </row>
    <row r="118" spans="1:50" ht="23.25" hidden="1" customHeight="1" x14ac:dyDescent="0.15">
      <c r="A118" s="174"/>
      <c r="B118" s="175"/>
      <c r="C118" s="175"/>
      <c r="D118" s="175"/>
      <c r="E118" s="175"/>
      <c r="F118" s="176"/>
      <c r="G118" s="224" t="s">
        <v>66</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c r="AC118" s="230"/>
      <c r="AD118" s="231"/>
      <c r="AE118" s="232"/>
      <c r="AF118" s="232"/>
      <c r="AG118" s="232"/>
      <c r="AH118" s="232"/>
      <c r="AI118" s="232"/>
      <c r="AJ118" s="232"/>
      <c r="AK118" s="232"/>
      <c r="AL118" s="232"/>
      <c r="AM118" s="232"/>
      <c r="AN118" s="232"/>
      <c r="AO118" s="232"/>
      <c r="AP118" s="232"/>
      <c r="AQ118" s="106"/>
      <c r="AR118" s="83"/>
      <c r="AS118" s="83"/>
      <c r="AT118" s="83"/>
      <c r="AU118" s="83"/>
      <c r="AV118" s="83"/>
      <c r="AW118" s="83"/>
      <c r="AX118" s="84"/>
    </row>
    <row r="119" spans="1:50" ht="46.5" hidden="1"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39"/>
      <c r="AF119" s="239"/>
      <c r="AG119" s="239"/>
      <c r="AH119" s="239"/>
      <c r="AI119" s="239"/>
      <c r="AJ119" s="239"/>
      <c r="AK119" s="239"/>
      <c r="AL119" s="239"/>
      <c r="AM119" s="239"/>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3.25" customHeight="1" x14ac:dyDescent="0.15">
      <c r="A121" s="174"/>
      <c r="B121" s="175"/>
      <c r="C121" s="175"/>
      <c r="D121" s="175"/>
      <c r="E121" s="175"/>
      <c r="F121" s="176"/>
      <c r="G121" s="224" t="s">
        <v>535</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536</v>
      </c>
      <c r="AC121" s="230"/>
      <c r="AD121" s="231"/>
      <c r="AE121" s="232">
        <v>17393</v>
      </c>
      <c r="AF121" s="232"/>
      <c r="AG121" s="232"/>
      <c r="AH121" s="232"/>
      <c r="AI121" s="232">
        <v>14828</v>
      </c>
      <c r="AJ121" s="232"/>
      <c r="AK121" s="232"/>
      <c r="AL121" s="232"/>
      <c r="AM121" s="232">
        <v>12176</v>
      </c>
      <c r="AN121" s="232"/>
      <c r="AO121" s="232"/>
      <c r="AP121" s="232"/>
      <c r="AQ121" s="106">
        <v>23668</v>
      </c>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537</v>
      </c>
      <c r="AC122" s="237"/>
      <c r="AD122" s="238"/>
      <c r="AE122" s="239" t="s">
        <v>538</v>
      </c>
      <c r="AF122" s="239"/>
      <c r="AG122" s="239"/>
      <c r="AH122" s="239"/>
      <c r="AI122" s="239" t="s">
        <v>539</v>
      </c>
      <c r="AJ122" s="239"/>
      <c r="AK122" s="239"/>
      <c r="AL122" s="239"/>
      <c r="AM122" s="239" t="s">
        <v>583</v>
      </c>
      <c r="AN122" s="239"/>
      <c r="AO122" s="239"/>
      <c r="AP122" s="239"/>
      <c r="AQ122" s="250" t="s">
        <v>582</v>
      </c>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46.5"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521</v>
      </c>
      <c r="AE134" s="585"/>
      <c r="AF134" s="585"/>
      <c r="AG134" s="586" t="s">
        <v>540</v>
      </c>
      <c r="AH134" s="587"/>
      <c r="AI134" s="587"/>
      <c r="AJ134" s="587"/>
      <c r="AK134" s="587"/>
      <c r="AL134" s="587"/>
      <c r="AM134" s="587"/>
      <c r="AN134" s="587"/>
      <c r="AO134" s="587"/>
      <c r="AP134" s="587"/>
      <c r="AQ134" s="587"/>
      <c r="AR134" s="587"/>
      <c r="AS134" s="587"/>
      <c r="AT134" s="587"/>
      <c r="AU134" s="587"/>
      <c r="AV134" s="587"/>
      <c r="AW134" s="587"/>
      <c r="AX134" s="588"/>
    </row>
    <row r="135" spans="1:62" ht="48.7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521</v>
      </c>
      <c r="AE135" s="593"/>
      <c r="AF135" s="593"/>
      <c r="AG135" s="599" t="s">
        <v>541</v>
      </c>
      <c r="AH135" s="600"/>
      <c r="AI135" s="600"/>
      <c r="AJ135" s="600"/>
      <c r="AK135" s="600"/>
      <c r="AL135" s="600"/>
      <c r="AM135" s="600"/>
      <c r="AN135" s="600"/>
      <c r="AO135" s="600"/>
      <c r="AP135" s="600"/>
      <c r="AQ135" s="600"/>
      <c r="AR135" s="600"/>
      <c r="AS135" s="600"/>
      <c r="AT135" s="600"/>
      <c r="AU135" s="600"/>
      <c r="AV135" s="600"/>
      <c r="AW135" s="600"/>
      <c r="AX135" s="601"/>
    </row>
    <row r="136" spans="1:62" ht="51"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521</v>
      </c>
      <c r="AE136" s="608"/>
      <c r="AF136" s="609"/>
      <c r="AG136" s="616" t="s">
        <v>542</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521</v>
      </c>
      <c r="AE137" s="623"/>
      <c r="AF137" s="624"/>
      <c r="AG137" s="625" t="s">
        <v>543</v>
      </c>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261</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550</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24.75"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550</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530</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32.25"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521</v>
      </c>
      <c r="AE141" s="593"/>
      <c r="AF141" s="650"/>
      <c r="AG141" s="599" t="s">
        <v>581</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530</v>
      </c>
      <c r="AE142" s="593"/>
      <c r="AF142" s="593"/>
      <c r="AG142" s="599"/>
      <c r="AH142" s="600"/>
      <c r="AI142" s="600"/>
      <c r="AJ142" s="600"/>
      <c r="AK142" s="600"/>
      <c r="AL142" s="600"/>
      <c r="AM142" s="600"/>
      <c r="AN142" s="600"/>
      <c r="AO142" s="600"/>
      <c r="AP142" s="600"/>
      <c r="AQ142" s="600"/>
      <c r="AR142" s="600"/>
      <c r="AS142" s="600"/>
      <c r="AT142" s="600"/>
      <c r="AU142" s="600"/>
      <c r="AV142" s="600"/>
      <c r="AW142" s="600"/>
      <c r="AX142" s="601"/>
    </row>
    <row r="143" spans="1:62" ht="45"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521</v>
      </c>
      <c r="AE143" s="593"/>
      <c r="AF143" s="593"/>
      <c r="AG143" s="599" t="s">
        <v>544</v>
      </c>
      <c r="AH143" s="600"/>
      <c r="AI143" s="600"/>
      <c r="AJ143" s="600"/>
      <c r="AK143" s="600"/>
      <c r="AL143" s="600"/>
      <c r="AM143" s="600"/>
      <c r="AN143" s="600"/>
      <c r="AO143" s="600"/>
      <c r="AP143" s="600"/>
      <c r="AQ143" s="600"/>
      <c r="AR143" s="600"/>
      <c r="AS143" s="600"/>
      <c r="AT143" s="600"/>
      <c r="AU143" s="600"/>
      <c r="AV143" s="600"/>
      <c r="AW143" s="600"/>
      <c r="AX143" s="601"/>
    </row>
    <row r="144" spans="1:62" ht="37.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521</v>
      </c>
      <c r="AE144" s="608"/>
      <c r="AF144" s="609"/>
      <c r="AG144" s="610" t="s">
        <v>545</v>
      </c>
      <c r="AH144" s="611"/>
      <c r="AI144" s="611"/>
      <c r="AJ144" s="611"/>
      <c r="AK144" s="611"/>
      <c r="AL144" s="611"/>
      <c r="AM144" s="611"/>
      <c r="AN144" s="611"/>
      <c r="AO144" s="611"/>
      <c r="AP144" s="611"/>
      <c r="AQ144" s="611"/>
      <c r="AR144" s="611"/>
      <c r="AS144" s="611"/>
      <c r="AT144" s="611"/>
      <c r="AU144" s="611"/>
      <c r="AV144" s="611"/>
      <c r="AW144" s="611"/>
      <c r="AX144" s="612"/>
    </row>
    <row r="145" spans="1:51" ht="20.100000000000001" customHeight="1" x14ac:dyDescent="0.15">
      <c r="A145" s="643" t="s">
        <v>23</v>
      </c>
      <c r="B145" s="658"/>
      <c r="C145" s="813" t="s">
        <v>69</v>
      </c>
      <c r="D145" s="814"/>
      <c r="E145" s="814"/>
      <c r="F145" s="814"/>
      <c r="G145" s="814"/>
      <c r="H145" s="814"/>
      <c r="I145" s="814"/>
      <c r="J145" s="814"/>
      <c r="K145" s="814"/>
      <c r="L145" s="814"/>
      <c r="M145" s="814"/>
      <c r="N145" s="814"/>
      <c r="O145" s="814"/>
      <c r="P145" s="814"/>
      <c r="Q145" s="814"/>
      <c r="R145" s="814"/>
      <c r="S145" s="814"/>
      <c r="T145" s="814"/>
      <c r="U145" s="814"/>
      <c r="V145" s="814"/>
      <c r="W145" s="814"/>
      <c r="X145" s="814"/>
      <c r="Y145" s="814"/>
      <c r="Z145" s="814"/>
      <c r="AA145" s="814"/>
      <c r="AB145" s="814"/>
      <c r="AC145" s="815"/>
      <c r="AD145" s="622" t="s">
        <v>521</v>
      </c>
      <c r="AE145" s="623"/>
      <c r="AF145" s="624"/>
      <c r="AG145" s="634" t="s">
        <v>546</v>
      </c>
      <c r="AH145" s="635"/>
      <c r="AI145" s="635"/>
      <c r="AJ145" s="635"/>
      <c r="AK145" s="635"/>
      <c r="AL145" s="635"/>
      <c r="AM145" s="635"/>
      <c r="AN145" s="635"/>
      <c r="AO145" s="635"/>
      <c r="AP145" s="635"/>
      <c r="AQ145" s="635"/>
      <c r="AR145" s="635"/>
      <c r="AS145" s="635"/>
      <c r="AT145" s="635"/>
      <c r="AU145" s="635"/>
      <c r="AV145" s="635"/>
      <c r="AW145" s="635"/>
      <c r="AX145" s="636"/>
    </row>
    <row r="146" spans="1:51" ht="48"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521</v>
      </c>
      <c r="AE146" s="641"/>
      <c r="AF146" s="641"/>
      <c r="AG146" s="599" t="s">
        <v>547</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521</v>
      </c>
      <c r="AE147" s="593"/>
      <c r="AF147" s="593"/>
      <c r="AG147" s="599" t="s">
        <v>548</v>
      </c>
      <c r="AH147" s="600"/>
      <c r="AI147" s="600"/>
      <c r="AJ147" s="600"/>
      <c r="AK147" s="600"/>
      <c r="AL147" s="600"/>
      <c r="AM147" s="600"/>
      <c r="AN147" s="600"/>
      <c r="AO147" s="600"/>
      <c r="AP147" s="600"/>
      <c r="AQ147" s="600"/>
      <c r="AR147" s="600"/>
      <c r="AS147" s="600"/>
      <c r="AT147" s="600"/>
      <c r="AU147" s="600"/>
      <c r="AV147" s="600"/>
      <c r="AW147" s="600"/>
      <c r="AX147" s="601"/>
    </row>
    <row r="148" spans="1:51" ht="34.5"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521</v>
      </c>
      <c r="AE148" s="593"/>
      <c r="AF148" s="593"/>
      <c r="AG148" s="602" t="s">
        <v>549</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5" t="s">
        <v>36</v>
      </c>
      <c r="B149" s="786"/>
      <c r="C149" s="791" t="s">
        <v>235</v>
      </c>
      <c r="D149" s="792"/>
      <c r="E149" s="792"/>
      <c r="F149" s="792"/>
      <c r="G149" s="792"/>
      <c r="H149" s="792"/>
      <c r="I149" s="792"/>
      <c r="J149" s="792"/>
      <c r="K149" s="792"/>
      <c r="L149" s="792"/>
      <c r="M149" s="792"/>
      <c r="N149" s="792"/>
      <c r="O149" s="792"/>
      <c r="P149" s="792"/>
      <c r="Q149" s="792"/>
      <c r="R149" s="792"/>
      <c r="S149" s="792"/>
      <c r="T149" s="792"/>
      <c r="U149" s="792"/>
      <c r="V149" s="792"/>
      <c r="W149" s="792"/>
      <c r="X149" s="792"/>
      <c r="Y149" s="792"/>
      <c r="Z149" s="792"/>
      <c r="AA149" s="792"/>
      <c r="AB149" s="792"/>
      <c r="AC149" s="620"/>
      <c r="AD149" s="622" t="s">
        <v>551</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7" customHeight="1" x14ac:dyDescent="0.15">
      <c r="A150" s="787"/>
      <c r="B150" s="788"/>
      <c r="C150" s="793" t="s">
        <v>218</v>
      </c>
      <c r="D150" s="794"/>
      <c r="E150" s="794"/>
      <c r="F150" s="795"/>
      <c r="G150" s="796" t="s">
        <v>236</v>
      </c>
      <c r="H150" s="794"/>
      <c r="I150" s="794"/>
      <c r="J150" s="794"/>
      <c r="K150" s="794"/>
      <c r="L150" s="794"/>
      <c r="M150" s="794"/>
      <c r="N150" s="796" t="s">
        <v>237</v>
      </c>
      <c r="O150" s="794"/>
      <c r="P150" s="794"/>
      <c r="Q150" s="794"/>
      <c r="R150" s="794"/>
      <c r="S150" s="794"/>
      <c r="T150" s="794"/>
      <c r="U150" s="794"/>
      <c r="V150" s="794"/>
      <c r="W150" s="794"/>
      <c r="X150" s="794"/>
      <c r="Y150" s="794"/>
      <c r="Z150" s="794"/>
      <c r="AA150" s="794"/>
      <c r="AB150" s="794"/>
      <c r="AC150" s="794"/>
      <c r="AD150" s="794"/>
      <c r="AE150" s="794"/>
      <c r="AF150" s="797"/>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7"/>
      <c r="B151" s="788"/>
      <c r="C151" s="798"/>
      <c r="D151" s="799"/>
      <c r="E151" s="799"/>
      <c r="F151" s="800"/>
      <c r="G151" s="801"/>
      <c r="H151" s="802"/>
      <c r="I151" s="69" t="str">
        <f>IF(OR(G151="　", G151=""), "", "-")</f>
        <v/>
      </c>
      <c r="J151" s="803"/>
      <c r="K151" s="803"/>
      <c r="L151" s="69" t="str">
        <f>IF(M151="","","-")</f>
        <v/>
      </c>
      <c r="M151" s="70"/>
      <c r="N151" s="804"/>
      <c r="O151" s="805"/>
      <c r="P151" s="805"/>
      <c r="Q151" s="805"/>
      <c r="R151" s="805"/>
      <c r="S151" s="805"/>
      <c r="T151" s="805"/>
      <c r="U151" s="805"/>
      <c r="V151" s="805"/>
      <c r="W151" s="805"/>
      <c r="X151" s="805"/>
      <c r="Y151" s="805"/>
      <c r="Z151" s="805"/>
      <c r="AA151" s="805"/>
      <c r="AB151" s="805"/>
      <c r="AC151" s="805"/>
      <c r="AD151" s="805"/>
      <c r="AE151" s="805"/>
      <c r="AF151" s="806"/>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7"/>
      <c r="B152" s="788"/>
      <c r="C152" s="798"/>
      <c r="D152" s="799"/>
      <c r="E152" s="799"/>
      <c r="F152" s="800"/>
      <c r="G152" s="801"/>
      <c r="H152" s="802"/>
      <c r="I152" s="69" t="str">
        <f>IF(OR(G152="　", G152=""), "", "-")</f>
        <v/>
      </c>
      <c r="J152" s="803"/>
      <c r="K152" s="803"/>
      <c r="L152" s="69" t="str">
        <f>IF(M152="","","-")</f>
        <v/>
      </c>
      <c r="M152" s="70"/>
      <c r="N152" s="804"/>
      <c r="O152" s="805"/>
      <c r="P152" s="805"/>
      <c r="Q152" s="805"/>
      <c r="R152" s="805"/>
      <c r="S152" s="805"/>
      <c r="T152" s="805"/>
      <c r="U152" s="805"/>
      <c r="V152" s="805"/>
      <c r="W152" s="805"/>
      <c r="X152" s="805"/>
      <c r="Y152" s="805"/>
      <c r="Z152" s="805"/>
      <c r="AA152" s="805"/>
      <c r="AB152" s="805"/>
      <c r="AC152" s="805"/>
      <c r="AD152" s="805"/>
      <c r="AE152" s="805"/>
      <c r="AF152" s="806"/>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7"/>
      <c r="B153" s="788"/>
      <c r="C153" s="798"/>
      <c r="D153" s="799"/>
      <c r="E153" s="799"/>
      <c r="F153" s="800"/>
      <c r="G153" s="801"/>
      <c r="H153" s="802"/>
      <c r="I153" s="69" t="str">
        <f>IF(OR(G153="　", G153=""), "", "-")</f>
        <v/>
      </c>
      <c r="J153" s="803"/>
      <c r="K153" s="803"/>
      <c r="L153" s="69" t="str">
        <f>IF(M153="","","-")</f>
        <v/>
      </c>
      <c r="M153" s="70"/>
      <c r="N153" s="804"/>
      <c r="O153" s="805"/>
      <c r="P153" s="805"/>
      <c r="Q153" s="805"/>
      <c r="R153" s="805"/>
      <c r="S153" s="805"/>
      <c r="T153" s="805"/>
      <c r="U153" s="805"/>
      <c r="V153" s="805"/>
      <c r="W153" s="805"/>
      <c r="X153" s="805"/>
      <c r="Y153" s="805"/>
      <c r="Z153" s="805"/>
      <c r="AA153" s="805"/>
      <c r="AB153" s="805"/>
      <c r="AC153" s="805"/>
      <c r="AD153" s="805"/>
      <c r="AE153" s="805"/>
      <c r="AF153" s="806"/>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7"/>
      <c r="B154" s="788"/>
      <c r="C154" s="798"/>
      <c r="D154" s="799"/>
      <c r="E154" s="799"/>
      <c r="F154" s="800"/>
      <c r="G154" s="801"/>
      <c r="H154" s="802"/>
      <c r="I154" s="69" t="str">
        <f>IF(OR(G154="　", G154=""), "", "-")</f>
        <v/>
      </c>
      <c r="J154" s="803"/>
      <c r="K154" s="803"/>
      <c r="L154" s="69" t="str">
        <f>IF(M154="","","-")</f>
        <v/>
      </c>
      <c r="M154" s="70"/>
      <c r="N154" s="804"/>
      <c r="O154" s="805"/>
      <c r="P154" s="805"/>
      <c r="Q154" s="805"/>
      <c r="R154" s="805"/>
      <c r="S154" s="805"/>
      <c r="T154" s="805"/>
      <c r="U154" s="805"/>
      <c r="V154" s="805"/>
      <c r="W154" s="805"/>
      <c r="X154" s="805"/>
      <c r="Y154" s="805"/>
      <c r="Z154" s="805"/>
      <c r="AA154" s="805"/>
      <c r="AB154" s="805"/>
      <c r="AC154" s="805"/>
      <c r="AD154" s="805"/>
      <c r="AE154" s="805"/>
      <c r="AF154" s="806"/>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9"/>
      <c r="B155" s="790"/>
      <c r="C155" s="798"/>
      <c r="D155" s="799"/>
      <c r="E155" s="799"/>
      <c r="F155" s="800"/>
      <c r="G155" s="807"/>
      <c r="H155" s="808"/>
      <c r="I155" s="71" t="str">
        <f>IF(OR(G155="　", G155=""), "", "-")</f>
        <v/>
      </c>
      <c r="J155" s="809"/>
      <c r="K155" s="809"/>
      <c r="L155" s="71" t="str">
        <f>IF(M155="","","-")</f>
        <v/>
      </c>
      <c r="M155" s="72"/>
      <c r="N155" s="810"/>
      <c r="O155" s="811"/>
      <c r="P155" s="811"/>
      <c r="Q155" s="811"/>
      <c r="R155" s="811"/>
      <c r="S155" s="811"/>
      <c r="T155" s="811"/>
      <c r="U155" s="811"/>
      <c r="V155" s="811"/>
      <c r="W155" s="811"/>
      <c r="X155" s="811"/>
      <c r="Y155" s="811"/>
      <c r="Z155" s="811"/>
      <c r="AA155" s="811"/>
      <c r="AB155" s="811"/>
      <c r="AC155" s="811"/>
      <c r="AD155" s="811"/>
      <c r="AE155" s="811"/>
      <c r="AF155" s="812"/>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552</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553</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222</v>
      </c>
      <c r="B159" s="687"/>
      <c r="C159" s="687"/>
      <c r="D159" s="687"/>
      <c r="E159" s="687"/>
      <c r="F159" s="688"/>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262</v>
      </c>
      <c r="B198" s="693"/>
      <c r="C198" s="693"/>
      <c r="D198" s="693"/>
      <c r="E198" s="693"/>
      <c r="F198" s="694"/>
      <c r="G198" s="698" t="s">
        <v>565</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566</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554</v>
      </c>
      <c r="H200" s="710"/>
      <c r="I200" s="710"/>
      <c r="J200" s="710"/>
      <c r="K200" s="711"/>
      <c r="L200" s="712" t="s">
        <v>557</v>
      </c>
      <c r="M200" s="713"/>
      <c r="N200" s="713"/>
      <c r="O200" s="713"/>
      <c r="P200" s="713"/>
      <c r="Q200" s="713"/>
      <c r="R200" s="713"/>
      <c r="S200" s="713"/>
      <c r="T200" s="713"/>
      <c r="U200" s="713"/>
      <c r="V200" s="713"/>
      <c r="W200" s="713"/>
      <c r="X200" s="714"/>
      <c r="Y200" s="715">
        <v>121</v>
      </c>
      <c r="Z200" s="716"/>
      <c r="AA200" s="716"/>
      <c r="AB200" s="717"/>
      <c r="AC200" s="709" t="s">
        <v>554</v>
      </c>
      <c r="AD200" s="710"/>
      <c r="AE200" s="710"/>
      <c r="AF200" s="710"/>
      <c r="AG200" s="711"/>
      <c r="AH200" s="712" t="s">
        <v>587</v>
      </c>
      <c r="AI200" s="713"/>
      <c r="AJ200" s="713"/>
      <c r="AK200" s="713"/>
      <c r="AL200" s="713"/>
      <c r="AM200" s="713"/>
      <c r="AN200" s="713"/>
      <c r="AO200" s="713"/>
      <c r="AP200" s="713"/>
      <c r="AQ200" s="713"/>
      <c r="AR200" s="713"/>
      <c r="AS200" s="713"/>
      <c r="AT200" s="714"/>
      <c r="AU200" s="715">
        <v>76.34</v>
      </c>
      <c r="AV200" s="716"/>
      <c r="AW200" s="716"/>
      <c r="AX200" s="718"/>
    </row>
    <row r="201" spans="1:50" ht="24.75" customHeight="1" x14ac:dyDescent="0.15">
      <c r="A201" s="695"/>
      <c r="B201" s="696"/>
      <c r="C201" s="696"/>
      <c r="D201" s="696"/>
      <c r="E201" s="696"/>
      <c r="F201" s="697"/>
      <c r="G201" s="671" t="s">
        <v>555</v>
      </c>
      <c r="H201" s="672"/>
      <c r="I201" s="672"/>
      <c r="J201" s="672"/>
      <c r="K201" s="673"/>
      <c r="L201" s="674" t="s">
        <v>558</v>
      </c>
      <c r="M201" s="675"/>
      <c r="N201" s="675"/>
      <c r="O201" s="675"/>
      <c r="P201" s="675"/>
      <c r="Q201" s="675"/>
      <c r="R201" s="675"/>
      <c r="S201" s="675"/>
      <c r="T201" s="675"/>
      <c r="U201" s="675"/>
      <c r="V201" s="675"/>
      <c r="W201" s="675"/>
      <c r="X201" s="676"/>
      <c r="Y201" s="677">
        <v>108</v>
      </c>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row>
    <row r="202" spans="1:50" ht="24.75" customHeight="1" x14ac:dyDescent="0.15">
      <c r="A202" s="695"/>
      <c r="B202" s="696"/>
      <c r="C202" s="696"/>
      <c r="D202" s="696"/>
      <c r="E202" s="696"/>
      <c r="F202" s="697"/>
      <c r="G202" s="671" t="s">
        <v>556</v>
      </c>
      <c r="H202" s="672"/>
      <c r="I202" s="672"/>
      <c r="J202" s="672"/>
      <c r="K202" s="673"/>
      <c r="L202" s="674" t="s">
        <v>559</v>
      </c>
      <c r="M202" s="675"/>
      <c r="N202" s="675"/>
      <c r="O202" s="675"/>
      <c r="P202" s="675"/>
      <c r="Q202" s="675"/>
      <c r="R202" s="675"/>
      <c r="S202" s="675"/>
      <c r="T202" s="675"/>
      <c r="U202" s="675"/>
      <c r="V202" s="675"/>
      <c r="W202" s="675"/>
      <c r="X202" s="676"/>
      <c r="Y202" s="677">
        <v>39</v>
      </c>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row>
    <row r="206" spans="1:50" ht="24.75"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268</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76.34</v>
      </c>
      <c r="AV210" s="725"/>
      <c r="AW210" s="725"/>
      <c r="AX210" s="727"/>
    </row>
    <row r="211" spans="1:50" ht="21.75" customHeight="1" x14ac:dyDescent="0.15">
      <c r="A211" s="695"/>
      <c r="B211" s="696"/>
      <c r="C211" s="696"/>
      <c r="D211" s="696"/>
      <c r="E211" s="696"/>
      <c r="F211" s="697"/>
      <c r="G211" s="698" t="s">
        <v>564</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79</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560</v>
      </c>
      <c r="H213" s="710"/>
      <c r="I213" s="710"/>
      <c r="J213" s="710"/>
      <c r="K213" s="711"/>
      <c r="L213" s="712" t="s">
        <v>562</v>
      </c>
      <c r="M213" s="713"/>
      <c r="N213" s="713"/>
      <c r="O213" s="713"/>
      <c r="P213" s="713"/>
      <c r="Q213" s="713"/>
      <c r="R213" s="713"/>
      <c r="S213" s="713"/>
      <c r="T213" s="713"/>
      <c r="U213" s="713"/>
      <c r="V213" s="713"/>
      <c r="W213" s="713"/>
      <c r="X213" s="714"/>
      <c r="Y213" s="715">
        <v>4.22</v>
      </c>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row>
    <row r="214" spans="1:50" ht="24.75" customHeight="1" x14ac:dyDescent="0.15">
      <c r="A214" s="695"/>
      <c r="B214" s="696"/>
      <c r="C214" s="696"/>
      <c r="D214" s="696"/>
      <c r="E214" s="696"/>
      <c r="F214" s="697"/>
      <c r="G214" s="671" t="s">
        <v>561</v>
      </c>
      <c r="H214" s="672"/>
      <c r="I214" s="672"/>
      <c r="J214" s="672"/>
      <c r="K214" s="673"/>
      <c r="L214" s="674" t="s">
        <v>563</v>
      </c>
      <c r="M214" s="675"/>
      <c r="N214" s="675"/>
      <c r="O214" s="675"/>
      <c r="P214" s="675"/>
      <c r="Q214" s="675"/>
      <c r="R214" s="675"/>
      <c r="S214" s="675"/>
      <c r="T214" s="675"/>
      <c r="U214" s="675"/>
      <c r="V214" s="675"/>
      <c r="W214" s="675"/>
      <c r="X214" s="676"/>
      <c r="Y214" s="677">
        <v>0.11</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x14ac:dyDescent="0.15">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4.33</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row>
    <row r="224" spans="1:50" ht="15.75" hidden="1" customHeight="1" x14ac:dyDescent="0.15">
      <c r="A224" s="695"/>
      <c r="B224" s="696"/>
      <c r="C224" s="696"/>
      <c r="D224" s="696"/>
      <c r="E224" s="696"/>
      <c r="F224" s="697"/>
      <c r="G224" s="698" t="s">
        <v>80</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81</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15.75" hidden="1"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15.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row>
    <row r="227" spans="1:50" ht="15.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15.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15.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15.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15.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15.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15.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15.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15.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15.75" hidden="1"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row>
    <row r="237" spans="1:50" ht="15.75" hidden="1" customHeight="1" x14ac:dyDescent="0.15">
      <c r="A237" s="695"/>
      <c r="B237" s="696"/>
      <c r="C237" s="696"/>
      <c r="D237" s="696"/>
      <c r="E237" s="696"/>
      <c r="F237" s="697"/>
      <c r="G237" s="698" t="s">
        <v>82</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83</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15.75" hidden="1"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15.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row>
    <row r="240" spans="1:50" ht="15.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15.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15.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15.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15.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15.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15.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15.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15.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15.75" hidden="1"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5.75" customHeight="1" thickBot="1" x14ac:dyDescent="0.2">
      <c r="A250" s="728" t="s">
        <v>84</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1"/>
      <c r="B254" s="731"/>
      <c r="C254" s="731" t="s">
        <v>86</v>
      </c>
      <c r="D254" s="731"/>
      <c r="E254" s="731"/>
      <c r="F254" s="731"/>
      <c r="G254" s="731"/>
      <c r="H254" s="731"/>
      <c r="I254" s="731"/>
      <c r="J254" s="732" t="s">
        <v>64</v>
      </c>
      <c r="K254" s="733"/>
      <c r="L254" s="733"/>
      <c r="M254" s="733"/>
      <c r="N254" s="733"/>
      <c r="O254" s="733"/>
      <c r="P254" s="734" t="s">
        <v>87</v>
      </c>
      <c r="Q254" s="734"/>
      <c r="R254" s="734"/>
      <c r="S254" s="734"/>
      <c r="T254" s="734"/>
      <c r="U254" s="734"/>
      <c r="V254" s="734"/>
      <c r="W254" s="734"/>
      <c r="X254" s="734"/>
      <c r="Y254" s="735" t="s">
        <v>88</v>
      </c>
      <c r="Z254" s="537"/>
      <c r="AA254" s="537"/>
      <c r="AB254" s="537"/>
      <c r="AC254" s="732" t="s">
        <v>217</v>
      </c>
      <c r="AD254" s="732"/>
      <c r="AE254" s="732"/>
      <c r="AF254" s="732"/>
      <c r="AG254" s="732"/>
      <c r="AH254" s="735" t="s">
        <v>63</v>
      </c>
      <c r="AI254" s="731"/>
      <c r="AJ254" s="731"/>
      <c r="AK254" s="731"/>
      <c r="AL254" s="731" t="s">
        <v>16</v>
      </c>
      <c r="AM254" s="731"/>
      <c r="AN254" s="731"/>
      <c r="AO254" s="751"/>
      <c r="AP254" s="752" t="s">
        <v>223</v>
      </c>
      <c r="AQ254" s="752"/>
      <c r="AR254" s="752"/>
      <c r="AS254" s="752"/>
      <c r="AT254" s="752"/>
      <c r="AU254" s="752"/>
      <c r="AV254" s="752"/>
      <c r="AW254" s="752"/>
      <c r="AX254" s="752"/>
    </row>
    <row r="255" spans="1:50" ht="102.75" customHeight="1" x14ac:dyDescent="0.15">
      <c r="A255" s="737">
        <v>1</v>
      </c>
      <c r="B255" s="737">
        <v>1</v>
      </c>
      <c r="C255" s="738" t="s">
        <v>567</v>
      </c>
      <c r="D255" s="738"/>
      <c r="E255" s="738"/>
      <c r="F255" s="738"/>
      <c r="G255" s="738"/>
      <c r="H255" s="738"/>
      <c r="I255" s="738"/>
      <c r="J255" s="739">
        <v>8020005008491</v>
      </c>
      <c r="K255" s="740"/>
      <c r="L255" s="740"/>
      <c r="M255" s="740"/>
      <c r="N255" s="740"/>
      <c r="O255" s="740"/>
      <c r="P255" s="741" t="s">
        <v>568</v>
      </c>
      <c r="Q255" s="741"/>
      <c r="R255" s="741"/>
      <c r="S255" s="741"/>
      <c r="T255" s="741"/>
      <c r="U255" s="741"/>
      <c r="V255" s="741"/>
      <c r="W255" s="741"/>
      <c r="X255" s="741"/>
      <c r="Y255" s="742">
        <v>268</v>
      </c>
      <c r="Z255" s="743"/>
      <c r="AA255" s="743"/>
      <c r="AB255" s="744"/>
      <c r="AC255" s="745" t="s">
        <v>530</v>
      </c>
      <c r="AD255" s="745"/>
      <c r="AE255" s="745"/>
      <c r="AF255" s="745"/>
      <c r="AG255" s="745"/>
      <c r="AH255" s="746" t="s">
        <v>530</v>
      </c>
      <c r="AI255" s="747"/>
      <c r="AJ255" s="747"/>
      <c r="AK255" s="747"/>
      <c r="AL255" s="748" t="s">
        <v>530</v>
      </c>
      <c r="AM255" s="749"/>
      <c r="AN255" s="749"/>
      <c r="AO255" s="750"/>
      <c r="AP255" s="736"/>
      <c r="AQ255" s="736"/>
      <c r="AR255" s="736"/>
      <c r="AS255" s="736"/>
      <c r="AT255" s="736"/>
      <c r="AU255" s="736"/>
      <c r="AV255" s="736"/>
      <c r="AW255" s="736"/>
      <c r="AX255" s="736"/>
    </row>
    <row r="256" spans="1:50" ht="24.75" hidden="1" customHeight="1" x14ac:dyDescent="0.15">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hidden="1" customHeight="1" x14ac:dyDescent="0.15">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hidden="1" customHeight="1" x14ac:dyDescent="0.15">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hidden="1" customHeight="1" x14ac:dyDescent="0.15">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hidden="1" customHeight="1" x14ac:dyDescent="0.15">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hidden="1" customHeight="1" x14ac:dyDescent="0.15">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hidden="1" customHeight="1" x14ac:dyDescent="0.15">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hidden="1" customHeight="1" x14ac:dyDescent="0.15">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hidden="1" customHeight="1" x14ac:dyDescent="0.15">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hidden="1" customHeight="1" x14ac:dyDescent="0.15">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hidden="1" customHeight="1" x14ac:dyDescent="0.15">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hidden="1" customHeight="1" x14ac:dyDescent="0.15">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hidden="1" customHeight="1" x14ac:dyDescent="0.15">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hidden="1" customHeight="1" x14ac:dyDescent="0.15">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hidden="1" customHeight="1" x14ac:dyDescent="0.15">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hidden="1" customHeight="1" x14ac:dyDescent="0.15">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hidden="1" customHeight="1" x14ac:dyDescent="0.15">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hidden="1" customHeight="1" x14ac:dyDescent="0.15">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hidden="1" customHeight="1" x14ac:dyDescent="0.15">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hidden="1" customHeight="1" x14ac:dyDescent="0.15">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hidden="1" customHeight="1" x14ac:dyDescent="0.15">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hidden="1" customHeight="1" x14ac:dyDescent="0.15">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hidden="1" customHeight="1" x14ac:dyDescent="0.15">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hidden="1" customHeight="1" x14ac:dyDescent="0.15">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hidden="1" customHeight="1" x14ac:dyDescent="0.15">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hidden="1" customHeight="1" x14ac:dyDescent="0.15">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hidden="1" customHeight="1" x14ac:dyDescent="0.15">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hidden="1" customHeight="1" x14ac:dyDescent="0.15">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hidden="1" customHeight="1" x14ac:dyDescent="0.15">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86</v>
      </c>
      <c r="D287" s="537"/>
      <c r="E287" s="537"/>
      <c r="F287" s="537"/>
      <c r="G287" s="537"/>
      <c r="H287" s="537"/>
      <c r="I287" s="537"/>
      <c r="J287" s="732" t="s">
        <v>64</v>
      </c>
      <c r="K287" s="732"/>
      <c r="L287" s="732"/>
      <c r="M287" s="732"/>
      <c r="N287" s="732"/>
      <c r="O287" s="732"/>
      <c r="P287" s="735" t="s">
        <v>87</v>
      </c>
      <c r="Q287" s="735"/>
      <c r="R287" s="735"/>
      <c r="S287" s="735"/>
      <c r="T287" s="735"/>
      <c r="U287" s="735"/>
      <c r="V287" s="735"/>
      <c r="W287" s="735"/>
      <c r="X287" s="735"/>
      <c r="Y287" s="735" t="s">
        <v>88</v>
      </c>
      <c r="Z287" s="537"/>
      <c r="AA287" s="537"/>
      <c r="AB287" s="537"/>
      <c r="AC287" s="732" t="s">
        <v>217</v>
      </c>
      <c r="AD287" s="732"/>
      <c r="AE287" s="732"/>
      <c r="AF287" s="732"/>
      <c r="AG287" s="732"/>
      <c r="AH287" s="735" t="s">
        <v>63</v>
      </c>
      <c r="AI287" s="537"/>
      <c r="AJ287" s="537"/>
      <c r="AK287" s="537"/>
      <c r="AL287" s="537" t="s">
        <v>16</v>
      </c>
      <c r="AM287" s="537"/>
      <c r="AN287" s="537"/>
      <c r="AO287" s="753"/>
      <c r="AP287" s="752" t="s">
        <v>223</v>
      </c>
      <c r="AQ287" s="752"/>
      <c r="AR287" s="752"/>
      <c r="AS287" s="752"/>
      <c r="AT287" s="752"/>
      <c r="AU287" s="752"/>
      <c r="AV287" s="752"/>
      <c r="AW287" s="752"/>
      <c r="AX287" s="752"/>
    </row>
    <row r="288" spans="1:50" ht="31.5" customHeight="1" x14ac:dyDescent="0.15">
      <c r="A288" s="737">
        <v>1</v>
      </c>
      <c r="B288" s="737">
        <v>1</v>
      </c>
      <c r="C288" s="738" t="s">
        <v>569</v>
      </c>
      <c r="D288" s="738"/>
      <c r="E288" s="738"/>
      <c r="F288" s="738"/>
      <c r="G288" s="738"/>
      <c r="H288" s="738"/>
      <c r="I288" s="738"/>
      <c r="J288" s="739">
        <v>5010005003975</v>
      </c>
      <c r="K288" s="740"/>
      <c r="L288" s="740"/>
      <c r="M288" s="740"/>
      <c r="N288" s="740"/>
      <c r="O288" s="740"/>
      <c r="P288" s="754" t="s">
        <v>586</v>
      </c>
      <c r="Q288" s="741"/>
      <c r="R288" s="741"/>
      <c r="S288" s="741"/>
      <c r="T288" s="741"/>
      <c r="U288" s="741"/>
      <c r="V288" s="741"/>
      <c r="W288" s="741"/>
      <c r="X288" s="741"/>
      <c r="Y288" s="742">
        <v>76.34</v>
      </c>
      <c r="Z288" s="743"/>
      <c r="AA288" s="743"/>
      <c r="AB288" s="744"/>
      <c r="AC288" s="745" t="s">
        <v>253</v>
      </c>
      <c r="AD288" s="745"/>
      <c r="AE288" s="745"/>
      <c r="AF288" s="745"/>
      <c r="AG288" s="745"/>
      <c r="AH288" s="746" t="s">
        <v>612</v>
      </c>
      <c r="AI288" s="747"/>
      <c r="AJ288" s="747"/>
      <c r="AK288" s="747"/>
      <c r="AL288" s="748" t="s">
        <v>612</v>
      </c>
      <c r="AM288" s="749"/>
      <c r="AN288" s="749"/>
      <c r="AO288" s="750"/>
      <c r="AP288" s="736"/>
      <c r="AQ288" s="736"/>
      <c r="AR288" s="736"/>
      <c r="AS288" s="736"/>
      <c r="AT288" s="736"/>
      <c r="AU288" s="736"/>
      <c r="AV288" s="736"/>
      <c r="AW288" s="736"/>
      <c r="AX288" s="736"/>
    </row>
    <row r="289" spans="1:50" ht="56.25" customHeight="1" x14ac:dyDescent="0.15">
      <c r="A289" s="737">
        <v>2</v>
      </c>
      <c r="B289" s="737">
        <v>1</v>
      </c>
      <c r="C289" s="755" t="s">
        <v>570</v>
      </c>
      <c r="D289" s="738"/>
      <c r="E289" s="738"/>
      <c r="F289" s="738"/>
      <c r="G289" s="738"/>
      <c r="H289" s="738"/>
      <c r="I289" s="738"/>
      <c r="J289" s="739">
        <v>6011401007346</v>
      </c>
      <c r="K289" s="740"/>
      <c r="L289" s="740"/>
      <c r="M289" s="740"/>
      <c r="N289" s="740"/>
      <c r="O289" s="740"/>
      <c r="P289" s="741" t="s">
        <v>573</v>
      </c>
      <c r="Q289" s="741"/>
      <c r="R289" s="741"/>
      <c r="S289" s="741"/>
      <c r="T289" s="741"/>
      <c r="U289" s="741"/>
      <c r="V289" s="741"/>
      <c r="W289" s="741"/>
      <c r="X289" s="741"/>
      <c r="Y289" s="742">
        <v>17.100000000000001</v>
      </c>
      <c r="Z289" s="743"/>
      <c r="AA289" s="743"/>
      <c r="AB289" s="744"/>
      <c r="AC289" s="745" t="s">
        <v>253</v>
      </c>
      <c r="AD289" s="745"/>
      <c r="AE289" s="745"/>
      <c r="AF289" s="745"/>
      <c r="AG289" s="745"/>
      <c r="AH289" s="746" t="s">
        <v>530</v>
      </c>
      <c r="AI289" s="747"/>
      <c r="AJ289" s="747"/>
      <c r="AK289" s="747"/>
      <c r="AL289" s="748" t="s">
        <v>530</v>
      </c>
      <c r="AM289" s="749"/>
      <c r="AN289" s="749"/>
      <c r="AO289" s="750"/>
      <c r="AP289" s="736"/>
      <c r="AQ289" s="736"/>
      <c r="AR289" s="736"/>
      <c r="AS289" s="736"/>
      <c r="AT289" s="736"/>
      <c r="AU289" s="736"/>
      <c r="AV289" s="736"/>
      <c r="AW289" s="736"/>
      <c r="AX289" s="736"/>
    </row>
    <row r="290" spans="1:50" ht="60.75" customHeight="1" x14ac:dyDescent="0.15">
      <c r="A290" s="737">
        <v>3</v>
      </c>
      <c r="B290" s="737">
        <v>1</v>
      </c>
      <c r="C290" s="738" t="s">
        <v>571</v>
      </c>
      <c r="D290" s="738"/>
      <c r="E290" s="738"/>
      <c r="F290" s="738"/>
      <c r="G290" s="738"/>
      <c r="H290" s="738"/>
      <c r="I290" s="738"/>
      <c r="J290" s="739">
        <v>6010401015821</v>
      </c>
      <c r="K290" s="740"/>
      <c r="L290" s="740"/>
      <c r="M290" s="740"/>
      <c r="N290" s="740"/>
      <c r="O290" s="740"/>
      <c r="P290" s="741" t="s">
        <v>574</v>
      </c>
      <c r="Q290" s="741"/>
      <c r="R290" s="741"/>
      <c r="S290" s="741"/>
      <c r="T290" s="741"/>
      <c r="U290" s="741"/>
      <c r="V290" s="741"/>
      <c r="W290" s="741"/>
      <c r="X290" s="741"/>
      <c r="Y290" s="742">
        <v>1.65</v>
      </c>
      <c r="Z290" s="743"/>
      <c r="AA290" s="743"/>
      <c r="AB290" s="744"/>
      <c r="AC290" s="745" t="s">
        <v>253</v>
      </c>
      <c r="AD290" s="745"/>
      <c r="AE290" s="745"/>
      <c r="AF290" s="745"/>
      <c r="AG290" s="745"/>
      <c r="AH290" s="746" t="s">
        <v>588</v>
      </c>
      <c r="AI290" s="747"/>
      <c r="AJ290" s="747"/>
      <c r="AK290" s="747"/>
      <c r="AL290" s="748" t="s">
        <v>588</v>
      </c>
      <c r="AM290" s="749"/>
      <c r="AN290" s="749"/>
      <c r="AO290" s="750"/>
      <c r="AP290" s="736"/>
      <c r="AQ290" s="736"/>
      <c r="AR290" s="736"/>
      <c r="AS290" s="736"/>
      <c r="AT290" s="736"/>
      <c r="AU290" s="736"/>
      <c r="AV290" s="736"/>
      <c r="AW290" s="736"/>
      <c r="AX290" s="736"/>
    </row>
    <row r="291" spans="1:50" ht="38.25" customHeight="1" x14ac:dyDescent="0.15">
      <c r="A291" s="737">
        <v>4</v>
      </c>
      <c r="B291" s="737">
        <v>1</v>
      </c>
      <c r="C291" s="755" t="s">
        <v>589</v>
      </c>
      <c r="D291" s="738"/>
      <c r="E291" s="738"/>
      <c r="F291" s="738"/>
      <c r="G291" s="738"/>
      <c r="H291" s="738"/>
      <c r="I291" s="738"/>
      <c r="J291" s="739">
        <v>8011001061436</v>
      </c>
      <c r="K291" s="740"/>
      <c r="L291" s="740"/>
      <c r="M291" s="740"/>
      <c r="N291" s="740"/>
      <c r="O291" s="740"/>
      <c r="P291" s="754" t="s">
        <v>575</v>
      </c>
      <c r="Q291" s="741"/>
      <c r="R291" s="741"/>
      <c r="S291" s="741"/>
      <c r="T291" s="741"/>
      <c r="U291" s="741"/>
      <c r="V291" s="741"/>
      <c r="W291" s="741"/>
      <c r="X291" s="741"/>
      <c r="Y291" s="742">
        <v>1.57</v>
      </c>
      <c r="Z291" s="743"/>
      <c r="AA291" s="743"/>
      <c r="AB291" s="744"/>
      <c r="AC291" s="745" t="s">
        <v>252</v>
      </c>
      <c r="AD291" s="745"/>
      <c r="AE291" s="745"/>
      <c r="AF291" s="745"/>
      <c r="AG291" s="745"/>
      <c r="AH291" s="746" t="s">
        <v>588</v>
      </c>
      <c r="AI291" s="747"/>
      <c r="AJ291" s="747"/>
      <c r="AK291" s="747"/>
      <c r="AL291" s="748" t="s">
        <v>588</v>
      </c>
      <c r="AM291" s="749"/>
      <c r="AN291" s="749"/>
      <c r="AO291" s="750"/>
      <c r="AP291" s="736"/>
      <c r="AQ291" s="736"/>
      <c r="AR291" s="736"/>
      <c r="AS291" s="736"/>
      <c r="AT291" s="736"/>
      <c r="AU291" s="736"/>
      <c r="AV291" s="736"/>
      <c r="AW291" s="736"/>
      <c r="AX291" s="736"/>
    </row>
    <row r="292" spans="1:50" ht="57" customHeight="1" x14ac:dyDescent="0.15">
      <c r="A292" s="737">
        <v>5</v>
      </c>
      <c r="B292" s="737">
        <v>1</v>
      </c>
      <c r="C292" s="755" t="s">
        <v>590</v>
      </c>
      <c r="D292" s="738"/>
      <c r="E292" s="738"/>
      <c r="F292" s="738"/>
      <c r="G292" s="738"/>
      <c r="H292" s="738"/>
      <c r="I292" s="738"/>
      <c r="J292" s="739">
        <v>2220001006534</v>
      </c>
      <c r="K292" s="740"/>
      <c r="L292" s="740"/>
      <c r="M292" s="740"/>
      <c r="N292" s="740"/>
      <c r="O292" s="740"/>
      <c r="P292" s="754" t="s">
        <v>591</v>
      </c>
      <c r="Q292" s="741"/>
      <c r="R292" s="741"/>
      <c r="S292" s="741"/>
      <c r="T292" s="741"/>
      <c r="U292" s="741"/>
      <c r="V292" s="741"/>
      <c r="W292" s="741"/>
      <c r="X292" s="741"/>
      <c r="Y292" s="742">
        <v>1.48</v>
      </c>
      <c r="Z292" s="743"/>
      <c r="AA292" s="743"/>
      <c r="AB292" s="744"/>
      <c r="AC292" s="745" t="s">
        <v>252</v>
      </c>
      <c r="AD292" s="745"/>
      <c r="AE292" s="745"/>
      <c r="AF292" s="745"/>
      <c r="AG292" s="745"/>
      <c r="AH292" s="746">
        <v>5</v>
      </c>
      <c r="AI292" s="747"/>
      <c r="AJ292" s="747"/>
      <c r="AK292" s="747"/>
      <c r="AL292" s="748">
        <v>66.09</v>
      </c>
      <c r="AM292" s="749"/>
      <c r="AN292" s="749"/>
      <c r="AO292" s="750"/>
      <c r="AP292" s="736"/>
      <c r="AQ292" s="736"/>
      <c r="AR292" s="736"/>
      <c r="AS292" s="736"/>
      <c r="AT292" s="736"/>
      <c r="AU292" s="736"/>
      <c r="AV292" s="736"/>
      <c r="AW292" s="736"/>
      <c r="AX292" s="736"/>
    </row>
    <row r="293" spans="1:50" ht="45.75" customHeight="1" x14ac:dyDescent="0.15">
      <c r="A293" s="737">
        <v>6</v>
      </c>
      <c r="B293" s="737">
        <v>1</v>
      </c>
      <c r="C293" s="755" t="s">
        <v>572</v>
      </c>
      <c r="D293" s="738"/>
      <c r="E293" s="738"/>
      <c r="F293" s="738"/>
      <c r="G293" s="738"/>
      <c r="H293" s="738"/>
      <c r="I293" s="738"/>
      <c r="J293" s="739">
        <v>5010001008813</v>
      </c>
      <c r="K293" s="740"/>
      <c r="L293" s="740"/>
      <c r="M293" s="740"/>
      <c r="N293" s="740"/>
      <c r="O293" s="740"/>
      <c r="P293" s="741" t="s">
        <v>576</v>
      </c>
      <c r="Q293" s="741"/>
      <c r="R293" s="741"/>
      <c r="S293" s="741"/>
      <c r="T293" s="741"/>
      <c r="U293" s="741"/>
      <c r="V293" s="741"/>
      <c r="W293" s="741"/>
      <c r="X293" s="741"/>
      <c r="Y293" s="742">
        <v>0.72</v>
      </c>
      <c r="Z293" s="743"/>
      <c r="AA293" s="743"/>
      <c r="AB293" s="744"/>
      <c r="AC293" s="745" t="s">
        <v>259</v>
      </c>
      <c r="AD293" s="745"/>
      <c r="AE293" s="745"/>
      <c r="AF293" s="745"/>
      <c r="AG293" s="745"/>
      <c r="AH293" s="746" t="s">
        <v>588</v>
      </c>
      <c r="AI293" s="747"/>
      <c r="AJ293" s="747"/>
      <c r="AK293" s="747"/>
      <c r="AL293" s="748" t="s">
        <v>588</v>
      </c>
      <c r="AM293" s="749"/>
      <c r="AN293" s="749"/>
      <c r="AO293" s="750"/>
      <c r="AP293" s="736"/>
      <c r="AQ293" s="736"/>
      <c r="AR293" s="736"/>
      <c r="AS293" s="736"/>
      <c r="AT293" s="736"/>
      <c r="AU293" s="736"/>
      <c r="AV293" s="736"/>
      <c r="AW293" s="736"/>
      <c r="AX293" s="736"/>
    </row>
    <row r="294" spans="1:50" ht="32.25" customHeight="1" x14ac:dyDescent="0.15">
      <c r="A294" s="737">
        <v>7</v>
      </c>
      <c r="B294" s="737">
        <v>1</v>
      </c>
      <c r="C294" s="755" t="s">
        <v>592</v>
      </c>
      <c r="D294" s="738"/>
      <c r="E294" s="738"/>
      <c r="F294" s="738"/>
      <c r="G294" s="738"/>
      <c r="H294" s="738"/>
      <c r="I294" s="738"/>
      <c r="J294" s="739">
        <v>4010601032560</v>
      </c>
      <c r="K294" s="740"/>
      <c r="L294" s="740"/>
      <c r="M294" s="740"/>
      <c r="N294" s="740"/>
      <c r="O294" s="740"/>
      <c r="P294" s="754" t="s">
        <v>585</v>
      </c>
      <c r="Q294" s="741"/>
      <c r="R294" s="741"/>
      <c r="S294" s="741"/>
      <c r="T294" s="741"/>
      <c r="U294" s="741"/>
      <c r="V294" s="741"/>
      <c r="W294" s="741"/>
      <c r="X294" s="741"/>
      <c r="Y294" s="742">
        <v>0.47</v>
      </c>
      <c r="Z294" s="743"/>
      <c r="AA294" s="743"/>
      <c r="AB294" s="744"/>
      <c r="AC294" s="745" t="s">
        <v>258</v>
      </c>
      <c r="AD294" s="745"/>
      <c r="AE294" s="745"/>
      <c r="AF294" s="745"/>
      <c r="AG294" s="745"/>
      <c r="AH294" s="746" t="s">
        <v>530</v>
      </c>
      <c r="AI294" s="747"/>
      <c r="AJ294" s="747"/>
      <c r="AK294" s="747"/>
      <c r="AL294" s="748" t="s">
        <v>530</v>
      </c>
      <c r="AM294" s="749"/>
      <c r="AN294" s="749"/>
      <c r="AO294" s="750"/>
      <c r="AP294" s="736"/>
      <c r="AQ294" s="736"/>
      <c r="AR294" s="736"/>
      <c r="AS294" s="736"/>
      <c r="AT294" s="736"/>
      <c r="AU294" s="736"/>
      <c r="AV294" s="736"/>
      <c r="AW294" s="736"/>
      <c r="AX294" s="736"/>
    </row>
    <row r="295" spans="1:50" ht="47.25" customHeight="1" x14ac:dyDescent="0.15">
      <c r="A295" s="737">
        <v>8</v>
      </c>
      <c r="B295" s="737">
        <v>1</v>
      </c>
      <c r="C295" s="755" t="s">
        <v>608</v>
      </c>
      <c r="D295" s="738"/>
      <c r="E295" s="738"/>
      <c r="F295" s="738"/>
      <c r="G295" s="738"/>
      <c r="H295" s="738"/>
      <c r="I295" s="738"/>
      <c r="J295" s="739">
        <v>4020001069830</v>
      </c>
      <c r="K295" s="740"/>
      <c r="L295" s="740"/>
      <c r="M295" s="740"/>
      <c r="N295" s="740"/>
      <c r="O295" s="740"/>
      <c r="P295" s="754" t="s">
        <v>609</v>
      </c>
      <c r="Q295" s="741"/>
      <c r="R295" s="741"/>
      <c r="S295" s="741"/>
      <c r="T295" s="741"/>
      <c r="U295" s="741"/>
      <c r="V295" s="741"/>
      <c r="W295" s="741"/>
      <c r="X295" s="741"/>
      <c r="Y295" s="742">
        <v>0.45</v>
      </c>
      <c r="Z295" s="743"/>
      <c r="AA295" s="743"/>
      <c r="AB295" s="744"/>
      <c r="AC295" s="745" t="s">
        <v>258</v>
      </c>
      <c r="AD295" s="745"/>
      <c r="AE295" s="745"/>
      <c r="AF295" s="745"/>
      <c r="AG295" s="745"/>
      <c r="AH295" s="746" t="s">
        <v>530</v>
      </c>
      <c r="AI295" s="747"/>
      <c r="AJ295" s="747"/>
      <c r="AK295" s="747"/>
      <c r="AL295" s="748" t="s">
        <v>530</v>
      </c>
      <c r="AM295" s="749"/>
      <c r="AN295" s="749"/>
      <c r="AO295" s="750"/>
      <c r="AP295" s="736"/>
      <c r="AQ295" s="736"/>
      <c r="AR295" s="736"/>
      <c r="AS295" s="736"/>
      <c r="AT295" s="736"/>
      <c r="AU295" s="736"/>
      <c r="AV295" s="736"/>
      <c r="AW295" s="736"/>
      <c r="AX295" s="736"/>
    </row>
    <row r="296" spans="1:50" ht="45" customHeight="1" x14ac:dyDescent="0.15">
      <c r="A296" s="737">
        <v>9</v>
      </c>
      <c r="B296" s="737">
        <v>1</v>
      </c>
      <c r="C296" s="755" t="s">
        <v>594</v>
      </c>
      <c r="D296" s="738"/>
      <c r="E296" s="738"/>
      <c r="F296" s="738"/>
      <c r="G296" s="738"/>
      <c r="H296" s="738"/>
      <c r="I296" s="738"/>
      <c r="J296" s="739">
        <v>7030001009659</v>
      </c>
      <c r="K296" s="740"/>
      <c r="L296" s="740"/>
      <c r="M296" s="740"/>
      <c r="N296" s="740"/>
      <c r="O296" s="740"/>
      <c r="P296" s="754" t="s">
        <v>593</v>
      </c>
      <c r="Q296" s="741"/>
      <c r="R296" s="741"/>
      <c r="S296" s="741"/>
      <c r="T296" s="741"/>
      <c r="U296" s="741"/>
      <c r="V296" s="741"/>
      <c r="W296" s="741"/>
      <c r="X296" s="741"/>
      <c r="Y296" s="742">
        <v>0.43</v>
      </c>
      <c r="Z296" s="743"/>
      <c r="AA296" s="743"/>
      <c r="AB296" s="744"/>
      <c r="AC296" s="745" t="s">
        <v>258</v>
      </c>
      <c r="AD296" s="745"/>
      <c r="AE296" s="745"/>
      <c r="AF296" s="745"/>
      <c r="AG296" s="745"/>
      <c r="AH296" s="746" t="s">
        <v>530</v>
      </c>
      <c r="AI296" s="747"/>
      <c r="AJ296" s="747"/>
      <c r="AK296" s="747"/>
      <c r="AL296" s="748" t="s">
        <v>530</v>
      </c>
      <c r="AM296" s="749"/>
      <c r="AN296" s="749"/>
      <c r="AO296" s="750"/>
      <c r="AP296" s="736"/>
      <c r="AQ296" s="736"/>
      <c r="AR296" s="736"/>
      <c r="AS296" s="736"/>
      <c r="AT296" s="736"/>
      <c r="AU296" s="736"/>
      <c r="AV296" s="736"/>
      <c r="AW296" s="736"/>
      <c r="AX296" s="736"/>
    </row>
    <row r="297" spans="1:50" ht="52.5" customHeight="1" x14ac:dyDescent="0.15">
      <c r="A297" s="737">
        <v>10</v>
      </c>
      <c r="B297" s="737">
        <v>1</v>
      </c>
      <c r="C297" s="756" t="s">
        <v>584</v>
      </c>
      <c r="D297" s="757"/>
      <c r="E297" s="757"/>
      <c r="F297" s="757"/>
      <c r="G297" s="757"/>
      <c r="H297" s="757"/>
      <c r="I297" s="758"/>
      <c r="J297" s="739">
        <v>2440001000523</v>
      </c>
      <c r="K297" s="740"/>
      <c r="L297" s="740"/>
      <c r="M297" s="740"/>
      <c r="N297" s="740"/>
      <c r="O297" s="740"/>
      <c r="P297" s="754" t="s">
        <v>610</v>
      </c>
      <c r="Q297" s="741"/>
      <c r="R297" s="741"/>
      <c r="S297" s="741"/>
      <c r="T297" s="741"/>
      <c r="U297" s="741"/>
      <c r="V297" s="741"/>
      <c r="W297" s="741"/>
      <c r="X297" s="741"/>
      <c r="Y297" s="742">
        <v>0.42</v>
      </c>
      <c r="Z297" s="743"/>
      <c r="AA297" s="743"/>
      <c r="AB297" s="744"/>
      <c r="AC297" s="745" t="s">
        <v>258</v>
      </c>
      <c r="AD297" s="745"/>
      <c r="AE297" s="745"/>
      <c r="AF297" s="745"/>
      <c r="AG297" s="745"/>
      <c r="AH297" s="746" t="s">
        <v>530</v>
      </c>
      <c r="AI297" s="747"/>
      <c r="AJ297" s="747"/>
      <c r="AK297" s="747"/>
      <c r="AL297" s="748" t="s">
        <v>530</v>
      </c>
      <c r="AM297" s="749"/>
      <c r="AN297" s="749"/>
      <c r="AO297" s="750"/>
      <c r="AP297" s="736"/>
      <c r="AQ297" s="736"/>
      <c r="AR297" s="736"/>
      <c r="AS297" s="736"/>
      <c r="AT297" s="736"/>
      <c r="AU297" s="736"/>
      <c r="AV297" s="736"/>
      <c r="AW297" s="736"/>
      <c r="AX297" s="736"/>
    </row>
    <row r="298" spans="1:50" ht="24.75" hidden="1" customHeight="1" x14ac:dyDescent="0.15">
      <c r="A298" s="737">
        <v>11</v>
      </c>
      <c r="B298" s="737">
        <v>1</v>
      </c>
      <c r="C298" s="738"/>
      <c r="D298" s="738"/>
      <c r="E298" s="738"/>
      <c r="F298" s="738"/>
      <c r="G298" s="738"/>
      <c r="H298" s="738"/>
      <c r="I298" s="738"/>
      <c r="J298" s="739"/>
      <c r="K298" s="740"/>
      <c r="L298" s="740"/>
      <c r="M298" s="740"/>
      <c r="N298" s="740"/>
      <c r="O298" s="740"/>
      <c r="P298" s="741"/>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hidden="1" customHeight="1" x14ac:dyDescent="0.15">
      <c r="A299" s="737">
        <v>12</v>
      </c>
      <c r="B299" s="737">
        <v>1</v>
      </c>
      <c r="C299" s="738"/>
      <c r="D299" s="738"/>
      <c r="E299" s="738"/>
      <c r="F299" s="738"/>
      <c r="G299" s="738"/>
      <c r="H299" s="738"/>
      <c r="I299" s="738"/>
      <c r="J299" s="739"/>
      <c r="K299" s="740"/>
      <c r="L299" s="740"/>
      <c r="M299" s="740"/>
      <c r="N299" s="740"/>
      <c r="O299" s="740"/>
      <c r="P299" s="741"/>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hidden="1" customHeight="1" x14ac:dyDescent="0.15">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hidden="1" customHeight="1" x14ac:dyDescent="0.15">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hidden="1" customHeight="1" x14ac:dyDescent="0.15">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hidden="1" customHeight="1" x14ac:dyDescent="0.15">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hidden="1" customHeight="1" x14ac:dyDescent="0.15">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hidden="1" customHeight="1" x14ac:dyDescent="0.15">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hidden="1" customHeight="1" x14ac:dyDescent="0.15">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hidden="1" customHeight="1" x14ac:dyDescent="0.15">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hidden="1" customHeight="1" x14ac:dyDescent="0.15">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hidden="1" customHeight="1" x14ac:dyDescent="0.15">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hidden="1" customHeight="1" x14ac:dyDescent="0.15">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hidden="1" customHeight="1" x14ac:dyDescent="0.15">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hidden="1" customHeight="1" x14ac:dyDescent="0.15">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hidden="1" customHeight="1" x14ac:dyDescent="0.15">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hidden="1" customHeight="1" x14ac:dyDescent="0.15">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hidden="1" customHeight="1" x14ac:dyDescent="0.15">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hidden="1" customHeight="1" x14ac:dyDescent="0.15">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7.5" hidden="1" customHeight="1" x14ac:dyDescent="0.15">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86</v>
      </c>
      <c r="D320" s="537"/>
      <c r="E320" s="537"/>
      <c r="F320" s="537"/>
      <c r="G320" s="537"/>
      <c r="H320" s="537"/>
      <c r="I320" s="537"/>
      <c r="J320" s="732" t="s">
        <v>64</v>
      </c>
      <c r="K320" s="732"/>
      <c r="L320" s="732"/>
      <c r="M320" s="732"/>
      <c r="N320" s="732"/>
      <c r="O320" s="732"/>
      <c r="P320" s="735" t="s">
        <v>87</v>
      </c>
      <c r="Q320" s="735"/>
      <c r="R320" s="735"/>
      <c r="S320" s="735"/>
      <c r="T320" s="735"/>
      <c r="U320" s="735"/>
      <c r="V320" s="735"/>
      <c r="W320" s="735"/>
      <c r="X320" s="735"/>
      <c r="Y320" s="735" t="s">
        <v>88</v>
      </c>
      <c r="Z320" s="537"/>
      <c r="AA320" s="537"/>
      <c r="AB320" s="537"/>
      <c r="AC320" s="732" t="s">
        <v>217</v>
      </c>
      <c r="AD320" s="732"/>
      <c r="AE320" s="732"/>
      <c r="AF320" s="732"/>
      <c r="AG320" s="732"/>
      <c r="AH320" s="735" t="s">
        <v>63</v>
      </c>
      <c r="AI320" s="537"/>
      <c r="AJ320" s="537"/>
      <c r="AK320" s="537"/>
      <c r="AL320" s="537" t="s">
        <v>16</v>
      </c>
      <c r="AM320" s="537"/>
      <c r="AN320" s="537"/>
      <c r="AO320" s="753"/>
      <c r="AP320" s="752" t="s">
        <v>223</v>
      </c>
      <c r="AQ320" s="752"/>
      <c r="AR320" s="752"/>
      <c r="AS320" s="752"/>
      <c r="AT320" s="752"/>
      <c r="AU320" s="752"/>
      <c r="AV320" s="752"/>
      <c r="AW320" s="752"/>
      <c r="AX320" s="752"/>
    </row>
    <row r="321" spans="1:50" ht="31.5" customHeight="1" x14ac:dyDescent="0.15">
      <c r="A321" s="737">
        <v>1</v>
      </c>
      <c r="B321" s="737">
        <v>1</v>
      </c>
      <c r="C321" s="738" t="s">
        <v>577</v>
      </c>
      <c r="D321" s="738"/>
      <c r="E321" s="738"/>
      <c r="F321" s="738"/>
      <c r="G321" s="738"/>
      <c r="H321" s="738"/>
      <c r="I321" s="738"/>
      <c r="J321" s="739">
        <v>3010005005395</v>
      </c>
      <c r="K321" s="740"/>
      <c r="L321" s="740"/>
      <c r="M321" s="740"/>
      <c r="N321" s="740"/>
      <c r="O321" s="740"/>
      <c r="P321" s="741" t="s">
        <v>579</v>
      </c>
      <c r="Q321" s="741"/>
      <c r="R321" s="741"/>
      <c r="S321" s="741"/>
      <c r="T321" s="741"/>
      <c r="U321" s="741"/>
      <c r="V321" s="741"/>
      <c r="W321" s="741"/>
      <c r="X321" s="741"/>
      <c r="Y321" s="742">
        <v>4.22</v>
      </c>
      <c r="Z321" s="743"/>
      <c r="AA321" s="743"/>
      <c r="AB321" s="744"/>
      <c r="AC321" s="745" t="s">
        <v>259</v>
      </c>
      <c r="AD321" s="745"/>
      <c r="AE321" s="745"/>
      <c r="AF321" s="745"/>
      <c r="AG321" s="745"/>
      <c r="AH321" s="746" t="s">
        <v>530</v>
      </c>
      <c r="AI321" s="747"/>
      <c r="AJ321" s="747"/>
      <c r="AK321" s="747"/>
      <c r="AL321" s="748" t="s">
        <v>530</v>
      </c>
      <c r="AM321" s="749"/>
      <c r="AN321" s="749"/>
      <c r="AO321" s="750"/>
      <c r="AP321" s="736"/>
      <c r="AQ321" s="736"/>
      <c r="AR321" s="736"/>
      <c r="AS321" s="736"/>
      <c r="AT321" s="736"/>
      <c r="AU321" s="736"/>
      <c r="AV321" s="736"/>
      <c r="AW321" s="736"/>
      <c r="AX321" s="736"/>
    </row>
    <row r="322" spans="1:50" ht="45.75" customHeight="1" x14ac:dyDescent="0.15">
      <c r="A322" s="737">
        <v>2</v>
      </c>
      <c r="B322" s="737">
        <v>1</v>
      </c>
      <c r="C322" s="738" t="s">
        <v>578</v>
      </c>
      <c r="D322" s="738"/>
      <c r="E322" s="738"/>
      <c r="F322" s="738"/>
      <c r="G322" s="738"/>
      <c r="H322" s="738"/>
      <c r="I322" s="738"/>
      <c r="J322" s="739">
        <v>6011401007346</v>
      </c>
      <c r="K322" s="740"/>
      <c r="L322" s="740"/>
      <c r="M322" s="740"/>
      <c r="N322" s="740"/>
      <c r="O322" s="740"/>
      <c r="P322" s="741" t="s">
        <v>580</v>
      </c>
      <c r="Q322" s="741"/>
      <c r="R322" s="741"/>
      <c r="S322" s="741"/>
      <c r="T322" s="741"/>
      <c r="U322" s="741"/>
      <c r="V322" s="741"/>
      <c r="W322" s="741"/>
      <c r="X322" s="741"/>
      <c r="Y322" s="742">
        <v>1.81</v>
      </c>
      <c r="Z322" s="743"/>
      <c r="AA322" s="743"/>
      <c r="AB322" s="744"/>
      <c r="AC322" s="745" t="s">
        <v>252</v>
      </c>
      <c r="AD322" s="745"/>
      <c r="AE322" s="745"/>
      <c r="AF322" s="745"/>
      <c r="AG322" s="745"/>
      <c r="AH322" s="746" t="s">
        <v>530</v>
      </c>
      <c r="AI322" s="747"/>
      <c r="AJ322" s="747"/>
      <c r="AK322" s="747"/>
      <c r="AL322" s="748" t="s">
        <v>530</v>
      </c>
      <c r="AM322" s="749"/>
      <c r="AN322" s="749"/>
      <c r="AO322" s="750"/>
      <c r="AP322" s="736"/>
      <c r="AQ322" s="736"/>
      <c r="AR322" s="736"/>
      <c r="AS322" s="736"/>
      <c r="AT322" s="736"/>
      <c r="AU322" s="736"/>
      <c r="AV322" s="736"/>
      <c r="AW322" s="736"/>
      <c r="AX322" s="736"/>
    </row>
    <row r="323" spans="1:50" ht="32.25" customHeight="1" x14ac:dyDescent="0.15">
      <c r="A323" s="737">
        <v>3</v>
      </c>
      <c r="B323" s="737">
        <v>1</v>
      </c>
      <c r="C323" s="755" t="s">
        <v>595</v>
      </c>
      <c r="D323" s="738"/>
      <c r="E323" s="738"/>
      <c r="F323" s="738"/>
      <c r="G323" s="738"/>
      <c r="H323" s="738"/>
      <c r="I323" s="738"/>
      <c r="J323" s="739">
        <v>3010401094447</v>
      </c>
      <c r="K323" s="740"/>
      <c r="L323" s="740"/>
      <c r="M323" s="740"/>
      <c r="N323" s="740"/>
      <c r="O323" s="740"/>
      <c r="P323" s="754" t="s">
        <v>596</v>
      </c>
      <c r="Q323" s="741"/>
      <c r="R323" s="741"/>
      <c r="S323" s="741"/>
      <c r="T323" s="741"/>
      <c r="U323" s="741"/>
      <c r="V323" s="741"/>
      <c r="W323" s="741"/>
      <c r="X323" s="741"/>
      <c r="Y323" s="742">
        <v>1.2</v>
      </c>
      <c r="Z323" s="743"/>
      <c r="AA323" s="743"/>
      <c r="AB323" s="744"/>
      <c r="AC323" s="745" t="s">
        <v>252</v>
      </c>
      <c r="AD323" s="745"/>
      <c r="AE323" s="745"/>
      <c r="AF323" s="745"/>
      <c r="AG323" s="745"/>
      <c r="AH323" s="746" t="s">
        <v>530</v>
      </c>
      <c r="AI323" s="747"/>
      <c r="AJ323" s="747"/>
      <c r="AK323" s="747"/>
      <c r="AL323" s="748" t="s">
        <v>530</v>
      </c>
      <c r="AM323" s="749"/>
      <c r="AN323" s="749"/>
      <c r="AO323" s="750"/>
      <c r="AP323" s="736"/>
      <c r="AQ323" s="736"/>
      <c r="AR323" s="736"/>
      <c r="AS323" s="736"/>
      <c r="AT323" s="736"/>
      <c r="AU323" s="736"/>
      <c r="AV323" s="736"/>
      <c r="AW323" s="736"/>
      <c r="AX323" s="736"/>
    </row>
    <row r="324" spans="1:50" ht="53.25" customHeight="1" x14ac:dyDescent="0.15">
      <c r="A324" s="737">
        <v>4</v>
      </c>
      <c r="B324" s="737">
        <v>1</v>
      </c>
      <c r="C324" s="755" t="s">
        <v>597</v>
      </c>
      <c r="D324" s="738"/>
      <c r="E324" s="738"/>
      <c r="F324" s="738"/>
      <c r="G324" s="738"/>
      <c r="H324" s="738"/>
      <c r="I324" s="738"/>
      <c r="J324" s="739">
        <v>6010001034957</v>
      </c>
      <c r="K324" s="740"/>
      <c r="L324" s="740"/>
      <c r="M324" s="740"/>
      <c r="N324" s="740"/>
      <c r="O324" s="740"/>
      <c r="P324" s="754" t="s">
        <v>607</v>
      </c>
      <c r="Q324" s="741"/>
      <c r="R324" s="741"/>
      <c r="S324" s="741"/>
      <c r="T324" s="741"/>
      <c r="U324" s="741"/>
      <c r="V324" s="741"/>
      <c r="W324" s="741"/>
      <c r="X324" s="741"/>
      <c r="Y324" s="742">
        <v>0.66</v>
      </c>
      <c r="Z324" s="743"/>
      <c r="AA324" s="743"/>
      <c r="AB324" s="744"/>
      <c r="AC324" s="745" t="s">
        <v>259</v>
      </c>
      <c r="AD324" s="745"/>
      <c r="AE324" s="745"/>
      <c r="AF324" s="745"/>
      <c r="AG324" s="745"/>
      <c r="AH324" s="746" t="s">
        <v>530</v>
      </c>
      <c r="AI324" s="747"/>
      <c r="AJ324" s="747"/>
      <c r="AK324" s="747"/>
      <c r="AL324" s="748" t="s">
        <v>530</v>
      </c>
      <c r="AM324" s="749"/>
      <c r="AN324" s="749"/>
      <c r="AO324" s="750"/>
      <c r="AP324" s="736"/>
      <c r="AQ324" s="736"/>
      <c r="AR324" s="736"/>
      <c r="AS324" s="736"/>
      <c r="AT324" s="736"/>
      <c r="AU324" s="736"/>
      <c r="AV324" s="736"/>
      <c r="AW324" s="736"/>
      <c r="AX324" s="736"/>
    </row>
    <row r="325" spans="1:50" ht="47.25" customHeight="1" x14ac:dyDescent="0.15">
      <c r="A325" s="737">
        <v>5</v>
      </c>
      <c r="B325" s="737">
        <v>1</v>
      </c>
      <c r="C325" s="755" t="s">
        <v>600</v>
      </c>
      <c r="D325" s="738"/>
      <c r="E325" s="738"/>
      <c r="F325" s="738"/>
      <c r="G325" s="738"/>
      <c r="H325" s="738"/>
      <c r="I325" s="738"/>
      <c r="J325" s="739">
        <v>9011101039249</v>
      </c>
      <c r="K325" s="740"/>
      <c r="L325" s="740"/>
      <c r="M325" s="740"/>
      <c r="N325" s="740"/>
      <c r="O325" s="740"/>
      <c r="P325" s="754" t="s">
        <v>606</v>
      </c>
      <c r="Q325" s="741"/>
      <c r="R325" s="741"/>
      <c r="S325" s="741"/>
      <c r="T325" s="741"/>
      <c r="U325" s="741"/>
      <c r="V325" s="741"/>
      <c r="W325" s="741"/>
      <c r="X325" s="741"/>
      <c r="Y325" s="742">
        <v>0.66</v>
      </c>
      <c r="Z325" s="743"/>
      <c r="AA325" s="743"/>
      <c r="AB325" s="744"/>
      <c r="AC325" s="745" t="s">
        <v>253</v>
      </c>
      <c r="AD325" s="745"/>
      <c r="AE325" s="745"/>
      <c r="AF325" s="745"/>
      <c r="AG325" s="745"/>
      <c r="AH325" s="746">
        <v>4</v>
      </c>
      <c r="AI325" s="747"/>
      <c r="AJ325" s="747"/>
      <c r="AK325" s="747"/>
      <c r="AL325" s="748">
        <v>43.15</v>
      </c>
      <c r="AM325" s="749"/>
      <c r="AN325" s="749"/>
      <c r="AO325" s="750"/>
      <c r="AP325" s="736"/>
      <c r="AQ325" s="736"/>
      <c r="AR325" s="736"/>
      <c r="AS325" s="736"/>
      <c r="AT325" s="736"/>
      <c r="AU325" s="736"/>
      <c r="AV325" s="736"/>
      <c r="AW325" s="736"/>
      <c r="AX325" s="736"/>
    </row>
    <row r="326" spans="1:50" ht="54.75" customHeight="1" x14ac:dyDescent="0.15">
      <c r="A326" s="737">
        <v>6</v>
      </c>
      <c r="B326" s="737">
        <v>1</v>
      </c>
      <c r="C326" s="755" t="s">
        <v>598</v>
      </c>
      <c r="D326" s="738"/>
      <c r="E326" s="738"/>
      <c r="F326" s="738"/>
      <c r="G326" s="738"/>
      <c r="H326" s="738"/>
      <c r="I326" s="738"/>
      <c r="J326" s="739">
        <v>2010001033475</v>
      </c>
      <c r="K326" s="740"/>
      <c r="L326" s="740"/>
      <c r="M326" s="740"/>
      <c r="N326" s="740"/>
      <c r="O326" s="740"/>
      <c r="P326" s="754" t="s">
        <v>599</v>
      </c>
      <c r="Q326" s="741"/>
      <c r="R326" s="741"/>
      <c r="S326" s="741"/>
      <c r="T326" s="741"/>
      <c r="U326" s="741"/>
      <c r="V326" s="741"/>
      <c r="W326" s="741"/>
      <c r="X326" s="741"/>
      <c r="Y326" s="742">
        <v>0.64</v>
      </c>
      <c r="Z326" s="743"/>
      <c r="AA326" s="743"/>
      <c r="AB326" s="744"/>
      <c r="AC326" s="745" t="s">
        <v>253</v>
      </c>
      <c r="AD326" s="745"/>
      <c r="AE326" s="745"/>
      <c r="AF326" s="745"/>
      <c r="AG326" s="745"/>
      <c r="AH326" s="746">
        <v>4</v>
      </c>
      <c r="AI326" s="747"/>
      <c r="AJ326" s="747"/>
      <c r="AK326" s="747"/>
      <c r="AL326" s="748">
        <v>85.45</v>
      </c>
      <c r="AM326" s="749"/>
      <c r="AN326" s="749"/>
      <c r="AO326" s="750"/>
      <c r="AP326" s="736"/>
      <c r="AQ326" s="736"/>
      <c r="AR326" s="736"/>
      <c r="AS326" s="736"/>
      <c r="AT326" s="736"/>
      <c r="AU326" s="736"/>
      <c r="AV326" s="736"/>
      <c r="AW326" s="736"/>
      <c r="AX326" s="736"/>
    </row>
    <row r="327" spans="1:50" ht="42.75" customHeight="1" x14ac:dyDescent="0.15">
      <c r="A327" s="737">
        <v>7</v>
      </c>
      <c r="B327" s="737">
        <v>1</v>
      </c>
      <c r="C327" s="755" t="s">
        <v>602</v>
      </c>
      <c r="D327" s="738"/>
      <c r="E327" s="738"/>
      <c r="F327" s="738"/>
      <c r="G327" s="738"/>
      <c r="H327" s="738"/>
      <c r="I327" s="738"/>
      <c r="J327" s="739">
        <v>3011105000996</v>
      </c>
      <c r="K327" s="740"/>
      <c r="L327" s="740"/>
      <c r="M327" s="740"/>
      <c r="N327" s="740"/>
      <c r="O327" s="740"/>
      <c r="P327" s="754" t="s">
        <v>575</v>
      </c>
      <c r="Q327" s="741"/>
      <c r="R327" s="741"/>
      <c r="S327" s="741"/>
      <c r="T327" s="741"/>
      <c r="U327" s="741"/>
      <c r="V327" s="741"/>
      <c r="W327" s="741"/>
      <c r="X327" s="741"/>
      <c r="Y327" s="742">
        <v>0.47</v>
      </c>
      <c r="Z327" s="743"/>
      <c r="AA327" s="743"/>
      <c r="AB327" s="744"/>
      <c r="AC327" s="745" t="s">
        <v>252</v>
      </c>
      <c r="AD327" s="745"/>
      <c r="AE327" s="745"/>
      <c r="AF327" s="745"/>
      <c r="AG327" s="745"/>
      <c r="AH327" s="746">
        <v>2</v>
      </c>
      <c r="AI327" s="747"/>
      <c r="AJ327" s="747"/>
      <c r="AK327" s="747"/>
      <c r="AL327" s="748">
        <v>75.73</v>
      </c>
      <c r="AM327" s="749"/>
      <c r="AN327" s="749"/>
      <c r="AO327" s="750"/>
      <c r="AP327" s="736"/>
      <c r="AQ327" s="736"/>
      <c r="AR327" s="736"/>
      <c r="AS327" s="736"/>
      <c r="AT327" s="736"/>
      <c r="AU327" s="736"/>
      <c r="AV327" s="736"/>
      <c r="AW327" s="736"/>
      <c r="AX327" s="736"/>
    </row>
    <row r="328" spans="1:50" ht="34.5" customHeight="1" x14ac:dyDescent="0.15">
      <c r="A328" s="737">
        <v>8</v>
      </c>
      <c r="B328" s="737">
        <v>1</v>
      </c>
      <c r="C328" s="755" t="s">
        <v>601</v>
      </c>
      <c r="D328" s="738"/>
      <c r="E328" s="738"/>
      <c r="F328" s="738"/>
      <c r="G328" s="738"/>
      <c r="H328" s="738"/>
      <c r="I328" s="738"/>
      <c r="J328" s="739">
        <v>3011105000996</v>
      </c>
      <c r="K328" s="740"/>
      <c r="L328" s="740"/>
      <c r="M328" s="740"/>
      <c r="N328" s="740"/>
      <c r="O328" s="740"/>
      <c r="P328" s="754" t="s">
        <v>603</v>
      </c>
      <c r="Q328" s="741"/>
      <c r="R328" s="741"/>
      <c r="S328" s="741"/>
      <c r="T328" s="741"/>
      <c r="U328" s="741"/>
      <c r="V328" s="741"/>
      <c r="W328" s="741"/>
      <c r="X328" s="741"/>
      <c r="Y328" s="742">
        <v>0.45</v>
      </c>
      <c r="Z328" s="743"/>
      <c r="AA328" s="743"/>
      <c r="AB328" s="744"/>
      <c r="AC328" s="745" t="s">
        <v>256</v>
      </c>
      <c r="AD328" s="745"/>
      <c r="AE328" s="745"/>
      <c r="AF328" s="745"/>
      <c r="AG328" s="745"/>
      <c r="AH328" s="746">
        <v>2</v>
      </c>
      <c r="AI328" s="747"/>
      <c r="AJ328" s="747"/>
      <c r="AK328" s="747"/>
      <c r="AL328" s="748">
        <v>97.42</v>
      </c>
      <c r="AM328" s="749"/>
      <c r="AN328" s="749"/>
      <c r="AO328" s="750"/>
      <c r="AP328" s="736"/>
      <c r="AQ328" s="736"/>
      <c r="AR328" s="736"/>
      <c r="AS328" s="736"/>
      <c r="AT328" s="736"/>
      <c r="AU328" s="736"/>
      <c r="AV328" s="736"/>
      <c r="AW328" s="736"/>
      <c r="AX328" s="736"/>
    </row>
    <row r="329" spans="1:50" ht="33" customHeight="1" x14ac:dyDescent="0.15">
      <c r="A329" s="737">
        <v>9</v>
      </c>
      <c r="B329" s="737">
        <v>1</v>
      </c>
      <c r="C329" s="755" t="s">
        <v>604</v>
      </c>
      <c r="D329" s="738"/>
      <c r="E329" s="738"/>
      <c r="F329" s="738"/>
      <c r="G329" s="738"/>
      <c r="H329" s="738"/>
      <c r="I329" s="738"/>
      <c r="J329" s="739">
        <v>8011001061436</v>
      </c>
      <c r="K329" s="740"/>
      <c r="L329" s="740"/>
      <c r="M329" s="740"/>
      <c r="N329" s="740"/>
      <c r="O329" s="740"/>
      <c r="P329" s="741" t="s">
        <v>575</v>
      </c>
      <c r="Q329" s="741"/>
      <c r="R329" s="741"/>
      <c r="S329" s="741"/>
      <c r="T329" s="741"/>
      <c r="U329" s="741"/>
      <c r="V329" s="741"/>
      <c r="W329" s="741"/>
      <c r="X329" s="741"/>
      <c r="Y329" s="742">
        <v>0.43</v>
      </c>
      <c r="Z329" s="743"/>
      <c r="AA329" s="743"/>
      <c r="AB329" s="744"/>
      <c r="AC329" s="745" t="s">
        <v>252</v>
      </c>
      <c r="AD329" s="745"/>
      <c r="AE329" s="745"/>
      <c r="AF329" s="745"/>
      <c r="AG329" s="745"/>
      <c r="AH329" s="746" t="s">
        <v>530</v>
      </c>
      <c r="AI329" s="747"/>
      <c r="AJ329" s="747"/>
      <c r="AK329" s="747"/>
      <c r="AL329" s="748" t="s">
        <v>530</v>
      </c>
      <c r="AM329" s="749"/>
      <c r="AN329" s="749"/>
      <c r="AO329" s="750"/>
      <c r="AP329" s="736"/>
      <c r="AQ329" s="736"/>
      <c r="AR329" s="736"/>
      <c r="AS329" s="736"/>
      <c r="AT329" s="736"/>
      <c r="AU329" s="736"/>
      <c r="AV329" s="736"/>
      <c r="AW329" s="736"/>
      <c r="AX329" s="736"/>
    </row>
    <row r="330" spans="1:50" ht="61.5" customHeight="1" x14ac:dyDescent="0.15">
      <c r="A330" s="737">
        <v>10</v>
      </c>
      <c r="B330" s="737">
        <v>1</v>
      </c>
      <c r="C330" s="755" t="s">
        <v>611</v>
      </c>
      <c r="D330" s="738"/>
      <c r="E330" s="738"/>
      <c r="F330" s="738"/>
      <c r="G330" s="738"/>
      <c r="H330" s="738"/>
      <c r="I330" s="738"/>
      <c r="J330" s="739">
        <v>6013301007723</v>
      </c>
      <c r="K330" s="740"/>
      <c r="L330" s="740"/>
      <c r="M330" s="740"/>
      <c r="N330" s="740"/>
      <c r="O330" s="740"/>
      <c r="P330" s="754" t="s">
        <v>605</v>
      </c>
      <c r="Q330" s="741"/>
      <c r="R330" s="741"/>
      <c r="S330" s="741"/>
      <c r="T330" s="741"/>
      <c r="U330" s="741"/>
      <c r="V330" s="741"/>
      <c r="W330" s="741"/>
      <c r="X330" s="741"/>
      <c r="Y330" s="742">
        <v>0.37</v>
      </c>
      <c r="Z330" s="743"/>
      <c r="AA330" s="743"/>
      <c r="AB330" s="744"/>
      <c r="AC330" s="745" t="s">
        <v>252</v>
      </c>
      <c r="AD330" s="745"/>
      <c r="AE330" s="745"/>
      <c r="AF330" s="745"/>
      <c r="AG330" s="745"/>
      <c r="AH330" s="746" t="s">
        <v>530</v>
      </c>
      <c r="AI330" s="747"/>
      <c r="AJ330" s="747"/>
      <c r="AK330" s="747"/>
      <c r="AL330" s="748" t="s">
        <v>530</v>
      </c>
      <c r="AM330" s="749"/>
      <c r="AN330" s="749"/>
      <c r="AO330" s="750"/>
      <c r="AP330" s="736"/>
      <c r="AQ330" s="736"/>
      <c r="AR330" s="736"/>
      <c r="AS330" s="736"/>
      <c r="AT330" s="736"/>
      <c r="AU330" s="736"/>
      <c r="AV330" s="736"/>
      <c r="AW330" s="736"/>
      <c r="AX330" s="736"/>
    </row>
    <row r="331" spans="1:50" ht="24.75" hidden="1" customHeight="1" x14ac:dyDescent="0.15">
      <c r="A331" s="737">
        <v>11</v>
      </c>
      <c r="B331" s="737">
        <v>1</v>
      </c>
      <c r="C331" s="738"/>
      <c r="D331" s="738"/>
      <c r="E331" s="738"/>
      <c r="F331" s="738"/>
      <c r="G331" s="738"/>
      <c r="H331" s="738"/>
      <c r="I331" s="738"/>
      <c r="J331" s="739"/>
      <c r="K331" s="740"/>
      <c r="L331" s="740"/>
      <c r="M331" s="740"/>
      <c r="N331" s="740"/>
      <c r="O331" s="740"/>
      <c r="P331" s="741"/>
      <c r="Q331" s="741"/>
      <c r="R331" s="741"/>
      <c r="S331" s="741"/>
      <c r="T331" s="741"/>
      <c r="U331" s="741"/>
      <c r="V331" s="741"/>
      <c r="W331" s="741"/>
      <c r="X331" s="741"/>
      <c r="Y331" s="742"/>
      <c r="Z331" s="743"/>
      <c r="AA331" s="743"/>
      <c r="AB331" s="744"/>
      <c r="AC331" s="745"/>
      <c r="AD331" s="745"/>
      <c r="AE331" s="745"/>
      <c r="AF331" s="745"/>
      <c r="AG331" s="745"/>
      <c r="AH331" s="746"/>
      <c r="AI331" s="747"/>
      <c r="AJ331" s="747"/>
      <c r="AK331" s="747"/>
      <c r="AL331" s="748"/>
      <c r="AM331" s="749"/>
      <c r="AN331" s="749"/>
      <c r="AO331" s="750"/>
      <c r="AP331" s="736"/>
      <c r="AQ331" s="736"/>
      <c r="AR331" s="736"/>
      <c r="AS331" s="736"/>
      <c r="AT331" s="736"/>
      <c r="AU331" s="736"/>
      <c r="AV331" s="736"/>
      <c r="AW331" s="736"/>
      <c r="AX331" s="736"/>
    </row>
    <row r="332" spans="1:50" ht="24.75" hidden="1" customHeight="1" x14ac:dyDescent="0.15">
      <c r="A332" s="737">
        <v>12</v>
      </c>
      <c r="B332" s="737">
        <v>1</v>
      </c>
      <c r="C332" s="738"/>
      <c r="D332" s="738"/>
      <c r="E332" s="738"/>
      <c r="F332" s="738"/>
      <c r="G332" s="738"/>
      <c r="H332" s="738"/>
      <c r="I332" s="738"/>
      <c r="J332" s="739"/>
      <c r="K332" s="740"/>
      <c r="L332" s="740"/>
      <c r="M332" s="740"/>
      <c r="N332" s="740"/>
      <c r="O332" s="740"/>
      <c r="P332" s="741"/>
      <c r="Q332" s="741"/>
      <c r="R332" s="741"/>
      <c r="S332" s="741"/>
      <c r="T332" s="741"/>
      <c r="U332" s="741"/>
      <c r="V332" s="741"/>
      <c r="W332" s="741"/>
      <c r="X332" s="741"/>
      <c r="Y332" s="742"/>
      <c r="Z332" s="743"/>
      <c r="AA332" s="743"/>
      <c r="AB332" s="744"/>
      <c r="AC332" s="745"/>
      <c r="AD332" s="745"/>
      <c r="AE332" s="745"/>
      <c r="AF332" s="745"/>
      <c r="AG332" s="745"/>
      <c r="AH332" s="746"/>
      <c r="AI332" s="747"/>
      <c r="AJ332" s="747"/>
      <c r="AK332" s="747"/>
      <c r="AL332" s="748"/>
      <c r="AM332" s="749"/>
      <c r="AN332" s="749"/>
      <c r="AO332" s="750"/>
      <c r="AP332" s="736"/>
      <c r="AQ332" s="736"/>
      <c r="AR332" s="736"/>
      <c r="AS332" s="736"/>
      <c r="AT332" s="736"/>
      <c r="AU332" s="736"/>
      <c r="AV332" s="736"/>
      <c r="AW332" s="736"/>
      <c r="AX332" s="736"/>
    </row>
    <row r="333" spans="1:50" ht="24.75" hidden="1" customHeight="1" x14ac:dyDescent="0.15">
      <c r="A333" s="737">
        <v>13</v>
      </c>
      <c r="B333" s="737">
        <v>1</v>
      </c>
      <c r="C333" s="738"/>
      <c r="D333" s="738"/>
      <c r="E333" s="738"/>
      <c r="F333" s="738"/>
      <c r="G333" s="738"/>
      <c r="H333" s="738"/>
      <c r="I333" s="738"/>
      <c r="J333" s="739"/>
      <c r="K333" s="740"/>
      <c r="L333" s="740"/>
      <c r="M333" s="740"/>
      <c r="N333" s="740"/>
      <c r="O333" s="740"/>
      <c r="P333" s="741"/>
      <c r="Q333" s="741"/>
      <c r="R333" s="741"/>
      <c r="S333" s="741"/>
      <c r="T333" s="741"/>
      <c r="U333" s="741"/>
      <c r="V333" s="741"/>
      <c r="W333" s="741"/>
      <c r="X333" s="741"/>
      <c r="Y333" s="742"/>
      <c r="Z333" s="743"/>
      <c r="AA333" s="743"/>
      <c r="AB333" s="744"/>
      <c r="AC333" s="745"/>
      <c r="AD333" s="745"/>
      <c r="AE333" s="745"/>
      <c r="AF333" s="745"/>
      <c r="AG333" s="745"/>
      <c r="AH333" s="746"/>
      <c r="AI333" s="747"/>
      <c r="AJ333" s="747"/>
      <c r="AK333" s="747"/>
      <c r="AL333" s="748"/>
      <c r="AM333" s="749"/>
      <c r="AN333" s="749"/>
      <c r="AO333" s="750"/>
      <c r="AP333" s="736"/>
      <c r="AQ333" s="736"/>
      <c r="AR333" s="736"/>
      <c r="AS333" s="736"/>
      <c r="AT333" s="736"/>
      <c r="AU333" s="736"/>
      <c r="AV333" s="736"/>
      <c r="AW333" s="736"/>
      <c r="AX333" s="736"/>
    </row>
    <row r="334" spans="1:50" ht="24.75" hidden="1" customHeight="1" x14ac:dyDescent="0.15">
      <c r="A334" s="737">
        <v>14</v>
      </c>
      <c r="B334" s="737">
        <v>1</v>
      </c>
      <c r="C334" s="738"/>
      <c r="D334" s="738"/>
      <c r="E334" s="738"/>
      <c r="F334" s="738"/>
      <c r="G334" s="738"/>
      <c r="H334" s="738"/>
      <c r="I334" s="738"/>
      <c r="J334" s="739"/>
      <c r="K334" s="740"/>
      <c r="L334" s="740"/>
      <c r="M334" s="740"/>
      <c r="N334" s="740"/>
      <c r="O334" s="740"/>
      <c r="P334" s="741"/>
      <c r="Q334" s="741"/>
      <c r="R334" s="741"/>
      <c r="S334" s="741"/>
      <c r="T334" s="741"/>
      <c r="U334" s="741"/>
      <c r="V334" s="741"/>
      <c r="W334" s="741"/>
      <c r="X334" s="741"/>
      <c r="Y334" s="742"/>
      <c r="Z334" s="743"/>
      <c r="AA334" s="743"/>
      <c r="AB334" s="744"/>
      <c r="AC334" s="745"/>
      <c r="AD334" s="745"/>
      <c r="AE334" s="745"/>
      <c r="AF334" s="745"/>
      <c r="AG334" s="745"/>
      <c r="AH334" s="746"/>
      <c r="AI334" s="747"/>
      <c r="AJ334" s="747"/>
      <c r="AK334" s="747"/>
      <c r="AL334" s="748"/>
      <c r="AM334" s="749"/>
      <c r="AN334" s="749"/>
      <c r="AO334" s="750"/>
      <c r="AP334" s="736"/>
      <c r="AQ334" s="736"/>
      <c r="AR334" s="736"/>
      <c r="AS334" s="736"/>
      <c r="AT334" s="736"/>
      <c r="AU334" s="736"/>
      <c r="AV334" s="736"/>
      <c r="AW334" s="736"/>
      <c r="AX334" s="736"/>
    </row>
    <row r="335" spans="1:50" ht="24.75" hidden="1" customHeight="1" x14ac:dyDescent="0.15">
      <c r="A335" s="737">
        <v>15</v>
      </c>
      <c r="B335" s="737">
        <v>1</v>
      </c>
      <c r="C335" s="738"/>
      <c r="D335" s="738"/>
      <c r="E335" s="738"/>
      <c r="F335" s="738"/>
      <c r="G335" s="738"/>
      <c r="H335" s="738"/>
      <c r="I335" s="738"/>
      <c r="J335" s="739"/>
      <c r="K335" s="740"/>
      <c r="L335" s="740"/>
      <c r="M335" s="740"/>
      <c r="N335" s="740"/>
      <c r="O335" s="740"/>
      <c r="P335" s="741"/>
      <c r="Q335" s="741"/>
      <c r="R335" s="741"/>
      <c r="S335" s="741"/>
      <c r="T335" s="741"/>
      <c r="U335" s="741"/>
      <c r="V335" s="741"/>
      <c r="W335" s="741"/>
      <c r="X335" s="741"/>
      <c r="Y335" s="742"/>
      <c r="Z335" s="743"/>
      <c r="AA335" s="743"/>
      <c r="AB335" s="744"/>
      <c r="AC335" s="745"/>
      <c r="AD335" s="745"/>
      <c r="AE335" s="745"/>
      <c r="AF335" s="745"/>
      <c r="AG335" s="745"/>
      <c r="AH335" s="746"/>
      <c r="AI335" s="747"/>
      <c r="AJ335" s="747"/>
      <c r="AK335" s="747"/>
      <c r="AL335" s="748"/>
      <c r="AM335" s="749"/>
      <c r="AN335" s="749"/>
      <c r="AO335" s="750"/>
      <c r="AP335" s="736"/>
      <c r="AQ335" s="736"/>
      <c r="AR335" s="736"/>
      <c r="AS335" s="736"/>
      <c r="AT335" s="736"/>
      <c r="AU335" s="736"/>
      <c r="AV335" s="736"/>
      <c r="AW335" s="736"/>
      <c r="AX335" s="736"/>
    </row>
    <row r="336" spans="1:50" ht="24.75" hidden="1" customHeight="1" x14ac:dyDescent="0.15">
      <c r="A336" s="737">
        <v>16</v>
      </c>
      <c r="B336" s="737">
        <v>1</v>
      </c>
      <c r="C336" s="738"/>
      <c r="D336" s="738"/>
      <c r="E336" s="738"/>
      <c r="F336" s="738"/>
      <c r="G336" s="738"/>
      <c r="H336" s="738"/>
      <c r="I336" s="738"/>
      <c r="J336" s="739"/>
      <c r="K336" s="740"/>
      <c r="L336" s="740"/>
      <c r="M336" s="740"/>
      <c r="N336" s="740"/>
      <c r="O336" s="740"/>
      <c r="P336" s="741"/>
      <c r="Q336" s="741"/>
      <c r="R336" s="741"/>
      <c r="S336" s="741"/>
      <c r="T336" s="741"/>
      <c r="U336" s="741"/>
      <c r="V336" s="741"/>
      <c r="W336" s="741"/>
      <c r="X336" s="741"/>
      <c r="Y336" s="742"/>
      <c r="Z336" s="743"/>
      <c r="AA336" s="743"/>
      <c r="AB336" s="744"/>
      <c r="AC336" s="745"/>
      <c r="AD336" s="745"/>
      <c r="AE336" s="745"/>
      <c r="AF336" s="745"/>
      <c r="AG336" s="745"/>
      <c r="AH336" s="746"/>
      <c r="AI336" s="747"/>
      <c r="AJ336" s="747"/>
      <c r="AK336" s="747"/>
      <c r="AL336" s="748"/>
      <c r="AM336" s="749"/>
      <c r="AN336" s="749"/>
      <c r="AO336" s="750"/>
      <c r="AP336" s="736"/>
      <c r="AQ336" s="736"/>
      <c r="AR336" s="736"/>
      <c r="AS336" s="736"/>
      <c r="AT336" s="736"/>
      <c r="AU336" s="736"/>
      <c r="AV336" s="736"/>
      <c r="AW336" s="736"/>
      <c r="AX336" s="736"/>
    </row>
    <row r="337" spans="1:50" ht="24.75" hidden="1" customHeight="1" x14ac:dyDescent="0.15">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hidden="1" customHeight="1" x14ac:dyDescent="0.15">
      <c r="A338" s="737">
        <v>18</v>
      </c>
      <c r="B338" s="737">
        <v>1</v>
      </c>
      <c r="C338" s="738"/>
      <c r="D338" s="738"/>
      <c r="E338" s="738"/>
      <c r="F338" s="738"/>
      <c r="G338" s="738"/>
      <c r="H338" s="738"/>
      <c r="I338" s="738"/>
      <c r="J338" s="739"/>
      <c r="K338" s="740"/>
      <c r="L338" s="740"/>
      <c r="M338" s="740"/>
      <c r="N338" s="740"/>
      <c r="O338" s="740"/>
      <c r="P338" s="741"/>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hidden="1" customHeight="1" x14ac:dyDescent="0.15">
      <c r="A339" s="737">
        <v>19</v>
      </c>
      <c r="B339" s="737">
        <v>1</v>
      </c>
      <c r="C339" s="738"/>
      <c r="D339" s="738"/>
      <c r="E339" s="738"/>
      <c r="F339" s="738"/>
      <c r="G339" s="738"/>
      <c r="H339" s="738"/>
      <c r="I339" s="738"/>
      <c r="J339" s="739"/>
      <c r="K339" s="740"/>
      <c r="L339" s="740"/>
      <c r="M339" s="740"/>
      <c r="N339" s="740"/>
      <c r="O339" s="740"/>
      <c r="P339" s="741"/>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hidden="1" customHeight="1" x14ac:dyDescent="0.15">
      <c r="A340" s="737">
        <v>20</v>
      </c>
      <c r="B340" s="737">
        <v>1</v>
      </c>
      <c r="C340" s="738"/>
      <c r="D340" s="738"/>
      <c r="E340" s="738"/>
      <c r="F340" s="738"/>
      <c r="G340" s="738"/>
      <c r="H340" s="738"/>
      <c r="I340" s="738"/>
      <c r="J340" s="739"/>
      <c r="K340" s="740"/>
      <c r="L340" s="740"/>
      <c r="M340" s="740"/>
      <c r="N340" s="740"/>
      <c r="O340" s="740"/>
      <c r="P340" s="741"/>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hidden="1" customHeight="1" x14ac:dyDescent="0.15">
      <c r="A341" s="737">
        <v>21</v>
      </c>
      <c r="B341" s="737">
        <v>1</v>
      </c>
      <c r="C341" s="738"/>
      <c r="D341" s="738"/>
      <c r="E341" s="738"/>
      <c r="F341" s="738"/>
      <c r="G341" s="738"/>
      <c r="H341" s="738"/>
      <c r="I341" s="738"/>
      <c r="J341" s="739"/>
      <c r="K341" s="740"/>
      <c r="L341" s="740"/>
      <c r="M341" s="740"/>
      <c r="N341" s="740"/>
      <c r="O341" s="740"/>
      <c r="P341" s="741"/>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hidden="1" customHeight="1" x14ac:dyDescent="0.15">
      <c r="A342" s="737">
        <v>22</v>
      </c>
      <c r="B342" s="737">
        <v>1</v>
      </c>
      <c r="C342" s="738"/>
      <c r="D342" s="738"/>
      <c r="E342" s="738"/>
      <c r="F342" s="738"/>
      <c r="G342" s="738"/>
      <c r="H342" s="738"/>
      <c r="I342" s="738"/>
      <c r="J342" s="739"/>
      <c r="K342" s="740"/>
      <c r="L342" s="740"/>
      <c r="M342" s="740"/>
      <c r="N342" s="740"/>
      <c r="O342" s="740"/>
      <c r="P342" s="741"/>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hidden="1" customHeight="1" x14ac:dyDescent="0.15">
      <c r="A343" s="737">
        <v>23</v>
      </c>
      <c r="B343" s="737">
        <v>1</v>
      </c>
      <c r="C343" s="738"/>
      <c r="D343" s="738"/>
      <c r="E343" s="738"/>
      <c r="F343" s="738"/>
      <c r="G343" s="738"/>
      <c r="H343" s="738"/>
      <c r="I343" s="738"/>
      <c r="J343" s="739"/>
      <c r="K343" s="740"/>
      <c r="L343" s="740"/>
      <c r="M343" s="740"/>
      <c r="N343" s="740"/>
      <c r="O343" s="740"/>
      <c r="P343" s="741"/>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hidden="1" customHeight="1" x14ac:dyDescent="0.15">
      <c r="A344" s="737">
        <v>24</v>
      </c>
      <c r="B344" s="737">
        <v>1</v>
      </c>
      <c r="C344" s="738"/>
      <c r="D344" s="738"/>
      <c r="E344" s="738"/>
      <c r="F344" s="738"/>
      <c r="G344" s="738"/>
      <c r="H344" s="738"/>
      <c r="I344" s="738"/>
      <c r="J344" s="739"/>
      <c r="K344" s="740"/>
      <c r="L344" s="740"/>
      <c r="M344" s="740"/>
      <c r="N344" s="740"/>
      <c r="O344" s="740"/>
      <c r="P344" s="741"/>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hidden="1" customHeight="1" x14ac:dyDescent="0.15">
      <c r="A345" s="737">
        <v>25</v>
      </c>
      <c r="B345" s="737">
        <v>1</v>
      </c>
      <c r="C345" s="738"/>
      <c r="D345" s="738"/>
      <c r="E345" s="738"/>
      <c r="F345" s="738"/>
      <c r="G345" s="738"/>
      <c r="H345" s="738"/>
      <c r="I345" s="738"/>
      <c r="J345" s="739"/>
      <c r="K345" s="740"/>
      <c r="L345" s="740"/>
      <c r="M345" s="740"/>
      <c r="N345" s="740"/>
      <c r="O345" s="740"/>
      <c r="P345" s="741"/>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hidden="1" customHeight="1" x14ac:dyDescent="0.15">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hidden="1" customHeight="1" x14ac:dyDescent="0.15">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hidden="1" customHeight="1" x14ac:dyDescent="0.15">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hidden="1" customHeight="1" x14ac:dyDescent="0.15">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8.25" hidden="1" customHeight="1" x14ac:dyDescent="0.15">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7"/>
      <c r="B353" s="537"/>
      <c r="C353" s="537" t="s">
        <v>86</v>
      </c>
      <c r="D353" s="537"/>
      <c r="E353" s="537"/>
      <c r="F353" s="537"/>
      <c r="G353" s="537"/>
      <c r="H353" s="537"/>
      <c r="I353" s="537"/>
      <c r="J353" s="732" t="s">
        <v>64</v>
      </c>
      <c r="K353" s="732"/>
      <c r="L353" s="732"/>
      <c r="M353" s="732"/>
      <c r="N353" s="732"/>
      <c r="O353" s="732"/>
      <c r="P353" s="735" t="s">
        <v>87</v>
      </c>
      <c r="Q353" s="735"/>
      <c r="R353" s="735"/>
      <c r="S353" s="735"/>
      <c r="T353" s="735"/>
      <c r="U353" s="735"/>
      <c r="V353" s="735"/>
      <c r="W353" s="735"/>
      <c r="X353" s="735"/>
      <c r="Y353" s="735" t="s">
        <v>88</v>
      </c>
      <c r="Z353" s="537"/>
      <c r="AA353" s="537"/>
      <c r="AB353" s="537"/>
      <c r="AC353" s="732" t="s">
        <v>217</v>
      </c>
      <c r="AD353" s="732"/>
      <c r="AE353" s="732"/>
      <c r="AF353" s="732"/>
      <c r="AG353" s="732"/>
      <c r="AH353" s="735" t="s">
        <v>63</v>
      </c>
      <c r="AI353" s="537"/>
      <c r="AJ353" s="537"/>
      <c r="AK353" s="537"/>
      <c r="AL353" s="537" t="s">
        <v>16</v>
      </c>
      <c r="AM353" s="537"/>
      <c r="AN353" s="537"/>
      <c r="AO353" s="753"/>
      <c r="AP353" s="752" t="s">
        <v>223</v>
      </c>
      <c r="AQ353" s="752"/>
      <c r="AR353" s="752"/>
      <c r="AS353" s="752"/>
      <c r="AT353" s="752"/>
      <c r="AU353" s="752"/>
      <c r="AV353" s="752"/>
      <c r="AW353" s="752"/>
      <c r="AX353" s="752"/>
    </row>
    <row r="354" spans="1:50" ht="24.75" hidden="1" customHeight="1" x14ac:dyDescent="0.15">
      <c r="A354" s="737">
        <v>1</v>
      </c>
      <c r="B354" s="737">
        <v>1</v>
      </c>
      <c r="C354" s="738"/>
      <c r="D354" s="738"/>
      <c r="E354" s="738"/>
      <c r="F354" s="738"/>
      <c r="G354" s="738"/>
      <c r="H354" s="738"/>
      <c r="I354" s="738"/>
      <c r="J354" s="739"/>
      <c r="K354" s="740"/>
      <c r="L354" s="740"/>
      <c r="M354" s="740"/>
      <c r="N354" s="740"/>
      <c r="O354" s="740"/>
      <c r="P354" s="741"/>
      <c r="Q354" s="741"/>
      <c r="R354" s="741"/>
      <c r="S354" s="741"/>
      <c r="T354" s="741"/>
      <c r="U354" s="741"/>
      <c r="V354" s="741"/>
      <c r="W354" s="741"/>
      <c r="X354" s="741"/>
      <c r="Y354" s="742"/>
      <c r="Z354" s="743"/>
      <c r="AA354" s="743"/>
      <c r="AB354" s="744"/>
      <c r="AC354" s="745"/>
      <c r="AD354" s="745"/>
      <c r="AE354" s="745"/>
      <c r="AF354" s="745"/>
      <c r="AG354" s="745"/>
      <c r="AH354" s="746"/>
      <c r="AI354" s="747"/>
      <c r="AJ354" s="747"/>
      <c r="AK354" s="747"/>
      <c r="AL354" s="748"/>
      <c r="AM354" s="749"/>
      <c r="AN354" s="749"/>
      <c r="AO354" s="750"/>
      <c r="AP354" s="736"/>
      <c r="AQ354" s="736"/>
      <c r="AR354" s="736"/>
      <c r="AS354" s="736"/>
      <c r="AT354" s="736"/>
      <c r="AU354" s="736"/>
      <c r="AV354" s="736"/>
      <c r="AW354" s="736"/>
      <c r="AX354" s="736"/>
    </row>
    <row r="355" spans="1:50" ht="24.75" hidden="1" customHeight="1" x14ac:dyDescent="0.15">
      <c r="A355" s="737">
        <v>2</v>
      </c>
      <c r="B355" s="737">
        <v>1</v>
      </c>
      <c r="C355" s="738"/>
      <c r="D355" s="738"/>
      <c r="E355" s="738"/>
      <c r="F355" s="738"/>
      <c r="G355" s="738"/>
      <c r="H355" s="738"/>
      <c r="I355" s="738"/>
      <c r="J355" s="739"/>
      <c r="K355" s="740"/>
      <c r="L355" s="740"/>
      <c r="M355" s="740"/>
      <c r="N355" s="740"/>
      <c r="O355" s="740"/>
      <c r="P355" s="741"/>
      <c r="Q355" s="741"/>
      <c r="R355" s="741"/>
      <c r="S355" s="741"/>
      <c r="T355" s="741"/>
      <c r="U355" s="741"/>
      <c r="V355" s="741"/>
      <c r="W355" s="741"/>
      <c r="X355" s="741"/>
      <c r="Y355" s="742"/>
      <c r="Z355" s="743"/>
      <c r="AA355" s="743"/>
      <c r="AB355" s="744"/>
      <c r="AC355" s="745"/>
      <c r="AD355" s="745"/>
      <c r="AE355" s="745"/>
      <c r="AF355" s="745"/>
      <c r="AG355" s="745"/>
      <c r="AH355" s="746"/>
      <c r="AI355" s="747"/>
      <c r="AJ355" s="747"/>
      <c r="AK355" s="747"/>
      <c r="AL355" s="748"/>
      <c r="AM355" s="749"/>
      <c r="AN355" s="749"/>
      <c r="AO355" s="750"/>
      <c r="AP355" s="736"/>
      <c r="AQ355" s="736"/>
      <c r="AR355" s="736"/>
      <c r="AS355" s="736"/>
      <c r="AT355" s="736"/>
      <c r="AU355" s="736"/>
      <c r="AV355" s="736"/>
      <c r="AW355" s="736"/>
      <c r="AX355" s="736"/>
    </row>
    <row r="356" spans="1:50" ht="24.75" hidden="1" customHeight="1" x14ac:dyDescent="0.15">
      <c r="A356" s="737">
        <v>3</v>
      </c>
      <c r="B356" s="737">
        <v>1</v>
      </c>
      <c r="C356" s="738"/>
      <c r="D356" s="738"/>
      <c r="E356" s="738"/>
      <c r="F356" s="738"/>
      <c r="G356" s="738"/>
      <c r="H356" s="738"/>
      <c r="I356" s="738"/>
      <c r="J356" s="739"/>
      <c r="K356" s="740"/>
      <c r="L356" s="740"/>
      <c r="M356" s="740"/>
      <c r="N356" s="740"/>
      <c r="O356" s="740"/>
      <c r="P356" s="741"/>
      <c r="Q356" s="741"/>
      <c r="R356" s="741"/>
      <c r="S356" s="741"/>
      <c r="T356" s="741"/>
      <c r="U356" s="741"/>
      <c r="V356" s="741"/>
      <c r="W356" s="741"/>
      <c r="X356" s="741"/>
      <c r="Y356" s="742"/>
      <c r="Z356" s="743"/>
      <c r="AA356" s="743"/>
      <c r="AB356" s="744"/>
      <c r="AC356" s="745"/>
      <c r="AD356" s="745"/>
      <c r="AE356" s="745"/>
      <c r="AF356" s="745"/>
      <c r="AG356" s="745"/>
      <c r="AH356" s="746"/>
      <c r="AI356" s="747"/>
      <c r="AJ356" s="747"/>
      <c r="AK356" s="747"/>
      <c r="AL356" s="748"/>
      <c r="AM356" s="749"/>
      <c r="AN356" s="749"/>
      <c r="AO356" s="750"/>
      <c r="AP356" s="736"/>
      <c r="AQ356" s="736"/>
      <c r="AR356" s="736"/>
      <c r="AS356" s="736"/>
      <c r="AT356" s="736"/>
      <c r="AU356" s="736"/>
      <c r="AV356" s="736"/>
      <c r="AW356" s="736"/>
      <c r="AX356" s="736"/>
    </row>
    <row r="357" spans="1:50" ht="24.75" hidden="1" customHeight="1" x14ac:dyDescent="0.15">
      <c r="A357" s="737">
        <v>4</v>
      </c>
      <c r="B357" s="737">
        <v>1</v>
      </c>
      <c r="C357" s="738"/>
      <c r="D357" s="738"/>
      <c r="E357" s="738"/>
      <c r="F357" s="738"/>
      <c r="G357" s="738"/>
      <c r="H357" s="738"/>
      <c r="I357" s="738"/>
      <c r="J357" s="739"/>
      <c r="K357" s="740"/>
      <c r="L357" s="740"/>
      <c r="M357" s="740"/>
      <c r="N357" s="740"/>
      <c r="O357" s="740"/>
      <c r="P357" s="741"/>
      <c r="Q357" s="741"/>
      <c r="R357" s="741"/>
      <c r="S357" s="741"/>
      <c r="T357" s="741"/>
      <c r="U357" s="741"/>
      <c r="V357" s="741"/>
      <c r="W357" s="741"/>
      <c r="X357" s="741"/>
      <c r="Y357" s="742"/>
      <c r="Z357" s="743"/>
      <c r="AA357" s="743"/>
      <c r="AB357" s="744"/>
      <c r="AC357" s="745"/>
      <c r="AD357" s="745"/>
      <c r="AE357" s="745"/>
      <c r="AF357" s="745"/>
      <c r="AG357" s="745"/>
      <c r="AH357" s="746"/>
      <c r="AI357" s="747"/>
      <c r="AJ357" s="747"/>
      <c r="AK357" s="747"/>
      <c r="AL357" s="748"/>
      <c r="AM357" s="749"/>
      <c r="AN357" s="749"/>
      <c r="AO357" s="750"/>
      <c r="AP357" s="736"/>
      <c r="AQ357" s="736"/>
      <c r="AR357" s="736"/>
      <c r="AS357" s="736"/>
      <c r="AT357" s="736"/>
      <c r="AU357" s="736"/>
      <c r="AV357" s="736"/>
      <c r="AW357" s="736"/>
      <c r="AX357" s="736"/>
    </row>
    <row r="358" spans="1:50" ht="24.75" hidden="1" customHeight="1" x14ac:dyDescent="0.15">
      <c r="A358" s="737">
        <v>5</v>
      </c>
      <c r="B358" s="737">
        <v>1</v>
      </c>
      <c r="C358" s="738"/>
      <c r="D358" s="738"/>
      <c r="E358" s="738"/>
      <c r="F358" s="738"/>
      <c r="G358" s="738"/>
      <c r="H358" s="738"/>
      <c r="I358" s="738"/>
      <c r="J358" s="739"/>
      <c r="K358" s="740"/>
      <c r="L358" s="740"/>
      <c r="M358" s="740"/>
      <c r="N358" s="740"/>
      <c r="O358" s="740"/>
      <c r="P358" s="741"/>
      <c r="Q358" s="741"/>
      <c r="R358" s="741"/>
      <c r="S358" s="741"/>
      <c r="T358" s="741"/>
      <c r="U358" s="741"/>
      <c r="V358" s="741"/>
      <c r="W358" s="741"/>
      <c r="X358" s="741"/>
      <c r="Y358" s="742"/>
      <c r="Z358" s="743"/>
      <c r="AA358" s="743"/>
      <c r="AB358" s="744"/>
      <c r="AC358" s="745"/>
      <c r="AD358" s="745"/>
      <c r="AE358" s="745"/>
      <c r="AF358" s="745"/>
      <c r="AG358" s="745"/>
      <c r="AH358" s="746"/>
      <c r="AI358" s="747"/>
      <c r="AJ358" s="747"/>
      <c r="AK358" s="747"/>
      <c r="AL358" s="748"/>
      <c r="AM358" s="749"/>
      <c r="AN358" s="749"/>
      <c r="AO358" s="750"/>
      <c r="AP358" s="736"/>
      <c r="AQ358" s="736"/>
      <c r="AR358" s="736"/>
      <c r="AS358" s="736"/>
      <c r="AT358" s="736"/>
      <c r="AU358" s="736"/>
      <c r="AV358" s="736"/>
      <c r="AW358" s="736"/>
      <c r="AX358" s="736"/>
    </row>
    <row r="359" spans="1:50" ht="24.75" hidden="1" customHeight="1" x14ac:dyDescent="0.15">
      <c r="A359" s="737">
        <v>6</v>
      </c>
      <c r="B359" s="737">
        <v>1</v>
      </c>
      <c r="C359" s="738"/>
      <c r="D359" s="738"/>
      <c r="E359" s="738"/>
      <c r="F359" s="738"/>
      <c r="G359" s="738"/>
      <c r="H359" s="738"/>
      <c r="I359" s="738"/>
      <c r="J359" s="739"/>
      <c r="K359" s="740"/>
      <c r="L359" s="740"/>
      <c r="M359" s="740"/>
      <c r="N359" s="740"/>
      <c r="O359" s="740"/>
      <c r="P359" s="741"/>
      <c r="Q359" s="741"/>
      <c r="R359" s="741"/>
      <c r="S359" s="741"/>
      <c r="T359" s="741"/>
      <c r="U359" s="741"/>
      <c r="V359" s="741"/>
      <c r="W359" s="741"/>
      <c r="X359" s="741"/>
      <c r="Y359" s="742"/>
      <c r="Z359" s="743"/>
      <c r="AA359" s="743"/>
      <c r="AB359" s="744"/>
      <c r="AC359" s="745"/>
      <c r="AD359" s="745"/>
      <c r="AE359" s="745"/>
      <c r="AF359" s="745"/>
      <c r="AG359" s="745"/>
      <c r="AH359" s="746"/>
      <c r="AI359" s="747"/>
      <c r="AJ359" s="747"/>
      <c r="AK359" s="747"/>
      <c r="AL359" s="748"/>
      <c r="AM359" s="749"/>
      <c r="AN359" s="749"/>
      <c r="AO359" s="750"/>
      <c r="AP359" s="736"/>
      <c r="AQ359" s="736"/>
      <c r="AR359" s="736"/>
      <c r="AS359" s="736"/>
      <c r="AT359" s="736"/>
      <c r="AU359" s="736"/>
      <c r="AV359" s="736"/>
      <c r="AW359" s="736"/>
      <c r="AX359" s="736"/>
    </row>
    <row r="360" spans="1:50" ht="24.75" hidden="1" customHeight="1" x14ac:dyDescent="0.15">
      <c r="A360" s="737">
        <v>7</v>
      </c>
      <c r="B360" s="737">
        <v>1</v>
      </c>
      <c r="C360" s="738"/>
      <c r="D360" s="738"/>
      <c r="E360" s="738"/>
      <c r="F360" s="738"/>
      <c r="G360" s="738"/>
      <c r="H360" s="738"/>
      <c r="I360" s="738"/>
      <c r="J360" s="739"/>
      <c r="K360" s="740"/>
      <c r="L360" s="740"/>
      <c r="M360" s="740"/>
      <c r="N360" s="740"/>
      <c r="O360" s="740"/>
      <c r="P360" s="741"/>
      <c r="Q360" s="741"/>
      <c r="R360" s="741"/>
      <c r="S360" s="741"/>
      <c r="T360" s="741"/>
      <c r="U360" s="741"/>
      <c r="V360" s="741"/>
      <c r="W360" s="741"/>
      <c r="X360" s="741"/>
      <c r="Y360" s="742"/>
      <c r="Z360" s="743"/>
      <c r="AA360" s="743"/>
      <c r="AB360" s="744"/>
      <c r="AC360" s="745"/>
      <c r="AD360" s="745"/>
      <c r="AE360" s="745"/>
      <c r="AF360" s="745"/>
      <c r="AG360" s="745"/>
      <c r="AH360" s="746"/>
      <c r="AI360" s="747"/>
      <c r="AJ360" s="747"/>
      <c r="AK360" s="747"/>
      <c r="AL360" s="748"/>
      <c r="AM360" s="749"/>
      <c r="AN360" s="749"/>
      <c r="AO360" s="750"/>
      <c r="AP360" s="736"/>
      <c r="AQ360" s="736"/>
      <c r="AR360" s="736"/>
      <c r="AS360" s="736"/>
      <c r="AT360" s="736"/>
      <c r="AU360" s="736"/>
      <c r="AV360" s="736"/>
      <c r="AW360" s="736"/>
      <c r="AX360" s="736"/>
    </row>
    <row r="361" spans="1:50" ht="24.75" hidden="1" customHeight="1" x14ac:dyDescent="0.15">
      <c r="A361" s="737">
        <v>8</v>
      </c>
      <c r="B361" s="737">
        <v>1</v>
      </c>
      <c r="C361" s="738"/>
      <c r="D361" s="738"/>
      <c r="E361" s="738"/>
      <c r="F361" s="738"/>
      <c r="G361" s="738"/>
      <c r="H361" s="738"/>
      <c r="I361" s="738"/>
      <c r="J361" s="739"/>
      <c r="K361" s="740"/>
      <c r="L361" s="740"/>
      <c r="M361" s="740"/>
      <c r="N361" s="740"/>
      <c r="O361" s="740"/>
      <c r="P361" s="741"/>
      <c r="Q361" s="741"/>
      <c r="R361" s="741"/>
      <c r="S361" s="741"/>
      <c r="T361" s="741"/>
      <c r="U361" s="741"/>
      <c r="V361" s="741"/>
      <c r="W361" s="741"/>
      <c r="X361" s="741"/>
      <c r="Y361" s="742"/>
      <c r="Z361" s="743"/>
      <c r="AA361" s="743"/>
      <c r="AB361" s="744"/>
      <c r="AC361" s="745"/>
      <c r="AD361" s="745"/>
      <c r="AE361" s="745"/>
      <c r="AF361" s="745"/>
      <c r="AG361" s="745"/>
      <c r="AH361" s="746"/>
      <c r="AI361" s="747"/>
      <c r="AJ361" s="747"/>
      <c r="AK361" s="747"/>
      <c r="AL361" s="748"/>
      <c r="AM361" s="749"/>
      <c r="AN361" s="749"/>
      <c r="AO361" s="750"/>
      <c r="AP361" s="736"/>
      <c r="AQ361" s="736"/>
      <c r="AR361" s="736"/>
      <c r="AS361" s="736"/>
      <c r="AT361" s="736"/>
      <c r="AU361" s="736"/>
      <c r="AV361" s="736"/>
      <c r="AW361" s="736"/>
      <c r="AX361" s="736"/>
    </row>
    <row r="362" spans="1:50" ht="24.75" hidden="1" customHeight="1" x14ac:dyDescent="0.15">
      <c r="A362" s="737">
        <v>9</v>
      </c>
      <c r="B362" s="737">
        <v>1</v>
      </c>
      <c r="C362" s="738"/>
      <c r="D362" s="738"/>
      <c r="E362" s="738"/>
      <c r="F362" s="738"/>
      <c r="G362" s="738"/>
      <c r="H362" s="738"/>
      <c r="I362" s="738"/>
      <c r="J362" s="739"/>
      <c r="K362" s="740"/>
      <c r="L362" s="740"/>
      <c r="M362" s="740"/>
      <c r="N362" s="740"/>
      <c r="O362" s="740"/>
      <c r="P362" s="741"/>
      <c r="Q362" s="741"/>
      <c r="R362" s="741"/>
      <c r="S362" s="741"/>
      <c r="T362" s="741"/>
      <c r="U362" s="741"/>
      <c r="V362" s="741"/>
      <c r="W362" s="741"/>
      <c r="X362" s="741"/>
      <c r="Y362" s="742"/>
      <c r="Z362" s="743"/>
      <c r="AA362" s="743"/>
      <c r="AB362" s="744"/>
      <c r="AC362" s="745"/>
      <c r="AD362" s="745"/>
      <c r="AE362" s="745"/>
      <c r="AF362" s="745"/>
      <c r="AG362" s="745"/>
      <c r="AH362" s="746"/>
      <c r="AI362" s="747"/>
      <c r="AJ362" s="747"/>
      <c r="AK362" s="747"/>
      <c r="AL362" s="748"/>
      <c r="AM362" s="749"/>
      <c r="AN362" s="749"/>
      <c r="AO362" s="750"/>
      <c r="AP362" s="736"/>
      <c r="AQ362" s="736"/>
      <c r="AR362" s="736"/>
      <c r="AS362" s="736"/>
      <c r="AT362" s="736"/>
      <c r="AU362" s="736"/>
      <c r="AV362" s="736"/>
      <c r="AW362" s="736"/>
      <c r="AX362" s="736"/>
    </row>
    <row r="363" spans="1:50" ht="24.75" hidden="1" customHeight="1" x14ac:dyDescent="0.15">
      <c r="A363" s="737">
        <v>10</v>
      </c>
      <c r="B363" s="737">
        <v>1</v>
      </c>
      <c r="C363" s="738"/>
      <c r="D363" s="738"/>
      <c r="E363" s="738"/>
      <c r="F363" s="738"/>
      <c r="G363" s="738"/>
      <c r="H363" s="738"/>
      <c r="I363" s="738"/>
      <c r="J363" s="739"/>
      <c r="K363" s="740"/>
      <c r="L363" s="740"/>
      <c r="M363" s="740"/>
      <c r="N363" s="740"/>
      <c r="O363" s="740"/>
      <c r="P363" s="741"/>
      <c r="Q363" s="741"/>
      <c r="R363" s="741"/>
      <c r="S363" s="741"/>
      <c r="T363" s="741"/>
      <c r="U363" s="741"/>
      <c r="V363" s="741"/>
      <c r="W363" s="741"/>
      <c r="X363" s="741"/>
      <c r="Y363" s="742"/>
      <c r="Z363" s="743"/>
      <c r="AA363" s="743"/>
      <c r="AB363" s="744"/>
      <c r="AC363" s="745"/>
      <c r="AD363" s="745"/>
      <c r="AE363" s="745"/>
      <c r="AF363" s="745"/>
      <c r="AG363" s="745"/>
      <c r="AH363" s="746"/>
      <c r="AI363" s="747"/>
      <c r="AJ363" s="747"/>
      <c r="AK363" s="747"/>
      <c r="AL363" s="748"/>
      <c r="AM363" s="749"/>
      <c r="AN363" s="749"/>
      <c r="AO363" s="750"/>
      <c r="AP363" s="736"/>
      <c r="AQ363" s="736"/>
      <c r="AR363" s="736"/>
      <c r="AS363" s="736"/>
      <c r="AT363" s="736"/>
      <c r="AU363" s="736"/>
      <c r="AV363" s="736"/>
      <c r="AW363" s="736"/>
      <c r="AX363" s="736"/>
    </row>
    <row r="364" spans="1:50" ht="24.75" hidden="1" customHeight="1" x14ac:dyDescent="0.15">
      <c r="A364" s="737">
        <v>11</v>
      </c>
      <c r="B364" s="737">
        <v>1</v>
      </c>
      <c r="C364" s="738"/>
      <c r="D364" s="738"/>
      <c r="E364" s="738"/>
      <c r="F364" s="738"/>
      <c r="G364" s="738"/>
      <c r="H364" s="738"/>
      <c r="I364" s="738"/>
      <c r="J364" s="739"/>
      <c r="K364" s="740"/>
      <c r="L364" s="740"/>
      <c r="M364" s="740"/>
      <c r="N364" s="740"/>
      <c r="O364" s="740"/>
      <c r="P364" s="741"/>
      <c r="Q364" s="741"/>
      <c r="R364" s="741"/>
      <c r="S364" s="741"/>
      <c r="T364" s="741"/>
      <c r="U364" s="741"/>
      <c r="V364" s="741"/>
      <c r="W364" s="741"/>
      <c r="X364" s="741"/>
      <c r="Y364" s="742"/>
      <c r="Z364" s="743"/>
      <c r="AA364" s="743"/>
      <c r="AB364" s="744"/>
      <c r="AC364" s="745"/>
      <c r="AD364" s="745"/>
      <c r="AE364" s="745"/>
      <c r="AF364" s="745"/>
      <c r="AG364" s="745"/>
      <c r="AH364" s="746"/>
      <c r="AI364" s="747"/>
      <c r="AJ364" s="747"/>
      <c r="AK364" s="747"/>
      <c r="AL364" s="748"/>
      <c r="AM364" s="749"/>
      <c r="AN364" s="749"/>
      <c r="AO364" s="750"/>
      <c r="AP364" s="736"/>
      <c r="AQ364" s="736"/>
      <c r="AR364" s="736"/>
      <c r="AS364" s="736"/>
      <c r="AT364" s="736"/>
      <c r="AU364" s="736"/>
      <c r="AV364" s="736"/>
      <c r="AW364" s="736"/>
      <c r="AX364" s="736"/>
    </row>
    <row r="365" spans="1:50" ht="24.75" hidden="1" customHeight="1" x14ac:dyDescent="0.15">
      <c r="A365" s="737">
        <v>12</v>
      </c>
      <c r="B365" s="737">
        <v>1</v>
      </c>
      <c r="C365" s="738"/>
      <c r="D365" s="738"/>
      <c r="E365" s="738"/>
      <c r="F365" s="738"/>
      <c r="G365" s="738"/>
      <c r="H365" s="738"/>
      <c r="I365" s="738"/>
      <c r="J365" s="739"/>
      <c r="K365" s="740"/>
      <c r="L365" s="740"/>
      <c r="M365" s="740"/>
      <c r="N365" s="740"/>
      <c r="O365" s="740"/>
      <c r="P365" s="741"/>
      <c r="Q365" s="741"/>
      <c r="R365" s="741"/>
      <c r="S365" s="741"/>
      <c r="T365" s="741"/>
      <c r="U365" s="741"/>
      <c r="V365" s="741"/>
      <c r="W365" s="741"/>
      <c r="X365" s="741"/>
      <c r="Y365" s="742"/>
      <c r="Z365" s="743"/>
      <c r="AA365" s="743"/>
      <c r="AB365" s="744"/>
      <c r="AC365" s="745"/>
      <c r="AD365" s="745"/>
      <c r="AE365" s="745"/>
      <c r="AF365" s="745"/>
      <c r="AG365" s="745"/>
      <c r="AH365" s="746"/>
      <c r="AI365" s="747"/>
      <c r="AJ365" s="747"/>
      <c r="AK365" s="747"/>
      <c r="AL365" s="748"/>
      <c r="AM365" s="749"/>
      <c r="AN365" s="749"/>
      <c r="AO365" s="750"/>
      <c r="AP365" s="736"/>
      <c r="AQ365" s="736"/>
      <c r="AR365" s="736"/>
      <c r="AS365" s="736"/>
      <c r="AT365" s="736"/>
      <c r="AU365" s="736"/>
      <c r="AV365" s="736"/>
      <c r="AW365" s="736"/>
      <c r="AX365" s="736"/>
    </row>
    <row r="366" spans="1:50" ht="24.75" hidden="1" customHeight="1" x14ac:dyDescent="0.15">
      <c r="A366" s="737">
        <v>13</v>
      </c>
      <c r="B366" s="737">
        <v>1</v>
      </c>
      <c r="C366" s="738"/>
      <c r="D366" s="738"/>
      <c r="E366" s="738"/>
      <c r="F366" s="738"/>
      <c r="G366" s="738"/>
      <c r="H366" s="738"/>
      <c r="I366" s="738"/>
      <c r="J366" s="739"/>
      <c r="K366" s="740"/>
      <c r="L366" s="740"/>
      <c r="M366" s="740"/>
      <c r="N366" s="740"/>
      <c r="O366" s="740"/>
      <c r="P366" s="741"/>
      <c r="Q366" s="741"/>
      <c r="R366" s="741"/>
      <c r="S366" s="741"/>
      <c r="T366" s="741"/>
      <c r="U366" s="741"/>
      <c r="V366" s="741"/>
      <c r="W366" s="741"/>
      <c r="X366" s="741"/>
      <c r="Y366" s="742"/>
      <c r="Z366" s="743"/>
      <c r="AA366" s="743"/>
      <c r="AB366" s="744"/>
      <c r="AC366" s="745"/>
      <c r="AD366" s="745"/>
      <c r="AE366" s="745"/>
      <c r="AF366" s="745"/>
      <c r="AG366" s="745"/>
      <c r="AH366" s="746"/>
      <c r="AI366" s="747"/>
      <c r="AJ366" s="747"/>
      <c r="AK366" s="747"/>
      <c r="AL366" s="748"/>
      <c r="AM366" s="749"/>
      <c r="AN366" s="749"/>
      <c r="AO366" s="750"/>
      <c r="AP366" s="736"/>
      <c r="AQ366" s="736"/>
      <c r="AR366" s="736"/>
      <c r="AS366" s="736"/>
      <c r="AT366" s="736"/>
      <c r="AU366" s="736"/>
      <c r="AV366" s="736"/>
      <c r="AW366" s="736"/>
      <c r="AX366" s="736"/>
    </row>
    <row r="367" spans="1:50" ht="24.75" hidden="1" customHeight="1" x14ac:dyDescent="0.15">
      <c r="A367" s="737">
        <v>14</v>
      </c>
      <c r="B367" s="737">
        <v>1</v>
      </c>
      <c r="C367" s="738"/>
      <c r="D367" s="738"/>
      <c r="E367" s="738"/>
      <c r="F367" s="738"/>
      <c r="G367" s="738"/>
      <c r="H367" s="738"/>
      <c r="I367" s="738"/>
      <c r="J367" s="739"/>
      <c r="K367" s="740"/>
      <c r="L367" s="740"/>
      <c r="M367" s="740"/>
      <c r="N367" s="740"/>
      <c r="O367" s="740"/>
      <c r="P367" s="741"/>
      <c r="Q367" s="741"/>
      <c r="R367" s="741"/>
      <c r="S367" s="741"/>
      <c r="T367" s="741"/>
      <c r="U367" s="741"/>
      <c r="V367" s="741"/>
      <c r="W367" s="741"/>
      <c r="X367" s="741"/>
      <c r="Y367" s="742"/>
      <c r="Z367" s="743"/>
      <c r="AA367" s="743"/>
      <c r="AB367" s="744"/>
      <c r="AC367" s="745"/>
      <c r="AD367" s="745"/>
      <c r="AE367" s="745"/>
      <c r="AF367" s="745"/>
      <c r="AG367" s="745"/>
      <c r="AH367" s="746"/>
      <c r="AI367" s="747"/>
      <c r="AJ367" s="747"/>
      <c r="AK367" s="747"/>
      <c r="AL367" s="748"/>
      <c r="AM367" s="749"/>
      <c r="AN367" s="749"/>
      <c r="AO367" s="750"/>
      <c r="AP367" s="736"/>
      <c r="AQ367" s="736"/>
      <c r="AR367" s="736"/>
      <c r="AS367" s="736"/>
      <c r="AT367" s="736"/>
      <c r="AU367" s="736"/>
      <c r="AV367" s="736"/>
      <c r="AW367" s="736"/>
      <c r="AX367" s="736"/>
    </row>
    <row r="368" spans="1:50" ht="24.75" hidden="1" customHeight="1" x14ac:dyDescent="0.15">
      <c r="A368" s="737">
        <v>15</v>
      </c>
      <c r="B368" s="737">
        <v>1</v>
      </c>
      <c r="C368" s="738"/>
      <c r="D368" s="738"/>
      <c r="E368" s="738"/>
      <c r="F368" s="738"/>
      <c r="G368" s="738"/>
      <c r="H368" s="738"/>
      <c r="I368" s="738"/>
      <c r="J368" s="739"/>
      <c r="K368" s="740"/>
      <c r="L368" s="740"/>
      <c r="M368" s="740"/>
      <c r="N368" s="740"/>
      <c r="O368" s="740"/>
      <c r="P368" s="741"/>
      <c r="Q368" s="741"/>
      <c r="R368" s="741"/>
      <c r="S368" s="741"/>
      <c r="T368" s="741"/>
      <c r="U368" s="741"/>
      <c r="V368" s="741"/>
      <c r="W368" s="741"/>
      <c r="X368" s="741"/>
      <c r="Y368" s="742"/>
      <c r="Z368" s="743"/>
      <c r="AA368" s="743"/>
      <c r="AB368" s="744"/>
      <c r="AC368" s="745"/>
      <c r="AD368" s="745"/>
      <c r="AE368" s="745"/>
      <c r="AF368" s="745"/>
      <c r="AG368" s="745"/>
      <c r="AH368" s="746"/>
      <c r="AI368" s="747"/>
      <c r="AJ368" s="747"/>
      <c r="AK368" s="747"/>
      <c r="AL368" s="748"/>
      <c r="AM368" s="749"/>
      <c r="AN368" s="749"/>
      <c r="AO368" s="750"/>
      <c r="AP368" s="736"/>
      <c r="AQ368" s="736"/>
      <c r="AR368" s="736"/>
      <c r="AS368" s="736"/>
      <c r="AT368" s="736"/>
      <c r="AU368" s="736"/>
      <c r="AV368" s="736"/>
      <c r="AW368" s="736"/>
      <c r="AX368" s="736"/>
    </row>
    <row r="369" spans="1:50" ht="24.75" hidden="1" customHeight="1" x14ac:dyDescent="0.15">
      <c r="A369" s="737">
        <v>16</v>
      </c>
      <c r="B369" s="737">
        <v>1</v>
      </c>
      <c r="C369" s="738"/>
      <c r="D369" s="738"/>
      <c r="E369" s="738"/>
      <c r="F369" s="738"/>
      <c r="G369" s="738"/>
      <c r="H369" s="738"/>
      <c r="I369" s="738"/>
      <c r="J369" s="739"/>
      <c r="K369" s="740"/>
      <c r="L369" s="740"/>
      <c r="M369" s="740"/>
      <c r="N369" s="740"/>
      <c r="O369" s="740"/>
      <c r="P369" s="741"/>
      <c r="Q369" s="741"/>
      <c r="R369" s="741"/>
      <c r="S369" s="741"/>
      <c r="T369" s="741"/>
      <c r="U369" s="741"/>
      <c r="V369" s="741"/>
      <c r="W369" s="741"/>
      <c r="X369" s="741"/>
      <c r="Y369" s="742"/>
      <c r="Z369" s="743"/>
      <c r="AA369" s="743"/>
      <c r="AB369" s="744"/>
      <c r="AC369" s="745"/>
      <c r="AD369" s="745"/>
      <c r="AE369" s="745"/>
      <c r="AF369" s="745"/>
      <c r="AG369" s="745"/>
      <c r="AH369" s="746"/>
      <c r="AI369" s="747"/>
      <c r="AJ369" s="747"/>
      <c r="AK369" s="747"/>
      <c r="AL369" s="748"/>
      <c r="AM369" s="749"/>
      <c r="AN369" s="749"/>
      <c r="AO369" s="750"/>
      <c r="AP369" s="736"/>
      <c r="AQ369" s="736"/>
      <c r="AR369" s="736"/>
      <c r="AS369" s="736"/>
      <c r="AT369" s="736"/>
      <c r="AU369" s="736"/>
      <c r="AV369" s="736"/>
      <c r="AW369" s="736"/>
      <c r="AX369" s="736"/>
    </row>
    <row r="370" spans="1:50" ht="24.75" hidden="1" customHeight="1" x14ac:dyDescent="0.15">
      <c r="A370" s="737">
        <v>17</v>
      </c>
      <c r="B370" s="737">
        <v>1</v>
      </c>
      <c r="C370" s="738"/>
      <c r="D370" s="738"/>
      <c r="E370" s="738"/>
      <c r="F370" s="738"/>
      <c r="G370" s="738"/>
      <c r="H370" s="738"/>
      <c r="I370" s="738"/>
      <c r="J370" s="739"/>
      <c r="K370" s="740"/>
      <c r="L370" s="740"/>
      <c r="M370" s="740"/>
      <c r="N370" s="740"/>
      <c r="O370" s="740"/>
      <c r="P370" s="741"/>
      <c r="Q370" s="741"/>
      <c r="R370" s="741"/>
      <c r="S370" s="741"/>
      <c r="T370" s="741"/>
      <c r="U370" s="741"/>
      <c r="V370" s="741"/>
      <c r="W370" s="741"/>
      <c r="X370" s="741"/>
      <c r="Y370" s="742"/>
      <c r="Z370" s="743"/>
      <c r="AA370" s="743"/>
      <c r="AB370" s="744"/>
      <c r="AC370" s="745"/>
      <c r="AD370" s="745"/>
      <c r="AE370" s="745"/>
      <c r="AF370" s="745"/>
      <c r="AG370" s="745"/>
      <c r="AH370" s="746"/>
      <c r="AI370" s="747"/>
      <c r="AJ370" s="747"/>
      <c r="AK370" s="747"/>
      <c r="AL370" s="748"/>
      <c r="AM370" s="749"/>
      <c r="AN370" s="749"/>
      <c r="AO370" s="750"/>
      <c r="AP370" s="736"/>
      <c r="AQ370" s="736"/>
      <c r="AR370" s="736"/>
      <c r="AS370" s="736"/>
      <c r="AT370" s="736"/>
      <c r="AU370" s="736"/>
      <c r="AV370" s="736"/>
      <c r="AW370" s="736"/>
      <c r="AX370" s="736"/>
    </row>
    <row r="371" spans="1:50" ht="24.75" hidden="1" customHeight="1" x14ac:dyDescent="0.15">
      <c r="A371" s="737">
        <v>18</v>
      </c>
      <c r="B371" s="737">
        <v>1</v>
      </c>
      <c r="C371" s="738"/>
      <c r="D371" s="738"/>
      <c r="E371" s="738"/>
      <c r="F371" s="738"/>
      <c r="G371" s="738"/>
      <c r="H371" s="738"/>
      <c r="I371" s="738"/>
      <c r="J371" s="739"/>
      <c r="K371" s="740"/>
      <c r="L371" s="740"/>
      <c r="M371" s="740"/>
      <c r="N371" s="740"/>
      <c r="O371" s="740"/>
      <c r="P371" s="741"/>
      <c r="Q371" s="741"/>
      <c r="R371" s="741"/>
      <c r="S371" s="741"/>
      <c r="T371" s="741"/>
      <c r="U371" s="741"/>
      <c r="V371" s="741"/>
      <c r="W371" s="741"/>
      <c r="X371" s="741"/>
      <c r="Y371" s="742"/>
      <c r="Z371" s="743"/>
      <c r="AA371" s="743"/>
      <c r="AB371" s="744"/>
      <c r="AC371" s="745"/>
      <c r="AD371" s="745"/>
      <c r="AE371" s="745"/>
      <c r="AF371" s="745"/>
      <c r="AG371" s="745"/>
      <c r="AH371" s="746"/>
      <c r="AI371" s="747"/>
      <c r="AJ371" s="747"/>
      <c r="AK371" s="747"/>
      <c r="AL371" s="748"/>
      <c r="AM371" s="749"/>
      <c r="AN371" s="749"/>
      <c r="AO371" s="750"/>
      <c r="AP371" s="736"/>
      <c r="AQ371" s="736"/>
      <c r="AR371" s="736"/>
      <c r="AS371" s="736"/>
      <c r="AT371" s="736"/>
      <c r="AU371" s="736"/>
      <c r="AV371" s="736"/>
      <c r="AW371" s="736"/>
      <c r="AX371" s="736"/>
    </row>
    <row r="372" spans="1:50" ht="24.75" hidden="1" customHeight="1" x14ac:dyDescent="0.15">
      <c r="A372" s="737">
        <v>19</v>
      </c>
      <c r="B372" s="737">
        <v>1</v>
      </c>
      <c r="C372" s="738"/>
      <c r="D372" s="738"/>
      <c r="E372" s="738"/>
      <c r="F372" s="738"/>
      <c r="G372" s="738"/>
      <c r="H372" s="738"/>
      <c r="I372" s="738"/>
      <c r="J372" s="739"/>
      <c r="K372" s="740"/>
      <c r="L372" s="740"/>
      <c r="M372" s="740"/>
      <c r="N372" s="740"/>
      <c r="O372" s="740"/>
      <c r="P372" s="741"/>
      <c r="Q372" s="741"/>
      <c r="R372" s="741"/>
      <c r="S372" s="741"/>
      <c r="T372" s="741"/>
      <c r="U372" s="741"/>
      <c r="V372" s="741"/>
      <c r="W372" s="741"/>
      <c r="X372" s="741"/>
      <c r="Y372" s="742"/>
      <c r="Z372" s="743"/>
      <c r="AA372" s="743"/>
      <c r="AB372" s="744"/>
      <c r="AC372" s="745"/>
      <c r="AD372" s="745"/>
      <c r="AE372" s="745"/>
      <c r="AF372" s="745"/>
      <c r="AG372" s="745"/>
      <c r="AH372" s="746"/>
      <c r="AI372" s="747"/>
      <c r="AJ372" s="747"/>
      <c r="AK372" s="747"/>
      <c r="AL372" s="748"/>
      <c r="AM372" s="749"/>
      <c r="AN372" s="749"/>
      <c r="AO372" s="750"/>
      <c r="AP372" s="736"/>
      <c r="AQ372" s="736"/>
      <c r="AR372" s="736"/>
      <c r="AS372" s="736"/>
      <c r="AT372" s="736"/>
      <c r="AU372" s="736"/>
      <c r="AV372" s="736"/>
      <c r="AW372" s="736"/>
      <c r="AX372" s="736"/>
    </row>
    <row r="373" spans="1:50" ht="24.75" hidden="1" customHeight="1" x14ac:dyDescent="0.15">
      <c r="A373" s="737">
        <v>20</v>
      </c>
      <c r="B373" s="737">
        <v>1</v>
      </c>
      <c r="C373" s="738"/>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hidden="1" customHeight="1" x14ac:dyDescent="0.15">
      <c r="A374" s="737">
        <v>21</v>
      </c>
      <c r="B374" s="737">
        <v>1</v>
      </c>
      <c r="C374" s="738"/>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hidden="1" customHeight="1" x14ac:dyDescent="0.15">
      <c r="A375" s="737">
        <v>22</v>
      </c>
      <c r="B375" s="737">
        <v>1</v>
      </c>
      <c r="C375" s="738"/>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hidden="1" customHeight="1" x14ac:dyDescent="0.15">
      <c r="A376" s="737">
        <v>23</v>
      </c>
      <c r="B376" s="737">
        <v>1</v>
      </c>
      <c r="C376" s="738"/>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hidden="1" customHeight="1" x14ac:dyDescent="0.15">
      <c r="A377" s="737">
        <v>24</v>
      </c>
      <c r="B377" s="737">
        <v>1</v>
      </c>
      <c r="C377" s="738"/>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hidden="1" customHeight="1" x14ac:dyDescent="0.15">
      <c r="A378" s="737">
        <v>25</v>
      </c>
      <c r="B378" s="737">
        <v>1</v>
      </c>
      <c r="C378" s="738"/>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hidden="1" customHeight="1" x14ac:dyDescent="0.15">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hidden="1" customHeight="1" x14ac:dyDescent="0.15">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hidden="1" customHeight="1" x14ac:dyDescent="0.15">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hidden="1" customHeight="1" x14ac:dyDescent="0.15">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hidden="1" customHeight="1" x14ac:dyDescent="0.15">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7"/>
      <c r="B386" s="537"/>
      <c r="C386" s="537" t="s">
        <v>86</v>
      </c>
      <c r="D386" s="537"/>
      <c r="E386" s="537"/>
      <c r="F386" s="537"/>
      <c r="G386" s="537"/>
      <c r="H386" s="537"/>
      <c r="I386" s="537"/>
      <c r="J386" s="732" t="s">
        <v>64</v>
      </c>
      <c r="K386" s="732"/>
      <c r="L386" s="732"/>
      <c r="M386" s="732"/>
      <c r="N386" s="732"/>
      <c r="O386" s="732"/>
      <c r="P386" s="735" t="s">
        <v>87</v>
      </c>
      <c r="Q386" s="735"/>
      <c r="R386" s="735"/>
      <c r="S386" s="735"/>
      <c r="T386" s="735"/>
      <c r="U386" s="735"/>
      <c r="V386" s="735"/>
      <c r="W386" s="735"/>
      <c r="X386" s="735"/>
      <c r="Y386" s="735" t="s">
        <v>88</v>
      </c>
      <c r="Z386" s="537"/>
      <c r="AA386" s="537"/>
      <c r="AB386" s="537"/>
      <c r="AC386" s="732" t="s">
        <v>217</v>
      </c>
      <c r="AD386" s="732"/>
      <c r="AE386" s="732"/>
      <c r="AF386" s="732"/>
      <c r="AG386" s="732"/>
      <c r="AH386" s="735" t="s">
        <v>63</v>
      </c>
      <c r="AI386" s="537"/>
      <c r="AJ386" s="537"/>
      <c r="AK386" s="537"/>
      <c r="AL386" s="537" t="s">
        <v>16</v>
      </c>
      <c r="AM386" s="537"/>
      <c r="AN386" s="537"/>
      <c r="AO386" s="753"/>
      <c r="AP386" s="752" t="s">
        <v>223</v>
      </c>
      <c r="AQ386" s="752"/>
      <c r="AR386" s="752"/>
      <c r="AS386" s="752"/>
      <c r="AT386" s="752"/>
      <c r="AU386" s="752"/>
      <c r="AV386" s="752"/>
      <c r="AW386" s="752"/>
      <c r="AX386" s="752"/>
    </row>
    <row r="387" spans="1:50" ht="24.75" hidden="1" customHeight="1" x14ac:dyDescent="0.15">
      <c r="A387" s="737">
        <v>1</v>
      </c>
      <c r="B387" s="737">
        <v>1</v>
      </c>
      <c r="C387" s="738"/>
      <c r="D387" s="738"/>
      <c r="E387" s="738"/>
      <c r="F387" s="738"/>
      <c r="G387" s="738"/>
      <c r="H387" s="738"/>
      <c r="I387" s="738"/>
      <c r="J387" s="739"/>
      <c r="K387" s="740"/>
      <c r="L387" s="740"/>
      <c r="M387" s="740"/>
      <c r="N387" s="740"/>
      <c r="O387" s="740"/>
      <c r="P387" s="741"/>
      <c r="Q387" s="741"/>
      <c r="R387" s="741"/>
      <c r="S387" s="741"/>
      <c r="T387" s="741"/>
      <c r="U387" s="741"/>
      <c r="V387" s="741"/>
      <c r="W387" s="741"/>
      <c r="X387" s="741"/>
      <c r="Y387" s="742"/>
      <c r="Z387" s="743"/>
      <c r="AA387" s="743"/>
      <c r="AB387" s="744"/>
      <c r="AC387" s="745"/>
      <c r="AD387" s="745"/>
      <c r="AE387" s="745"/>
      <c r="AF387" s="745"/>
      <c r="AG387" s="745"/>
      <c r="AH387" s="746"/>
      <c r="AI387" s="747"/>
      <c r="AJ387" s="747"/>
      <c r="AK387" s="747"/>
      <c r="AL387" s="748"/>
      <c r="AM387" s="749"/>
      <c r="AN387" s="749"/>
      <c r="AO387" s="750"/>
      <c r="AP387" s="736"/>
      <c r="AQ387" s="736"/>
      <c r="AR387" s="736"/>
      <c r="AS387" s="736"/>
      <c r="AT387" s="736"/>
      <c r="AU387" s="736"/>
      <c r="AV387" s="736"/>
      <c r="AW387" s="736"/>
      <c r="AX387" s="736"/>
    </row>
    <row r="388" spans="1:50" ht="24.75" hidden="1" customHeight="1" x14ac:dyDescent="0.15">
      <c r="A388" s="737">
        <v>2</v>
      </c>
      <c r="B388" s="737">
        <v>1</v>
      </c>
      <c r="C388" s="738"/>
      <c r="D388" s="738"/>
      <c r="E388" s="738"/>
      <c r="F388" s="738"/>
      <c r="G388" s="738"/>
      <c r="H388" s="738"/>
      <c r="I388" s="738"/>
      <c r="J388" s="739"/>
      <c r="K388" s="740"/>
      <c r="L388" s="740"/>
      <c r="M388" s="740"/>
      <c r="N388" s="740"/>
      <c r="O388" s="740"/>
      <c r="P388" s="741"/>
      <c r="Q388" s="741"/>
      <c r="R388" s="741"/>
      <c r="S388" s="741"/>
      <c r="T388" s="741"/>
      <c r="U388" s="741"/>
      <c r="V388" s="741"/>
      <c r="W388" s="741"/>
      <c r="X388" s="741"/>
      <c r="Y388" s="742"/>
      <c r="Z388" s="743"/>
      <c r="AA388" s="743"/>
      <c r="AB388" s="744"/>
      <c r="AC388" s="745"/>
      <c r="AD388" s="745"/>
      <c r="AE388" s="745"/>
      <c r="AF388" s="745"/>
      <c r="AG388" s="745"/>
      <c r="AH388" s="746"/>
      <c r="AI388" s="747"/>
      <c r="AJ388" s="747"/>
      <c r="AK388" s="747"/>
      <c r="AL388" s="748"/>
      <c r="AM388" s="749"/>
      <c r="AN388" s="749"/>
      <c r="AO388" s="750"/>
      <c r="AP388" s="736"/>
      <c r="AQ388" s="736"/>
      <c r="AR388" s="736"/>
      <c r="AS388" s="736"/>
      <c r="AT388" s="736"/>
      <c r="AU388" s="736"/>
      <c r="AV388" s="736"/>
      <c r="AW388" s="736"/>
      <c r="AX388" s="736"/>
    </row>
    <row r="389" spans="1:50" ht="24.75" hidden="1" customHeight="1" x14ac:dyDescent="0.15">
      <c r="A389" s="737">
        <v>3</v>
      </c>
      <c r="B389" s="737">
        <v>1</v>
      </c>
      <c r="C389" s="738"/>
      <c r="D389" s="738"/>
      <c r="E389" s="738"/>
      <c r="F389" s="738"/>
      <c r="G389" s="738"/>
      <c r="H389" s="738"/>
      <c r="I389" s="738"/>
      <c r="J389" s="739"/>
      <c r="K389" s="740"/>
      <c r="L389" s="740"/>
      <c r="M389" s="740"/>
      <c r="N389" s="740"/>
      <c r="O389" s="740"/>
      <c r="P389" s="741"/>
      <c r="Q389" s="741"/>
      <c r="R389" s="741"/>
      <c r="S389" s="741"/>
      <c r="T389" s="741"/>
      <c r="U389" s="741"/>
      <c r="V389" s="741"/>
      <c r="W389" s="741"/>
      <c r="X389" s="741"/>
      <c r="Y389" s="742"/>
      <c r="Z389" s="743"/>
      <c r="AA389" s="743"/>
      <c r="AB389" s="744"/>
      <c r="AC389" s="745"/>
      <c r="AD389" s="745"/>
      <c r="AE389" s="745"/>
      <c r="AF389" s="745"/>
      <c r="AG389" s="745"/>
      <c r="AH389" s="746"/>
      <c r="AI389" s="747"/>
      <c r="AJ389" s="747"/>
      <c r="AK389" s="747"/>
      <c r="AL389" s="748"/>
      <c r="AM389" s="749"/>
      <c r="AN389" s="749"/>
      <c r="AO389" s="750"/>
      <c r="AP389" s="736"/>
      <c r="AQ389" s="736"/>
      <c r="AR389" s="736"/>
      <c r="AS389" s="736"/>
      <c r="AT389" s="736"/>
      <c r="AU389" s="736"/>
      <c r="AV389" s="736"/>
      <c r="AW389" s="736"/>
      <c r="AX389" s="736"/>
    </row>
    <row r="390" spans="1:50" ht="24.75" hidden="1" customHeight="1" x14ac:dyDescent="0.15">
      <c r="A390" s="737">
        <v>4</v>
      </c>
      <c r="B390" s="737">
        <v>1</v>
      </c>
      <c r="C390" s="738"/>
      <c r="D390" s="738"/>
      <c r="E390" s="738"/>
      <c r="F390" s="738"/>
      <c r="G390" s="738"/>
      <c r="H390" s="738"/>
      <c r="I390" s="738"/>
      <c r="J390" s="739"/>
      <c r="K390" s="740"/>
      <c r="L390" s="740"/>
      <c r="M390" s="740"/>
      <c r="N390" s="740"/>
      <c r="O390" s="740"/>
      <c r="P390" s="741"/>
      <c r="Q390" s="741"/>
      <c r="R390" s="741"/>
      <c r="S390" s="741"/>
      <c r="T390" s="741"/>
      <c r="U390" s="741"/>
      <c r="V390" s="741"/>
      <c r="W390" s="741"/>
      <c r="X390" s="741"/>
      <c r="Y390" s="742"/>
      <c r="Z390" s="743"/>
      <c r="AA390" s="743"/>
      <c r="AB390" s="744"/>
      <c r="AC390" s="745"/>
      <c r="AD390" s="745"/>
      <c r="AE390" s="745"/>
      <c r="AF390" s="745"/>
      <c r="AG390" s="745"/>
      <c r="AH390" s="746"/>
      <c r="AI390" s="747"/>
      <c r="AJ390" s="747"/>
      <c r="AK390" s="747"/>
      <c r="AL390" s="748"/>
      <c r="AM390" s="749"/>
      <c r="AN390" s="749"/>
      <c r="AO390" s="750"/>
      <c r="AP390" s="736"/>
      <c r="AQ390" s="736"/>
      <c r="AR390" s="736"/>
      <c r="AS390" s="736"/>
      <c r="AT390" s="736"/>
      <c r="AU390" s="736"/>
      <c r="AV390" s="736"/>
      <c r="AW390" s="736"/>
      <c r="AX390" s="736"/>
    </row>
    <row r="391" spans="1:50" ht="24.75" hidden="1" customHeight="1" x14ac:dyDescent="0.15">
      <c r="A391" s="737">
        <v>5</v>
      </c>
      <c r="B391" s="737">
        <v>1</v>
      </c>
      <c r="C391" s="738"/>
      <c r="D391" s="738"/>
      <c r="E391" s="738"/>
      <c r="F391" s="738"/>
      <c r="G391" s="738"/>
      <c r="H391" s="738"/>
      <c r="I391" s="738"/>
      <c r="J391" s="739"/>
      <c r="K391" s="740"/>
      <c r="L391" s="740"/>
      <c r="M391" s="740"/>
      <c r="N391" s="740"/>
      <c r="O391" s="740"/>
      <c r="P391" s="741"/>
      <c r="Q391" s="741"/>
      <c r="R391" s="741"/>
      <c r="S391" s="741"/>
      <c r="T391" s="741"/>
      <c r="U391" s="741"/>
      <c r="V391" s="741"/>
      <c r="W391" s="741"/>
      <c r="X391" s="741"/>
      <c r="Y391" s="742"/>
      <c r="Z391" s="743"/>
      <c r="AA391" s="743"/>
      <c r="AB391" s="744"/>
      <c r="AC391" s="745"/>
      <c r="AD391" s="745"/>
      <c r="AE391" s="745"/>
      <c r="AF391" s="745"/>
      <c r="AG391" s="745"/>
      <c r="AH391" s="746"/>
      <c r="AI391" s="747"/>
      <c r="AJ391" s="747"/>
      <c r="AK391" s="747"/>
      <c r="AL391" s="748"/>
      <c r="AM391" s="749"/>
      <c r="AN391" s="749"/>
      <c r="AO391" s="750"/>
      <c r="AP391" s="736"/>
      <c r="AQ391" s="736"/>
      <c r="AR391" s="736"/>
      <c r="AS391" s="736"/>
      <c r="AT391" s="736"/>
      <c r="AU391" s="736"/>
      <c r="AV391" s="736"/>
      <c r="AW391" s="736"/>
      <c r="AX391" s="736"/>
    </row>
    <row r="392" spans="1:50" ht="24.75" hidden="1" customHeight="1" x14ac:dyDescent="0.15">
      <c r="A392" s="737">
        <v>6</v>
      </c>
      <c r="B392" s="737">
        <v>1</v>
      </c>
      <c r="C392" s="738"/>
      <c r="D392" s="738"/>
      <c r="E392" s="738"/>
      <c r="F392" s="738"/>
      <c r="G392" s="738"/>
      <c r="H392" s="738"/>
      <c r="I392" s="738"/>
      <c r="J392" s="739"/>
      <c r="K392" s="740"/>
      <c r="L392" s="740"/>
      <c r="M392" s="740"/>
      <c r="N392" s="740"/>
      <c r="O392" s="740"/>
      <c r="P392" s="741"/>
      <c r="Q392" s="741"/>
      <c r="R392" s="741"/>
      <c r="S392" s="741"/>
      <c r="T392" s="741"/>
      <c r="U392" s="741"/>
      <c r="V392" s="741"/>
      <c r="W392" s="741"/>
      <c r="X392" s="741"/>
      <c r="Y392" s="742"/>
      <c r="Z392" s="743"/>
      <c r="AA392" s="743"/>
      <c r="AB392" s="744"/>
      <c r="AC392" s="745"/>
      <c r="AD392" s="745"/>
      <c r="AE392" s="745"/>
      <c r="AF392" s="745"/>
      <c r="AG392" s="745"/>
      <c r="AH392" s="746"/>
      <c r="AI392" s="747"/>
      <c r="AJ392" s="747"/>
      <c r="AK392" s="747"/>
      <c r="AL392" s="748"/>
      <c r="AM392" s="749"/>
      <c r="AN392" s="749"/>
      <c r="AO392" s="750"/>
      <c r="AP392" s="736"/>
      <c r="AQ392" s="736"/>
      <c r="AR392" s="736"/>
      <c r="AS392" s="736"/>
      <c r="AT392" s="736"/>
      <c r="AU392" s="736"/>
      <c r="AV392" s="736"/>
      <c r="AW392" s="736"/>
      <c r="AX392" s="736"/>
    </row>
    <row r="393" spans="1:50" ht="24.75" hidden="1" customHeight="1" x14ac:dyDescent="0.15">
      <c r="A393" s="737">
        <v>7</v>
      </c>
      <c r="B393" s="737">
        <v>1</v>
      </c>
      <c r="C393" s="738"/>
      <c r="D393" s="738"/>
      <c r="E393" s="738"/>
      <c r="F393" s="738"/>
      <c r="G393" s="738"/>
      <c r="H393" s="738"/>
      <c r="I393" s="738"/>
      <c r="J393" s="739"/>
      <c r="K393" s="740"/>
      <c r="L393" s="740"/>
      <c r="M393" s="740"/>
      <c r="N393" s="740"/>
      <c r="O393" s="740"/>
      <c r="P393" s="741"/>
      <c r="Q393" s="741"/>
      <c r="R393" s="741"/>
      <c r="S393" s="741"/>
      <c r="T393" s="741"/>
      <c r="U393" s="741"/>
      <c r="V393" s="741"/>
      <c r="W393" s="741"/>
      <c r="X393" s="741"/>
      <c r="Y393" s="742"/>
      <c r="Z393" s="743"/>
      <c r="AA393" s="743"/>
      <c r="AB393" s="744"/>
      <c r="AC393" s="745"/>
      <c r="AD393" s="745"/>
      <c r="AE393" s="745"/>
      <c r="AF393" s="745"/>
      <c r="AG393" s="745"/>
      <c r="AH393" s="746"/>
      <c r="AI393" s="747"/>
      <c r="AJ393" s="747"/>
      <c r="AK393" s="747"/>
      <c r="AL393" s="748"/>
      <c r="AM393" s="749"/>
      <c r="AN393" s="749"/>
      <c r="AO393" s="750"/>
      <c r="AP393" s="736"/>
      <c r="AQ393" s="736"/>
      <c r="AR393" s="736"/>
      <c r="AS393" s="736"/>
      <c r="AT393" s="736"/>
      <c r="AU393" s="736"/>
      <c r="AV393" s="736"/>
      <c r="AW393" s="736"/>
      <c r="AX393" s="736"/>
    </row>
    <row r="394" spans="1:50" ht="24.75" hidden="1" customHeight="1" x14ac:dyDescent="0.15">
      <c r="A394" s="737">
        <v>8</v>
      </c>
      <c r="B394" s="737">
        <v>1</v>
      </c>
      <c r="C394" s="738"/>
      <c r="D394" s="738"/>
      <c r="E394" s="738"/>
      <c r="F394" s="738"/>
      <c r="G394" s="738"/>
      <c r="H394" s="738"/>
      <c r="I394" s="738"/>
      <c r="J394" s="739"/>
      <c r="K394" s="740"/>
      <c r="L394" s="740"/>
      <c r="M394" s="740"/>
      <c r="N394" s="740"/>
      <c r="O394" s="740"/>
      <c r="P394" s="741"/>
      <c r="Q394" s="741"/>
      <c r="R394" s="741"/>
      <c r="S394" s="741"/>
      <c r="T394" s="741"/>
      <c r="U394" s="741"/>
      <c r="V394" s="741"/>
      <c r="W394" s="741"/>
      <c r="X394" s="741"/>
      <c r="Y394" s="742"/>
      <c r="Z394" s="743"/>
      <c r="AA394" s="743"/>
      <c r="AB394" s="744"/>
      <c r="AC394" s="745"/>
      <c r="AD394" s="745"/>
      <c r="AE394" s="745"/>
      <c r="AF394" s="745"/>
      <c r="AG394" s="745"/>
      <c r="AH394" s="746"/>
      <c r="AI394" s="747"/>
      <c r="AJ394" s="747"/>
      <c r="AK394" s="747"/>
      <c r="AL394" s="748"/>
      <c r="AM394" s="749"/>
      <c r="AN394" s="749"/>
      <c r="AO394" s="750"/>
      <c r="AP394" s="736"/>
      <c r="AQ394" s="736"/>
      <c r="AR394" s="736"/>
      <c r="AS394" s="736"/>
      <c r="AT394" s="736"/>
      <c r="AU394" s="736"/>
      <c r="AV394" s="736"/>
      <c r="AW394" s="736"/>
      <c r="AX394" s="736"/>
    </row>
    <row r="395" spans="1:50" ht="24.75" hidden="1" customHeight="1" x14ac:dyDescent="0.15">
      <c r="A395" s="737">
        <v>9</v>
      </c>
      <c r="B395" s="737">
        <v>1</v>
      </c>
      <c r="C395" s="738"/>
      <c r="D395" s="738"/>
      <c r="E395" s="738"/>
      <c r="F395" s="738"/>
      <c r="G395" s="738"/>
      <c r="H395" s="738"/>
      <c r="I395" s="738"/>
      <c r="J395" s="739"/>
      <c r="K395" s="740"/>
      <c r="L395" s="740"/>
      <c r="M395" s="740"/>
      <c r="N395" s="740"/>
      <c r="O395" s="740"/>
      <c r="P395" s="741"/>
      <c r="Q395" s="741"/>
      <c r="R395" s="741"/>
      <c r="S395" s="741"/>
      <c r="T395" s="741"/>
      <c r="U395" s="741"/>
      <c r="V395" s="741"/>
      <c r="W395" s="741"/>
      <c r="X395" s="741"/>
      <c r="Y395" s="742"/>
      <c r="Z395" s="743"/>
      <c r="AA395" s="743"/>
      <c r="AB395" s="744"/>
      <c r="AC395" s="745"/>
      <c r="AD395" s="745"/>
      <c r="AE395" s="745"/>
      <c r="AF395" s="745"/>
      <c r="AG395" s="745"/>
      <c r="AH395" s="746"/>
      <c r="AI395" s="747"/>
      <c r="AJ395" s="747"/>
      <c r="AK395" s="747"/>
      <c r="AL395" s="748"/>
      <c r="AM395" s="749"/>
      <c r="AN395" s="749"/>
      <c r="AO395" s="750"/>
      <c r="AP395" s="736"/>
      <c r="AQ395" s="736"/>
      <c r="AR395" s="736"/>
      <c r="AS395" s="736"/>
      <c r="AT395" s="736"/>
      <c r="AU395" s="736"/>
      <c r="AV395" s="736"/>
      <c r="AW395" s="736"/>
      <c r="AX395" s="736"/>
    </row>
    <row r="396" spans="1:50" ht="24.75" hidden="1" customHeight="1" x14ac:dyDescent="0.15">
      <c r="A396" s="737">
        <v>10</v>
      </c>
      <c r="B396" s="737">
        <v>1</v>
      </c>
      <c r="C396" s="738"/>
      <c r="D396" s="738"/>
      <c r="E396" s="738"/>
      <c r="F396" s="738"/>
      <c r="G396" s="738"/>
      <c r="H396" s="738"/>
      <c r="I396" s="738"/>
      <c r="J396" s="739"/>
      <c r="K396" s="740"/>
      <c r="L396" s="740"/>
      <c r="M396" s="740"/>
      <c r="N396" s="740"/>
      <c r="O396" s="740"/>
      <c r="P396" s="741"/>
      <c r="Q396" s="741"/>
      <c r="R396" s="741"/>
      <c r="S396" s="741"/>
      <c r="T396" s="741"/>
      <c r="U396" s="741"/>
      <c r="V396" s="741"/>
      <c r="W396" s="741"/>
      <c r="X396" s="741"/>
      <c r="Y396" s="742"/>
      <c r="Z396" s="743"/>
      <c r="AA396" s="743"/>
      <c r="AB396" s="744"/>
      <c r="AC396" s="745"/>
      <c r="AD396" s="745"/>
      <c r="AE396" s="745"/>
      <c r="AF396" s="745"/>
      <c r="AG396" s="745"/>
      <c r="AH396" s="746"/>
      <c r="AI396" s="747"/>
      <c r="AJ396" s="747"/>
      <c r="AK396" s="747"/>
      <c r="AL396" s="748"/>
      <c r="AM396" s="749"/>
      <c r="AN396" s="749"/>
      <c r="AO396" s="750"/>
      <c r="AP396" s="736"/>
      <c r="AQ396" s="736"/>
      <c r="AR396" s="736"/>
      <c r="AS396" s="736"/>
      <c r="AT396" s="736"/>
      <c r="AU396" s="736"/>
      <c r="AV396" s="736"/>
      <c r="AW396" s="736"/>
      <c r="AX396" s="736"/>
    </row>
    <row r="397" spans="1:50" ht="24.75" hidden="1" customHeight="1" x14ac:dyDescent="0.15">
      <c r="A397" s="737">
        <v>11</v>
      </c>
      <c r="B397" s="737">
        <v>1</v>
      </c>
      <c r="C397" s="738"/>
      <c r="D397" s="738"/>
      <c r="E397" s="738"/>
      <c r="F397" s="738"/>
      <c r="G397" s="738"/>
      <c r="H397" s="738"/>
      <c r="I397" s="738"/>
      <c r="J397" s="739"/>
      <c r="K397" s="740"/>
      <c r="L397" s="740"/>
      <c r="M397" s="740"/>
      <c r="N397" s="740"/>
      <c r="O397" s="740"/>
      <c r="P397" s="741"/>
      <c r="Q397" s="741"/>
      <c r="R397" s="741"/>
      <c r="S397" s="741"/>
      <c r="T397" s="741"/>
      <c r="U397" s="741"/>
      <c r="V397" s="741"/>
      <c r="W397" s="741"/>
      <c r="X397" s="741"/>
      <c r="Y397" s="742"/>
      <c r="Z397" s="743"/>
      <c r="AA397" s="743"/>
      <c r="AB397" s="744"/>
      <c r="AC397" s="745"/>
      <c r="AD397" s="745"/>
      <c r="AE397" s="745"/>
      <c r="AF397" s="745"/>
      <c r="AG397" s="745"/>
      <c r="AH397" s="746"/>
      <c r="AI397" s="747"/>
      <c r="AJ397" s="747"/>
      <c r="AK397" s="747"/>
      <c r="AL397" s="748"/>
      <c r="AM397" s="749"/>
      <c r="AN397" s="749"/>
      <c r="AO397" s="750"/>
      <c r="AP397" s="736"/>
      <c r="AQ397" s="736"/>
      <c r="AR397" s="736"/>
      <c r="AS397" s="736"/>
      <c r="AT397" s="736"/>
      <c r="AU397" s="736"/>
      <c r="AV397" s="736"/>
      <c r="AW397" s="736"/>
      <c r="AX397" s="736"/>
    </row>
    <row r="398" spans="1:50" ht="24.75" hidden="1" customHeight="1" x14ac:dyDescent="0.15">
      <c r="A398" s="737">
        <v>12</v>
      </c>
      <c r="B398" s="737">
        <v>1</v>
      </c>
      <c r="C398" s="738"/>
      <c r="D398" s="738"/>
      <c r="E398" s="738"/>
      <c r="F398" s="738"/>
      <c r="G398" s="738"/>
      <c r="H398" s="738"/>
      <c r="I398" s="738"/>
      <c r="J398" s="739"/>
      <c r="K398" s="740"/>
      <c r="L398" s="740"/>
      <c r="M398" s="740"/>
      <c r="N398" s="740"/>
      <c r="O398" s="740"/>
      <c r="P398" s="741"/>
      <c r="Q398" s="741"/>
      <c r="R398" s="741"/>
      <c r="S398" s="741"/>
      <c r="T398" s="741"/>
      <c r="U398" s="741"/>
      <c r="V398" s="741"/>
      <c r="W398" s="741"/>
      <c r="X398" s="741"/>
      <c r="Y398" s="742"/>
      <c r="Z398" s="743"/>
      <c r="AA398" s="743"/>
      <c r="AB398" s="744"/>
      <c r="AC398" s="745"/>
      <c r="AD398" s="745"/>
      <c r="AE398" s="745"/>
      <c r="AF398" s="745"/>
      <c r="AG398" s="745"/>
      <c r="AH398" s="746"/>
      <c r="AI398" s="747"/>
      <c r="AJ398" s="747"/>
      <c r="AK398" s="747"/>
      <c r="AL398" s="748"/>
      <c r="AM398" s="749"/>
      <c r="AN398" s="749"/>
      <c r="AO398" s="750"/>
      <c r="AP398" s="736"/>
      <c r="AQ398" s="736"/>
      <c r="AR398" s="736"/>
      <c r="AS398" s="736"/>
      <c r="AT398" s="736"/>
      <c r="AU398" s="736"/>
      <c r="AV398" s="736"/>
      <c r="AW398" s="736"/>
      <c r="AX398" s="736"/>
    </row>
    <row r="399" spans="1:50" ht="24.75" hidden="1" customHeight="1" x14ac:dyDescent="0.15">
      <c r="A399" s="737">
        <v>13</v>
      </c>
      <c r="B399" s="737">
        <v>1</v>
      </c>
      <c r="C399" s="738"/>
      <c r="D399" s="738"/>
      <c r="E399" s="738"/>
      <c r="F399" s="738"/>
      <c r="G399" s="738"/>
      <c r="H399" s="738"/>
      <c r="I399" s="738"/>
      <c r="J399" s="739"/>
      <c r="K399" s="740"/>
      <c r="L399" s="740"/>
      <c r="M399" s="740"/>
      <c r="N399" s="740"/>
      <c r="O399" s="740"/>
      <c r="P399" s="741"/>
      <c r="Q399" s="741"/>
      <c r="R399" s="741"/>
      <c r="S399" s="741"/>
      <c r="T399" s="741"/>
      <c r="U399" s="741"/>
      <c r="V399" s="741"/>
      <c r="W399" s="741"/>
      <c r="X399" s="741"/>
      <c r="Y399" s="742"/>
      <c r="Z399" s="743"/>
      <c r="AA399" s="743"/>
      <c r="AB399" s="744"/>
      <c r="AC399" s="745"/>
      <c r="AD399" s="745"/>
      <c r="AE399" s="745"/>
      <c r="AF399" s="745"/>
      <c r="AG399" s="745"/>
      <c r="AH399" s="746"/>
      <c r="AI399" s="747"/>
      <c r="AJ399" s="747"/>
      <c r="AK399" s="747"/>
      <c r="AL399" s="748"/>
      <c r="AM399" s="749"/>
      <c r="AN399" s="749"/>
      <c r="AO399" s="750"/>
      <c r="AP399" s="736"/>
      <c r="AQ399" s="736"/>
      <c r="AR399" s="736"/>
      <c r="AS399" s="736"/>
      <c r="AT399" s="736"/>
      <c r="AU399" s="736"/>
      <c r="AV399" s="736"/>
      <c r="AW399" s="736"/>
      <c r="AX399" s="736"/>
    </row>
    <row r="400" spans="1:50" ht="24.75" hidden="1" customHeight="1" x14ac:dyDescent="0.15">
      <c r="A400" s="737">
        <v>14</v>
      </c>
      <c r="B400" s="737">
        <v>1</v>
      </c>
      <c r="C400" s="738"/>
      <c r="D400" s="738"/>
      <c r="E400" s="738"/>
      <c r="F400" s="738"/>
      <c r="G400" s="738"/>
      <c r="H400" s="738"/>
      <c r="I400" s="738"/>
      <c r="J400" s="739"/>
      <c r="K400" s="740"/>
      <c r="L400" s="740"/>
      <c r="M400" s="740"/>
      <c r="N400" s="740"/>
      <c r="O400" s="740"/>
      <c r="P400" s="741"/>
      <c r="Q400" s="741"/>
      <c r="R400" s="741"/>
      <c r="S400" s="741"/>
      <c r="T400" s="741"/>
      <c r="U400" s="741"/>
      <c r="V400" s="741"/>
      <c r="W400" s="741"/>
      <c r="X400" s="741"/>
      <c r="Y400" s="742"/>
      <c r="Z400" s="743"/>
      <c r="AA400" s="743"/>
      <c r="AB400" s="744"/>
      <c r="AC400" s="745"/>
      <c r="AD400" s="745"/>
      <c r="AE400" s="745"/>
      <c r="AF400" s="745"/>
      <c r="AG400" s="745"/>
      <c r="AH400" s="746"/>
      <c r="AI400" s="747"/>
      <c r="AJ400" s="747"/>
      <c r="AK400" s="747"/>
      <c r="AL400" s="748"/>
      <c r="AM400" s="749"/>
      <c r="AN400" s="749"/>
      <c r="AO400" s="750"/>
      <c r="AP400" s="736"/>
      <c r="AQ400" s="736"/>
      <c r="AR400" s="736"/>
      <c r="AS400" s="736"/>
      <c r="AT400" s="736"/>
      <c r="AU400" s="736"/>
      <c r="AV400" s="736"/>
      <c r="AW400" s="736"/>
      <c r="AX400" s="736"/>
    </row>
    <row r="401" spans="1:50" ht="24.75" hidden="1" customHeight="1" x14ac:dyDescent="0.15">
      <c r="A401" s="737">
        <v>15</v>
      </c>
      <c r="B401" s="737">
        <v>1</v>
      </c>
      <c r="C401" s="738"/>
      <c r="D401" s="738"/>
      <c r="E401" s="738"/>
      <c r="F401" s="738"/>
      <c r="G401" s="738"/>
      <c r="H401" s="738"/>
      <c r="I401" s="738"/>
      <c r="J401" s="739"/>
      <c r="K401" s="740"/>
      <c r="L401" s="740"/>
      <c r="M401" s="740"/>
      <c r="N401" s="740"/>
      <c r="O401" s="740"/>
      <c r="P401" s="741"/>
      <c r="Q401" s="741"/>
      <c r="R401" s="741"/>
      <c r="S401" s="741"/>
      <c r="T401" s="741"/>
      <c r="U401" s="741"/>
      <c r="V401" s="741"/>
      <c r="W401" s="741"/>
      <c r="X401" s="741"/>
      <c r="Y401" s="742"/>
      <c r="Z401" s="743"/>
      <c r="AA401" s="743"/>
      <c r="AB401" s="744"/>
      <c r="AC401" s="745"/>
      <c r="AD401" s="745"/>
      <c r="AE401" s="745"/>
      <c r="AF401" s="745"/>
      <c r="AG401" s="745"/>
      <c r="AH401" s="746"/>
      <c r="AI401" s="747"/>
      <c r="AJ401" s="747"/>
      <c r="AK401" s="747"/>
      <c r="AL401" s="748"/>
      <c r="AM401" s="749"/>
      <c r="AN401" s="749"/>
      <c r="AO401" s="750"/>
      <c r="AP401" s="736"/>
      <c r="AQ401" s="736"/>
      <c r="AR401" s="736"/>
      <c r="AS401" s="736"/>
      <c r="AT401" s="736"/>
      <c r="AU401" s="736"/>
      <c r="AV401" s="736"/>
      <c r="AW401" s="736"/>
      <c r="AX401" s="736"/>
    </row>
    <row r="402" spans="1:50" ht="24.75" hidden="1" customHeight="1" x14ac:dyDescent="0.15">
      <c r="A402" s="737">
        <v>16</v>
      </c>
      <c r="B402" s="737">
        <v>1</v>
      </c>
      <c r="C402" s="738"/>
      <c r="D402" s="738"/>
      <c r="E402" s="738"/>
      <c r="F402" s="738"/>
      <c r="G402" s="738"/>
      <c r="H402" s="738"/>
      <c r="I402" s="738"/>
      <c r="J402" s="739"/>
      <c r="K402" s="740"/>
      <c r="L402" s="740"/>
      <c r="M402" s="740"/>
      <c r="N402" s="740"/>
      <c r="O402" s="740"/>
      <c r="P402" s="741"/>
      <c r="Q402" s="741"/>
      <c r="R402" s="741"/>
      <c r="S402" s="741"/>
      <c r="T402" s="741"/>
      <c r="U402" s="741"/>
      <c r="V402" s="741"/>
      <c r="W402" s="741"/>
      <c r="X402" s="741"/>
      <c r="Y402" s="742"/>
      <c r="Z402" s="743"/>
      <c r="AA402" s="743"/>
      <c r="AB402" s="744"/>
      <c r="AC402" s="745"/>
      <c r="AD402" s="745"/>
      <c r="AE402" s="745"/>
      <c r="AF402" s="745"/>
      <c r="AG402" s="745"/>
      <c r="AH402" s="746"/>
      <c r="AI402" s="747"/>
      <c r="AJ402" s="747"/>
      <c r="AK402" s="747"/>
      <c r="AL402" s="748"/>
      <c r="AM402" s="749"/>
      <c r="AN402" s="749"/>
      <c r="AO402" s="750"/>
      <c r="AP402" s="736"/>
      <c r="AQ402" s="736"/>
      <c r="AR402" s="736"/>
      <c r="AS402" s="736"/>
      <c r="AT402" s="736"/>
      <c r="AU402" s="736"/>
      <c r="AV402" s="736"/>
      <c r="AW402" s="736"/>
      <c r="AX402" s="736"/>
    </row>
    <row r="403" spans="1:50" ht="24.75" hidden="1" customHeight="1" x14ac:dyDescent="0.15">
      <c r="A403" s="737">
        <v>17</v>
      </c>
      <c r="B403" s="737">
        <v>1</v>
      </c>
      <c r="C403" s="738"/>
      <c r="D403" s="738"/>
      <c r="E403" s="738"/>
      <c r="F403" s="738"/>
      <c r="G403" s="738"/>
      <c r="H403" s="738"/>
      <c r="I403" s="738"/>
      <c r="J403" s="739"/>
      <c r="K403" s="740"/>
      <c r="L403" s="740"/>
      <c r="M403" s="740"/>
      <c r="N403" s="740"/>
      <c r="O403" s="740"/>
      <c r="P403" s="741"/>
      <c r="Q403" s="741"/>
      <c r="R403" s="741"/>
      <c r="S403" s="741"/>
      <c r="T403" s="741"/>
      <c r="U403" s="741"/>
      <c r="V403" s="741"/>
      <c r="W403" s="741"/>
      <c r="X403" s="741"/>
      <c r="Y403" s="742"/>
      <c r="Z403" s="743"/>
      <c r="AA403" s="743"/>
      <c r="AB403" s="744"/>
      <c r="AC403" s="745"/>
      <c r="AD403" s="745"/>
      <c r="AE403" s="745"/>
      <c r="AF403" s="745"/>
      <c r="AG403" s="745"/>
      <c r="AH403" s="746"/>
      <c r="AI403" s="747"/>
      <c r="AJ403" s="747"/>
      <c r="AK403" s="747"/>
      <c r="AL403" s="748"/>
      <c r="AM403" s="749"/>
      <c r="AN403" s="749"/>
      <c r="AO403" s="750"/>
      <c r="AP403" s="736"/>
      <c r="AQ403" s="736"/>
      <c r="AR403" s="736"/>
      <c r="AS403" s="736"/>
      <c r="AT403" s="736"/>
      <c r="AU403" s="736"/>
      <c r="AV403" s="736"/>
      <c r="AW403" s="736"/>
      <c r="AX403" s="736"/>
    </row>
    <row r="404" spans="1:50" ht="24.75" hidden="1" customHeight="1" x14ac:dyDescent="0.15">
      <c r="A404" s="737">
        <v>18</v>
      </c>
      <c r="B404" s="737">
        <v>1</v>
      </c>
      <c r="C404" s="738"/>
      <c r="D404" s="738"/>
      <c r="E404" s="738"/>
      <c r="F404" s="738"/>
      <c r="G404" s="738"/>
      <c r="H404" s="738"/>
      <c r="I404" s="738"/>
      <c r="J404" s="739"/>
      <c r="K404" s="740"/>
      <c r="L404" s="740"/>
      <c r="M404" s="740"/>
      <c r="N404" s="740"/>
      <c r="O404" s="740"/>
      <c r="P404" s="741"/>
      <c r="Q404" s="741"/>
      <c r="R404" s="741"/>
      <c r="S404" s="741"/>
      <c r="T404" s="741"/>
      <c r="U404" s="741"/>
      <c r="V404" s="741"/>
      <c r="W404" s="741"/>
      <c r="X404" s="741"/>
      <c r="Y404" s="742"/>
      <c r="Z404" s="743"/>
      <c r="AA404" s="743"/>
      <c r="AB404" s="744"/>
      <c r="AC404" s="745"/>
      <c r="AD404" s="745"/>
      <c r="AE404" s="745"/>
      <c r="AF404" s="745"/>
      <c r="AG404" s="745"/>
      <c r="AH404" s="746"/>
      <c r="AI404" s="747"/>
      <c r="AJ404" s="747"/>
      <c r="AK404" s="747"/>
      <c r="AL404" s="748"/>
      <c r="AM404" s="749"/>
      <c r="AN404" s="749"/>
      <c r="AO404" s="750"/>
      <c r="AP404" s="736"/>
      <c r="AQ404" s="736"/>
      <c r="AR404" s="736"/>
      <c r="AS404" s="736"/>
      <c r="AT404" s="736"/>
      <c r="AU404" s="736"/>
      <c r="AV404" s="736"/>
      <c r="AW404" s="736"/>
      <c r="AX404" s="736"/>
    </row>
    <row r="405" spans="1:50" ht="24.75" hidden="1" customHeight="1" x14ac:dyDescent="0.15">
      <c r="A405" s="737">
        <v>19</v>
      </c>
      <c r="B405" s="737">
        <v>1</v>
      </c>
      <c r="C405" s="738"/>
      <c r="D405" s="738"/>
      <c r="E405" s="738"/>
      <c r="F405" s="738"/>
      <c r="G405" s="738"/>
      <c r="H405" s="738"/>
      <c r="I405" s="738"/>
      <c r="J405" s="739"/>
      <c r="K405" s="740"/>
      <c r="L405" s="740"/>
      <c r="M405" s="740"/>
      <c r="N405" s="740"/>
      <c r="O405" s="740"/>
      <c r="P405" s="741"/>
      <c r="Q405" s="741"/>
      <c r="R405" s="741"/>
      <c r="S405" s="741"/>
      <c r="T405" s="741"/>
      <c r="U405" s="741"/>
      <c r="V405" s="741"/>
      <c r="W405" s="741"/>
      <c r="X405" s="741"/>
      <c r="Y405" s="742"/>
      <c r="Z405" s="743"/>
      <c r="AA405" s="743"/>
      <c r="AB405" s="744"/>
      <c r="AC405" s="745"/>
      <c r="AD405" s="745"/>
      <c r="AE405" s="745"/>
      <c r="AF405" s="745"/>
      <c r="AG405" s="745"/>
      <c r="AH405" s="746"/>
      <c r="AI405" s="747"/>
      <c r="AJ405" s="747"/>
      <c r="AK405" s="747"/>
      <c r="AL405" s="748"/>
      <c r="AM405" s="749"/>
      <c r="AN405" s="749"/>
      <c r="AO405" s="750"/>
      <c r="AP405" s="736"/>
      <c r="AQ405" s="736"/>
      <c r="AR405" s="736"/>
      <c r="AS405" s="736"/>
      <c r="AT405" s="736"/>
      <c r="AU405" s="736"/>
      <c r="AV405" s="736"/>
      <c r="AW405" s="736"/>
      <c r="AX405" s="736"/>
    </row>
    <row r="406" spans="1:50" ht="24.75" hidden="1" customHeight="1" x14ac:dyDescent="0.15">
      <c r="A406" s="737">
        <v>20</v>
      </c>
      <c r="B406" s="737">
        <v>1</v>
      </c>
      <c r="C406" s="738"/>
      <c r="D406" s="738"/>
      <c r="E406" s="738"/>
      <c r="F406" s="738"/>
      <c r="G406" s="738"/>
      <c r="H406" s="738"/>
      <c r="I406" s="738"/>
      <c r="J406" s="739"/>
      <c r="K406" s="740"/>
      <c r="L406" s="740"/>
      <c r="M406" s="740"/>
      <c r="N406" s="740"/>
      <c r="O406" s="740"/>
      <c r="P406" s="741"/>
      <c r="Q406" s="741"/>
      <c r="R406" s="741"/>
      <c r="S406" s="741"/>
      <c r="T406" s="741"/>
      <c r="U406" s="741"/>
      <c r="V406" s="741"/>
      <c r="W406" s="741"/>
      <c r="X406" s="741"/>
      <c r="Y406" s="742"/>
      <c r="Z406" s="743"/>
      <c r="AA406" s="743"/>
      <c r="AB406" s="744"/>
      <c r="AC406" s="745"/>
      <c r="AD406" s="745"/>
      <c r="AE406" s="745"/>
      <c r="AF406" s="745"/>
      <c r="AG406" s="745"/>
      <c r="AH406" s="746"/>
      <c r="AI406" s="747"/>
      <c r="AJ406" s="747"/>
      <c r="AK406" s="747"/>
      <c r="AL406" s="748"/>
      <c r="AM406" s="749"/>
      <c r="AN406" s="749"/>
      <c r="AO406" s="750"/>
      <c r="AP406" s="736"/>
      <c r="AQ406" s="736"/>
      <c r="AR406" s="736"/>
      <c r="AS406" s="736"/>
      <c r="AT406" s="736"/>
      <c r="AU406" s="736"/>
      <c r="AV406" s="736"/>
      <c r="AW406" s="736"/>
      <c r="AX406" s="736"/>
    </row>
    <row r="407" spans="1:50" ht="24.75" hidden="1" customHeight="1" x14ac:dyDescent="0.15">
      <c r="A407" s="737">
        <v>21</v>
      </c>
      <c r="B407" s="737">
        <v>1</v>
      </c>
      <c r="C407" s="738"/>
      <c r="D407" s="738"/>
      <c r="E407" s="738"/>
      <c r="F407" s="738"/>
      <c r="G407" s="738"/>
      <c r="H407" s="738"/>
      <c r="I407" s="738"/>
      <c r="J407" s="739"/>
      <c r="K407" s="740"/>
      <c r="L407" s="740"/>
      <c r="M407" s="740"/>
      <c r="N407" s="740"/>
      <c r="O407" s="740"/>
      <c r="P407" s="741"/>
      <c r="Q407" s="741"/>
      <c r="R407" s="741"/>
      <c r="S407" s="741"/>
      <c r="T407" s="741"/>
      <c r="U407" s="741"/>
      <c r="V407" s="741"/>
      <c r="W407" s="741"/>
      <c r="X407" s="741"/>
      <c r="Y407" s="742"/>
      <c r="Z407" s="743"/>
      <c r="AA407" s="743"/>
      <c r="AB407" s="744"/>
      <c r="AC407" s="745"/>
      <c r="AD407" s="745"/>
      <c r="AE407" s="745"/>
      <c r="AF407" s="745"/>
      <c r="AG407" s="745"/>
      <c r="AH407" s="746"/>
      <c r="AI407" s="747"/>
      <c r="AJ407" s="747"/>
      <c r="AK407" s="747"/>
      <c r="AL407" s="748"/>
      <c r="AM407" s="749"/>
      <c r="AN407" s="749"/>
      <c r="AO407" s="750"/>
      <c r="AP407" s="736"/>
      <c r="AQ407" s="736"/>
      <c r="AR407" s="736"/>
      <c r="AS407" s="736"/>
      <c r="AT407" s="736"/>
      <c r="AU407" s="736"/>
      <c r="AV407" s="736"/>
      <c r="AW407" s="736"/>
      <c r="AX407" s="736"/>
    </row>
    <row r="408" spans="1:50" ht="24.75" hidden="1" customHeight="1" x14ac:dyDescent="0.15">
      <c r="A408" s="737">
        <v>22</v>
      </c>
      <c r="B408" s="737">
        <v>1</v>
      </c>
      <c r="C408" s="738"/>
      <c r="D408" s="738"/>
      <c r="E408" s="738"/>
      <c r="F408" s="738"/>
      <c r="G408" s="738"/>
      <c r="H408" s="738"/>
      <c r="I408" s="738"/>
      <c r="J408" s="739"/>
      <c r="K408" s="740"/>
      <c r="L408" s="740"/>
      <c r="M408" s="740"/>
      <c r="N408" s="740"/>
      <c r="O408" s="740"/>
      <c r="P408" s="741"/>
      <c r="Q408" s="741"/>
      <c r="R408" s="741"/>
      <c r="S408" s="741"/>
      <c r="T408" s="741"/>
      <c r="U408" s="741"/>
      <c r="V408" s="741"/>
      <c r="W408" s="741"/>
      <c r="X408" s="741"/>
      <c r="Y408" s="742"/>
      <c r="Z408" s="743"/>
      <c r="AA408" s="743"/>
      <c r="AB408" s="744"/>
      <c r="AC408" s="745"/>
      <c r="AD408" s="745"/>
      <c r="AE408" s="745"/>
      <c r="AF408" s="745"/>
      <c r="AG408" s="745"/>
      <c r="AH408" s="746"/>
      <c r="AI408" s="747"/>
      <c r="AJ408" s="747"/>
      <c r="AK408" s="747"/>
      <c r="AL408" s="748"/>
      <c r="AM408" s="749"/>
      <c r="AN408" s="749"/>
      <c r="AO408" s="750"/>
      <c r="AP408" s="736"/>
      <c r="AQ408" s="736"/>
      <c r="AR408" s="736"/>
      <c r="AS408" s="736"/>
      <c r="AT408" s="736"/>
      <c r="AU408" s="736"/>
      <c r="AV408" s="736"/>
      <c r="AW408" s="736"/>
      <c r="AX408" s="736"/>
    </row>
    <row r="409" spans="1:50" ht="24.75" hidden="1" customHeight="1" x14ac:dyDescent="0.15">
      <c r="A409" s="737">
        <v>23</v>
      </c>
      <c r="B409" s="737">
        <v>1</v>
      </c>
      <c r="C409" s="738"/>
      <c r="D409" s="738"/>
      <c r="E409" s="738"/>
      <c r="F409" s="738"/>
      <c r="G409" s="738"/>
      <c r="H409" s="738"/>
      <c r="I409" s="738"/>
      <c r="J409" s="739"/>
      <c r="K409" s="740"/>
      <c r="L409" s="740"/>
      <c r="M409" s="740"/>
      <c r="N409" s="740"/>
      <c r="O409" s="740"/>
      <c r="P409" s="741"/>
      <c r="Q409" s="741"/>
      <c r="R409" s="741"/>
      <c r="S409" s="741"/>
      <c r="T409" s="741"/>
      <c r="U409" s="741"/>
      <c r="V409" s="741"/>
      <c r="W409" s="741"/>
      <c r="X409" s="741"/>
      <c r="Y409" s="742"/>
      <c r="Z409" s="743"/>
      <c r="AA409" s="743"/>
      <c r="AB409" s="744"/>
      <c r="AC409" s="745"/>
      <c r="AD409" s="745"/>
      <c r="AE409" s="745"/>
      <c r="AF409" s="745"/>
      <c r="AG409" s="745"/>
      <c r="AH409" s="746"/>
      <c r="AI409" s="747"/>
      <c r="AJ409" s="747"/>
      <c r="AK409" s="747"/>
      <c r="AL409" s="748"/>
      <c r="AM409" s="749"/>
      <c r="AN409" s="749"/>
      <c r="AO409" s="750"/>
      <c r="AP409" s="736"/>
      <c r="AQ409" s="736"/>
      <c r="AR409" s="736"/>
      <c r="AS409" s="736"/>
      <c r="AT409" s="736"/>
      <c r="AU409" s="736"/>
      <c r="AV409" s="736"/>
      <c r="AW409" s="736"/>
      <c r="AX409" s="736"/>
    </row>
    <row r="410" spans="1:50" ht="24.75" hidden="1" customHeight="1" x14ac:dyDescent="0.15">
      <c r="A410" s="737">
        <v>24</v>
      </c>
      <c r="B410" s="737">
        <v>1</v>
      </c>
      <c r="C410" s="738"/>
      <c r="D410" s="738"/>
      <c r="E410" s="738"/>
      <c r="F410" s="738"/>
      <c r="G410" s="738"/>
      <c r="H410" s="738"/>
      <c r="I410" s="738"/>
      <c r="J410" s="739"/>
      <c r="K410" s="740"/>
      <c r="L410" s="740"/>
      <c r="M410" s="740"/>
      <c r="N410" s="740"/>
      <c r="O410" s="740"/>
      <c r="P410" s="741"/>
      <c r="Q410" s="741"/>
      <c r="R410" s="741"/>
      <c r="S410" s="741"/>
      <c r="T410" s="741"/>
      <c r="U410" s="741"/>
      <c r="V410" s="741"/>
      <c r="W410" s="741"/>
      <c r="X410" s="741"/>
      <c r="Y410" s="742"/>
      <c r="Z410" s="743"/>
      <c r="AA410" s="743"/>
      <c r="AB410" s="744"/>
      <c r="AC410" s="745"/>
      <c r="AD410" s="745"/>
      <c r="AE410" s="745"/>
      <c r="AF410" s="745"/>
      <c r="AG410" s="745"/>
      <c r="AH410" s="746"/>
      <c r="AI410" s="747"/>
      <c r="AJ410" s="747"/>
      <c r="AK410" s="747"/>
      <c r="AL410" s="748"/>
      <c r="AM410" s="749"/>
      <c r="AN410" s="749"/>
      <c r="AO410" s="750"/>
      <c r="AP410" s="736"/>
      <c r="AQ410" s="736"/>
      <c r="AR410" s="736"/>
      <c r="AS410" s="736"/>
      <c r="AT410" s="736"/>
      <c r="AU410" s="736"/>
      <c r="AV410" s="736"/>
      <c r="AW410" s="736"/>
      <c r="AX410" s="736"/>
    </row>
    <row r="411" spans="1:50" s="6" customFormat="1" ht="24.75" hidden="1" customHeight="1" x14ac:dyDescent="0.15">
      <c r="A411" s="737">
        <v>25</v>
      </c>
      <c r="B411" s="737">
        <v>1</v>
      </c>
      <c r="C411" s="738"/>
      <c r="D411" s="738"/>
      <c r="E411" s="738"/>
      <c r="F411" s="738"/>
      <c r="G411" s="738"/>
      <c r="H411" s="738"/>
      <c r="I411" s="738"/>
      <c r="J411" s="739"/>
      <c r="K411" s="740"/>
      <c r="L411" s="740"/>
      <c r="M411" s="740"/>
      <c r="N411" s="740"/>
      <c r="O411" s="740"/>
      <c r="P411" s="741"/>
      <c r="Q411" s="741"/>
      <c r="R411" s="741"/>
      <c r="S411" s="741"/>
      <c r="T411" s="741"/>
      <c r="U411" s="741"/>
      <c r="V411" s="741"/>
      <c r="W411" s="741"/>
      <c r="X411" s="741"/>
      <c r="Y411" s="742"/>
      <c r="Z411" s="743"/>
      <c r="AA411" s="743"/>
      <c r="AB411" s="744"/>
      <c r="AC411" s="745"/>
      <c r="AD411" s="745"/>
      <c r="AE411" s="745"/>
      <c r="AF411" s="745"/>
      <c r="AG411" s="745"/>
      <c r="AH411" s="746"/>
      <c r="AI411" s="747"/>
      <c r="AJ411" s="747"/>
      <c r="AK411" s="747"/>
      <c r="AL411" s="748"/>
      <c r="AM411" s="749"/>
      <c r="AN411" s="749"/>
      <c r="AO411" s="750"/>
      <c r="AP411" s="736"/>
      <c r="AQ411" s="736"/>
      <c r="AR411" s="736"/>
      <c r="AS411" s="736"/>
      <c r="AT411" s="736"/>
      <c r="AU411" s="736"/>
      <c r="AV411" s="736"/>
      <c r="AW411" s="736"/>
      <c r="AX411" s="736"/>
    </row>
    <row r="412" spans="1:50" ht="24.75" hidden="1" customHeight="1" x14ac:dyDescent="0.15">
      <c r="A412" s="737">
        <v>26</v>
      </c>
      <c r="B412" s="737">
        <v>1</v>
      </c>
      <c r="C412" s="738"/>
      <c r="D412" s="738"/>
      <c r="E412" s="738"/>
      <c r="F412" s="738"/>
      <c r="G412" s="738"/>
      <c r="H412" s="738"/>
      <c r="I412" s="738"/>
      <c r="J412" s="739"/>
      <c r="K412" s="740"/>
      <c r="L412" s="740"/>
      <c r="M412" s="740"/>
      <c r="N412" s="740"/>
      <c r="O412" s="740"/>
      <c r="P412" s="741"/>
      <c r="Q412" s="741"/>
      <c r="R412" s="741"/>
      <c r="S412" s="741"/>
      <c r="T412" s="741"/>
      <c r="U412" s="741"/>
      <c r="V412" s="741"/>
      <c r="W412" s="741"/>
      <c r="X412" s="741"/>
      <c r="Y412" s="742"/>
      <c r="Z412" s="743"/>
      <c r="AA412" s="743"/>
      <c r="AB412" s="744"/>
      <c r="AC412" s="745"/>
      <c r="AD412" s="745"/>
      <c r="AE412" s="745"/>
      <c r="AF412" s="745"/>
      <c r="AG412" s="745"/>
      <c r="AH412" s="746"/>
      <c r="AI412" s="747"/>
      <c r="AJ412" s="747"/>
      <c r="AK412" s="747"/>
      <c r="AL412" s="748"/>
      <c r="AM412" s="749"/>
      <c r="AN412" s="749"/>
      <c r="AO412" s="750"/>
      <c r="AP412" s="736"/>
      <c r="AQ412" s="736"/>
      <c r="AR412" s="736"/>
      <c r="AS412" s="736"/>
      <c r="AT412" s="736"/>
      <c r="AU412" s="736"/>
      <c r="AV412" s="736"/>
      <c r="AW412" s="736"/>
      <c r="AX412" s="736"/>
    </row>
    <row r="413" spans="1:50" ht="24.75" hidden="1" customHeight="1" x14ac:dyDescent="0.15">
      <c r="A413" s="737">
        <v>27</v>
      </c>
      <c r="B413" s="737">
        <v>1</v>
      </c>
      <c r="C413" s="738"/>
      <c r="D413" s="738"/>
      <c r="E413" s="738"/>
      <c r="F413" s="738"/>
      <c r="G413" s="738"/>
      <c r="H413" s="738"/>
      <c r="I413" s="738"/>
      <c r="J413" s="739"/>
      <c r="K413" s="740"/>
      <c r="L413" s="740"/>
      <c r="M413" s="740"/>
      <c r="N413" s="740"/>
      <c r="O413" s="740"/>
      <c r="P413" s="741"/>
      <c r="Q413" s="741"/>
      <c r="R413" s="741"/>
      <c r="S413" s="741"/>
      <c r="T413" s="741"/>
      <c r="U413" s="741"/>
      <c r="V413" s="741"/>
      <c r="W413" s="741"/>
      <c r="X413" s="741"/>
      <c r="Y413" s="742"/>
      <c r="Z413" s="743"/>
      <c r="AA413" s="743"/>
      <c r="AB413" s="744"/>
      <c r="AC413" s="745"/>
      <c r="AD413" s="745"/>
      <c r="AE413" s="745"/>
      <c r="AF413" s="745"/>
      <c r="AG413" s="745"/>
      <c r="AH413" s="746"/>
      <c r="AI413" s="747"/>
      <c r="AJ413" s="747"/>
      <c r="AK413" s="747"/>
      <c r="AL413" s="748"/>
      <c r="AM413" s="749"/>
      <c r="AN413" s="749"/>
      <c r="AO413" s="750"/>
      <c r="AP413" s="736"/>
      <c r="AQ413" s="736"/>
      <c r="AR413" s="736"/>
      <c r="AS413" s="736"/>
      <c r="AT413" s="736"/>
      <c r="AU413" s="736"/>
      <c r="AV413" s="736"/>
      <c r="AW413" s="736"/>
      <c r="AX413" s="736"/>
    </row>
    <row r="414" spans="1:50" ht="24.75" hidden="1" customHeight="1" x14ac:dyDescent="0.15">
      <c r="A414" s="737">
        <v>28</v>
      </c>
      <c r="B414" s="737">
        <v>1</v>
      </c>
      <c r="C414" s="738"/>
      <c r="D414" s="738"/>
      <c r="E414" s="738"/>
      <c r="F414" s="738"/>
      <c r="G414" s="738"/>
      <c r="H414" s="738"/>
      <c r="I414" s="738"/>
      <c r="J414" s="739"/>
      <c r="K414" s="740"/>
      <c r="L414" s="740"/>
      <c r="M414" s="740"/>
      <c r="N414" s="740"/>
      <c r="O414" s="740"/>
      <c r="P414" s="741"/>
      <c r="Q414" s="741"/>
      <c r="R414" s="741"/>
      <c r="S414" s="741"/>
      <c r="T414" s="741"/>
      <c r="U414" s="741"/>
      <c r="V414" s="741"/>
      <c r="W414" s="741"/>
      <c r="X414" s="741"/>
      <c r="Y414" s="742"/>
      <c r="Z414" s="743"/>
      <c r="AA414" s="743"/>
      <c r="AB414" s="744"/>
      <c r="AC414" s="745"/>
      <c r="AD414" s="745"/>
      <c r="AE414" s="745"/>
      <c r="AF414" s="745"/>
      <c r="AG414" s="745"/>
      <c r="AH414" s="746"/>
      <c r="AI414" s="747"/>
      <c r="AJ414" s="747"/>
      <c r="AK414" s="747"/>
      <c r="AL414" s="748"/>
      <c r="AM414" s="749"/>
      <c r="AN414" s="749"/>
      <c r="AO414" s="750"/>
      <c r="AP414" s="736"/>
      <c r="AQ414" s="736"/>
      <c r="AR414" s="736"/>
      <c r="AS414" s="736"/>
      <c r="AT414" s="736"/>
      <c r="AU414" s="736"/>
      <c r="AV414" s="736"/>
      <c r="AW414" s="736"/>
      <c r="AX414" s="736"/>
    </row>
    <row r="415" spans="1:50" ht="24.75" hidden="1" customHeight="1" x14ac:dyDescent="0.15">
      <c r="A415" s="737">
        <v>29</v>
      </c>
      <c r="B415" s="737">
        <v>1</v>
      </c>
      <c r="C415" s="738"/>
      <c r="D415" s="738"/>
      <c r="E415" s="738"/>
      <c r="F415" s="738"/>
      <c r="G415" s="738"/>
      <c r="H415" s="738"/>
      <c r="I415" s="738"/>
      <c r="J415" s="739"/>
      <c r="K415" s="740"/>
      <c r="L415" s="740"/>
      <c r="M415" s="740"/>
      <c r="N415" s="740"/>
      <c r="O415" s="740"/>
      <c r="P415" s="741"/>
      <c r="Q415" s="741"/>
      <c r="R415" s="741"/>
      <c r="S415" s="741"/>
      <c r="T415" s="741"/>
      <c r="U415" s="741"/>
      <c r="V415" s="741"/>
      <c r="W415" s="741"/>
      <c r="X415" s="741"/>
      <c r="Y415" s="742"/>
      <c r="Z415" s="743"/>
      <c r="AA415" s="743"/>
      <c r="AB415" s="744"/>
      <c r="AC415" s="745"/>
      <c r="AD415" s="745"/>
      <c r="AE415" s="745"/>
      <c r="AF415" s="745"/>
      <c r="AG415" s="745"/>
      <c r="AH415" s="746"/>
      <c r="AI415" s="747"/>
      <c r="AJ415" s="747"/>
      <c r="AK415" s="747"/>
      <c r="AL415" s="748"/>
      <c r="AM415" s="749"/>
      <c r="AN415" s="749"/>
      <c r="AO415" s="750"/>
      <c r="AP415" s="736"/>
      <c r="AQ415" s="736"/>
      <c r="AR415" s="736"/>
      <c r="AS415" s="736"/>
      <c r="AT415" s="736"/>
      <c r="AU415" s="736"/>
      <c r="AV415" s="736"/>
      <c r="AW415" s="736"/>
      <c r="AX415" s="736"/>
    </row>
    <row r="416" spans="1:50" ht="24.75" hidden="1" customHeight="1" x14ac:dyDescent="0.15">
      <c r="A416" s="737">
        <v>30</v>
      </c>
      <c r="B416" s="737">
        <v>1</v>
      </c>
      <c r="C416" s="738"/>
      <c r="D416" s="738"/>
      <c r="E416" s="738"/>
      <c r="F416" s="738"/>
      <c r="G416" s="738"/>
      <c r="H416" s="738"/>
      <c r="I416" s="738"/>
      <c r="J416" s="739"/>
      <c r="K416" s="740"/>
      <c r="L416" s="740"/>
      <c r="M416" s="740"/>
      <c r="N416" s="740"/>
      <c r="O416" s="740"/>
      <c r="P416" s="741"/>
      <c r="Q416" s="741"/>
      <c r="R416" s="741"/>
      <c r="S416" s="741"/>
      <c r="T416" s="741"/>
      <c r="U416" s="741"/>
      <c r="V416" s="741"/>
      <c r="W416" s="741"/>
      <c r="X416" s="741"/>
      <c r="Y416" s="742"/>
      <c r="Z416" s="743"/>
      <c r="AA416" s="743"/>
      <c r="AB416" s="744"/>
      <c r="AC416" s="745"/>
      <c r="AD416" s="745"/>
      <c r="AE416" s="745"/>
      <c r="AF416" s="745"/>
      <c r="AG416" s="745"/>
      <c r="AH416" s="746"/>
      <c r="AI416" s="747"/>
      <c r="AJ416" s="747"/>
      <c r="AK416" s="747"/>
      <c r="AL416" s="748"/>
      <c r="AM416" s="749"/>
      <c r="AN416" s="749"/>
      <c r="AO416" s="750"/>
      <c r="AP416" s="736"/>
      <c r="AQ416" s="736"/>
      <c r="AR416" s="736"/>
      <c r="AS416" s="736"/>
      <c r="AT416" s="736"/>
      <c r="AU416" s="736"/>
      <c r="AV416" s="736"/>
      <c r="AW416" s="736"/>
      <c r="AX416" s="7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7"/>
      <c r="B419" s="537"/>
      <c r="C419" s="537" t="s">
        <v>86</v>
      </c>
      <c r="D419" s="537"/>
      <c r="E419" s="537"/>
      <c r="F419" s="537"/>
      <c r="G419" s="537"/>
      <c r="H419" s="537"/>
      <c r="I419" s="537"/>
      <c r="J419" s="732" t="s">
        <v>64</v>
      </c>
      <c r="K419" s="732"/>
      <c r="L419" s="732"/>
      <c r="M419" s="732"/>
      <c r="N419" s="732"/>
      <c r="O419" s="732"/>
      <c r="P419" s="735" t="s">
        <v>87</v>
      </c>
      <c r="Q419" s="735"/>
      <c r="R419" s="735"/>
      <c r="S419" s="735"/>
      <c r="T419" s="735"/>
      <c r="U419" s="735"/>
      <c r="V419" s="735"/>
      <c r="W419" s="735"/>
      <c r="X419" s="735"/>
      <c r="Y419" s="735" t="s">
        <v>88</v>
      </c>
      <c r="Z419" s="537"/>
      <c r="AA419" s="537"/>
      <c r="AB419" s="537"/>
      <c r="AC419" s="732" t="s">
        <v>217</v>
      </c>
      <c r="AD419" s="732"/>
      <c r="AE419" s="732"/>
      <c r="AF419" s="732"/>
      <c r="AG419" s="732"/>
      <c r="AH419" s="735" t="s">
        <v>63</v>
      </c>
      <c r="AI419" s="537"/>
      <c r="AJ419" s="537"/>
      <c r="AK419" s="537"/>
      <c r="AL419" s="537" t="s">
        <v>16</v>
      </c>
      <c r="AM419" s="537"/>
      <c r="AN419" s="537"/>
      <c r="AO419" s="753"/>
      <c r="AP419" s="752" t="s">
        <v>223</v>
      </c>
      <c r="AQ419" s="752"/>
      <c r="AR419" s="752"/>
      <c r="AS419" s="752"/>
      <c r="AT419" s="752"/>
      <c r="AU419" s="752"/>
      <c r="AV419" s="752"/>
      <c r="AW419" s="752"/>
      <c r="AX419" s="752"/>
    </row>
    <row r="420" spans="1:50" ht="24.75" hidden="1" customHeight="1" x14ac:dyDescent="0.15">
      <c r="A420" s="737">
        <v>1</v>
      </c>
      <c r="B420" s="737">
        <v>1</v>
      </c>
      <c r="C420" s="738"/>
      <c r="D420" s="738"/>
      <c r="E420" s="738"/>
      <c r="F420" s="738"/>
      <c r="G420" s="738"/>
      <c r="H420" s="738"/>
      <c r="I420" s="738"/>
      <c r="J420" s="739"/>
      <c r="K420" s="740"/>
      <c r="L420" s="740"/>
      <c r="M420" s="740"/>
      <c r="N420" s="740"/>
      <c r="O420" s="740"/>
      <c r="P420" s="741"/>
      <c r="Q420" s="741"/>
      <c r="R420" s="741"/>
      <c r="S420" s="741"/>
      <c r="T420" s="741"/>
      <c r="U420" s="741"/>
      <c r="V420" s="741"/>
      <c r="W420" s="741"/>
      <c r="X420" s="741"/>
      <c r="Y420" s="742"/>
      <c r="Z420" s="743"/>
      <c r="AA420" s="743"/>
      <c r="AB420" s="744"/>
      <c r="AC420" s="745"/>
      <c r="AD420" s="745"/>
      <c r="AE420" s="745"/>
      <c r="AF420" s="745"/>
      <c r="AG420" s="745"/>
      <c r="AH420" s="746"/>
      <c r="AI420" s="747"/>
      <c r="AJ420" s="747"/>
      <c r="AK420" s="747"/>
      <c r="AL420" s="748"/>
      <c r="AM420" s="749"/>
      <c r="AN420" s="749"/>
      <c r="AO420" s="750"/>
      <c r="AP420" s="736"/>
      <c r="AQ420" s="736"/>
      <c r="AR420" s="736"/>
      <c r="AS420" s="736"/>
      <c r="AT420" s="736"/>
      <c r="AU420" s="736"/>
      <c r="AV420" s="736"/>
      <c r="AW420" s="736"/>
      <c r="AX420" s="736"/>
    </row>
    <row r="421" spans="1:50" ht="24.75" hidden="1" customHeight="1" x14ac:dyDescent="0.15">
      <c r="A421" s="737">
        <v>2</v>
      </c>
      <c r="B421" s="737">
        <v>1</v>
      </c>
      <c r="C421" s="738"/>
      <c r="D421" s="738"/>
      <c r="E421" s="738"/>
      <c r="F421" s="738"/>
      <c r="G421" s="738"/>
      <c r="H421" s="738"/>
      <c r="I421" s="738"/>
      <c r="J421" s="739"/>
      <c r="K421" s="740"/>
      <c r="L421" s="740"/>
      <c r="M421" s="740"/>
      <c r="N421" s="740"/>
      <c r="O421" s="740"/>
      <c r="P421" s="741"/>
      <c r="Q421" s="741"/>
      <c r="R421" s="741"/>
      <c r="S421" s="741"/>
      <c r="T421" s="741"/>
      <c r="U421" s="741"/>
      <c r="V421" s="741"/>
      <c r="W421" s="741"/>
      <c r="X421" s="741"/>
      <c r="Y421" s="742"/>
      <c r="Z421" s="743"/>
      <c r="AA421" s="743"/>
      <c r="AB421" s="744"/>
      <c r="AC421" s="745"/>
      <c r="AD421" s="745"/>
      <c r="AE421" s="745"/>
      <c r="AF421" s="745"/>
      <c r="AG421" s="745"/>
      <c r="AH421" s="746"/>
      <c r="AI421" s="747"/>
      <c r="AJ421" s="747"/>
      <c r="AK421" s="747"/>
      <c r="AL421" s="748"/>
      <c r="AM421" s="749"/>
      <c r="AN421" s="749"/>
      <c r="AO421" s="750"/>
      <c r="AP421" s="736"/>
      <c r="AQ421" s="736"/>
      <c r="AR421" s="736"/>
      <c r="AS421" s="736"/>
      <c r="AT421" s="736"/>
      <c r="AU421" s="736"/>
      <c r="AV421" s="736"/>
      <c r="AW421" s="736"/>
      <c r="AX421" s="736"/>
    </row>
    <row r="422" spans="1:50" ht="24.75" hidden="1" customHeight="1" x14ac:dyDescent="0.15">
      <c r="A422" s="737">
        <v>3</v>
      </c>
      <c r="B422" s="737">
        <v>1</v>
      </c>
      <c r="C422" s="738"/>
      <c r="D422" s="738"/>
      <c r="E422" s="738"/>
      <c r="F422" s="738"/>
      <c r="G422" s="738"/>
      <c r="H422" s="738"/>
      <c r="I422" s="738"/>
      <c r="J422" s="739"/>
      <c r="K422" s="740"/>
      <c r="L422" s="740"/>
      <c r="M422" s="740"/>
      <c r="N422" s="740"/>
      <c r="O422" s="740"/>
      <c r="P422" s="741"/>
      <c r="Q422" s="741"/>
      <c r="R422" s="741"/>
      <c r="S422" s="741"/>
      <c r="T422" s="741"/>
      <c r="U422" s="741"/>
      <c r="V422" s="741"/>
      <c r="W422" s="741"/>
      <c r="X422" s="741"/>
      <c r="Y422" s="742"/>
      <c r="Z422" s="743"/>
      <c r="AA422" s="743"/>
      <c r="AB422" s="744"/>
      <c r="AC422" s="745"/>
      <c r="AD422" s="745"/>
      <c r="AE422" s="745"/>
      <c r="AF422" s="745"/>
      <c r="AG422" s="745"/>
      <c r="AH422" s="746"/>
      <c r="AI422" s="747"/>
      <c r="AJ422" s="747"/>
      <c r="AK422" s="747"/>
      <c r="AL422" s="748"/>
      <c r="AM422" s="749"/>
      <c r="AN422" s="749"/>
      <c r="AO422" s="750"/>
      <c r="AP422" s="736"/>
      <c r="AQ422" s="736"/>
      <c r="AR422" s="736"/>
      <c r="AS422" s="736"/>
      <c r="AT422" s="736"/>
      <c r="AU422" s="736"/>
      <c r="AV422" s="736"/>
      <c r="AW422" s="736"/>
      <c r="AX422" s="736"/>
    </row>
    <row r="423" spans="1:50" ht="24.75" hidden="1" customHeight="1" x14ac:dyDescent="0.15">
      <c r="A423" s="737">
        <v>4</v>
      </c>
      <c r="B423" s="737">
        <v>1</v>
      </c>
      <c r="C423" s="738"/>
      <c r="D423" s="738"/>
      <c r="E423" s="738"/>
      <c r="F423" s="738"/>
      <c r="G423" s="738"/>
      <c r="H423" s="738"/>
      <c r="I423" s="738"/>
      <c r="J423" s="739"/>
      <c r="K423" s="740"/>
      <c r="L423" s="740"/>
      <c r="M423" s="740"/>
      <c r="N423" s="740"/>
      <c r="O423" s="740"/>
      <c r="P423" s="741"/>
      <c r="Q423" s="741"/>
      <c r="R423" s="741"/>
      <c r="S423" s="741"/>
      <c r="T423" s="741"/>
      <c r="U423" s="741"/>
      <c r="V423" s="741"/>
      <c r="W423" s="741"/>
      <c r="X423" s="741"/>
      <c r="Y423" s="742"/>
      <c r="Z423" s="743"/>
      <c r="AA423" s="743"/>
      <c r="AB423" s="744"/>
      <c r="AC423" s="745"/>
      <c r="AD423" s="745"/>
      <c r="AE423" s="745"/>
      <c r="AF423" s="745"/>
      <c r="AG423" s="745"/>
      <c r="AH423" s="746"/>
      <c r="AI423" s="747"/>
      <c r="AJ423" s="747"/>
      <c r="AK423" s="747"/>
      <c r="AL423" s="748"/>
      <c r="AM423" s="749"/>
      <c r="AN423" s="749"/>
      <c r="AO423" s="750"/>
      <c r="AP423" s="736"/>
      <c r="AQ423" s="736"/>
      <c r="AR423" s="736"/>
      <c r="AS423" s="736"/>
      <c r="AT423" s="736"/>
      <c r="AU423" s="736"/>
      <c r="AV423" s="736"/>
      <c r="AW423" s="736"/>
      <c r="AX423" s="736"/>
    </row>
    <row r="424" spans="1:50" ht="24.75" hidden="1" customHeight="1" x14ac:dyDescent="0.15">
      <c r="A424" s="737">
        <v>5</v>
      </c>
      <c r="B424" s="737">
        <v>1</v>
      </c>
      <c r="C424" s="738"/>
      <c r="D424" s="738"/>
      <c r="E424" s="738"/>
      <c r="F424" s="738"/>
      <c r="G424" s="738"/>
      <c r="H424" s="738"/>
      <c r="I424" s="738"/>
      <c r="J424" s="739"/>
      <c r="K424" s="740"/>
      <c r="L424" s="740"/>
      <c r="M424" s="740"/>
      <c r="N424" s="740"/>
      <c r="O424" s="740"/>
      <c r="P424" s="741"/>
      <c r="Q424" s="741"/>
      <c r="R424" s="741"/>
      <c r="S424" s="741"/>
      <c r="T424" s="741"/>
      <c r="U424" s="741"/>
      <c r="V424" s="741"/>
      <c r="W424" s="741"/>
      <c r="X424" s="741"/>
      <c r="Y424" s="742"/>
      <c r="Z424" s="743"/>
      <c r="AA424" s="743"/>
      <c r="AB424" s="744"/>
      <c r="AC424" s="745"/>
      <c r="AD424" s="745"/>
      <c r="AE424" s="745"/>
      <c r="AF424" s="745"/>
      <c r="AG424" s="745"/>
      <c r="AH424" s="746"/>
      <c r="AI424" s="747"/>
      <c r="AJ424" s="747"/>
      <c r="AK424" s="747"/>
      <c r="AL424" s="748"/>
      <c r="AM424" s="749"/>
      <c r="AN424" s="749"/>
      <c r="AO424" s="750"/>
      <c r="AP424" s="736"/>
      <c r="AQ424" s="736"/>
      <c r="AR424" s="736"/>
      <c r="AS424" s="736"/>
      <c r="AT424" s="736"/>
      <c r="AU424" s="736"/>
      <c r="AV424" s="736"/>
      <c r="AW424" s="736"/>
      <c r="AX424" s="736"/>
    </row>
    <row r="425" spans="1:50" ht="24.75" hidden="1" customHeight="1" x14ac:dyDescent="0.15">
      <c r="A425" s="737">
        <v>6</v>
      </c>
      <c r="B425" s="737">
        <v>1</v>
      </c>
      <c r="C425" s="738"/>
      <c r="D425" s="738"/>
      <c r="E425" s="738"/>
      <c r="F425" s="738"/>
      <c r="G425" s="738"/>
      <c r="H425" s="738"/>
      <c r="I425" s="738"/>
      <c r="J425" s="739"/>
      <c r="K425" s="740"/>
      <c r="L425" s="740"/>
      <c r="M425" s="740"/>
      <c r="N425" s="740"/>
      <c r="O425" s="740"/>
      <c r="P425" s="741"/>
      <c r="Q425" s="741"/>
      <c r="R425" s="741"/>
      <c r="S425" s="741"/>
      <c r="T425" s="741"/>
      <c r="U425" s="741"/>
      <c r="V425" s="741"/>
      <c r="W425" s="741"/>
      <c r="X425" s="741"/>
      <c r="Y425" s="742"/>
      <c r="Z425" s="743"/>
      <c r="AA425" s="743"/>
      <c r="AB425" s="744"/>
      <c r="AC425" s="745"/>
      <c r="AD425" s="745"/>
      <c r="AE425" s="745"/>
      <c r="AF425" s="745"/>
      <c r="AG425" s="745"/>
      <c r="AH425" s="746"/>
      <c r="AI425" s="747"/>
      <c r="AJ425" s="747"/>
      <c r="AK425" s="747"/>
      <c r="AL425" s="748"/>
      <c r="AM425" s="749"/>
      <c r="AN425" s="749"/>
      <c r="AO425" s="750"/>
      <c r="AP425" s="736"/>
      <c r="AQ425" s="736"/>
      <c r="AR425" s="736"/>
      <c r="AS425" s="736"/>
      <c r="AT425" s="736"/>
      <c r="AU425" s="736"/>
      <c r="AV425" s="736"/>
      <c r="AW425" s="736"/>
      <c r="AX425" s="736"/>
    </row>
    <row r="426" spans="1:50" ht="24.75" hidden="1" customHeight="1" x14ac:dyDescent="0.15">
      <c r="A426" s="737">
        <v>7</v>
      </c>
      <c r="B426" s="737">
        <v>1</v>
      </c>
      <c r="C426" s="738"/>
      <c r="D426" s="738"/>
      <c r="E426" s="738"/>
      <c r="F426" s="738"/>
      <c r="G426" s="738"/>
      <c r="H426" s="738"/>
      <c r="I426" s="738"/>
      <c r="J426" s="739"/>
      <c r="K426" s="740"/>
      <c r="L426" s="740"/>
      <c r="M426" s="740"/>
      <c r="N426" s="740"/>
      <c r="O426" s="740"/>
      <c r="P426" s="741"/>
      <c r="Q426" s="741"/>
      <c r="R426" s="741"/>
      <c r="S426" s="741"/>
      <c r="T426" s="741"/>
      <c r="U426" s="741"/>
      <c r="V426" s="741"/>
      <c r="W426" s="741"/>
      <c r="X426" s="741"/>
      <c r="Y426" s="742"/>
      <c r="Z426" s="743"/>
      <c r="AA426" s="743"/>
      <c r="AB426" s="744"/>
      <c r="AC426" s="745"/>
      <c r="AD426" s="745"/>
      <c r="AE426" s="745"/>
      <c r="AF426" s="745"/>
      <c r="AG426" s="745"/>
      <c r="AH426" s="746"/>
      <c r="AI426" s="747"/>
      <c r="AJ426" s="747"/>
      <c r="AK426" s="747"/>
      <c r="AL426" s="748"/>
      <c r="AM426" s="749"/>
      <c r="AN426" s="749"/>
      <c r="AO426" s="750"/>
      <c r="AP426" s="736"/>
      <c r="AQ426" s="736"/>
      <c r="AR426" s="736"/>
      <c r="AS426" s="736"/>
      <c r="AT426" s="736"/>
      <c r="AU426" s="736"/>
      <c r="AV426" s="736"/>
      <c r="AW426" s="736"/>
      <c r="AX426" s="736"/>
    </row>
    <row r="427" spans="1:50" ht="24.75" hidden="1" customHeight="1" x14ac:dyDescent="0.15">
      <c r="A427" s="737">
        <v>8</v>
      </c>
      <c r="B427" s="737">
        <v>1</v>
      </c>
      <c r="C427" s="738"/>
      <c r="D427" s="738"/>
      <c r="E427" s="738"/>
      <c r="F427" s="738"/>
      <c r="G427" s="738"/>
      <c r="H427" s="738"/>
      <c r="I427" s="738"/>
      <c r="J427" s="739"/>
      <c r="K427" s="740"/>
      <c r="L427" s="740"/>
      <c r="M427" s="740"/>
      <c r="N427" s="740"/>
      <c r="O427" s="740"/>
      <c r="P427" s="741"/>
      <c r="Q427" s="741"/>
      <c r="R427" s="741"/>
      <c r="S427" s="741"/>
      <c r="T427" s="741"/>
      <c r="U427" s="741"/>
      <c r="V427" s="741"/>
      <c r="W427" s="741"/>
      <c r="X427" s="741"/>
      <c r="Y427" s="742"/>
      <c r="Z427" s="743"/>
      <c r="AA427" s="743"/>
      <c r="AB427" s="744"/>
      <c r="AC427" s="745"/>
      <c r="AD427" s="745"/>
      <c r="AE427" s="745"/>
      <c r="AF427" s="745"/>
      <c r="AG427" s="745"/>
      <c r="AH427" s="746"/>
      <c r="AI427" s="747"/>
      <c r="AJ427" s="747"/>
      <c r="AK427" s="747"/>
      <c r="AL427" s="748"/>
      <c r="AM427" s="749"/>
      <c r="AN427" s="749"/>
      <c r="AO427" s="750"/>
      <c r="AP427" s="736"/>
      <c r="AQ427" s="736"/>
      <c r="AR427" s="736"/>
      <c r="AS427" s="736"/>
      <c r="AT427" s="736"/>
      <c r="AU427" s="736"/>
      <c r="AV427" s="736"/>
      <c r="AW427" s="736"/>
      <c r="AX427" s="736"/>
    </row>
    <row r="428" spans="1:50" ht="24.75" hidden="1" customHeight="1" x14ac:dyDescent="0.15">
      <c r="A428" s="737">
        <v>9</v>
      </c>
      <c r="B428" s="737">
        <v>1</v>
      </c>
      <c r="C428" s="738"/>
      <c r="D428" s="738"/>
      <c r="E428" s="738"/>
      <c r="F428" s="738"/>
      <c r="G428" s="738"/>
      <c r="H428" s="738"/>
      <c r="I428" s="738"/>
      <c r="J428" s="739"/>
      <c r="K428" s="740"/>
      <c r="L428" s="740"/>
      <c r="M428" s="740"/>
      <c r="N428" s="740"/>
      <c r="O428" s="740"/>
      <c r="P428" s="741"/>
      <c r="Q428" s="741"/>
      <c r="R428" s="741"/>
      <c r="S428" s="741"/>
      <c r="T428" s="741"/>
      <c r="U428" s="741"/>
      <c r="V428" s="741"/>
      <c r="W428" s="741"/>
      <c r="X428" s="741"/>
      <c r="Y428" s="742"/>
      <c r="Z428" s="743"/>
      <c r="AA428" s="743"/>
      <c r="AB428" s="744"/>
      <c r="AC428" s="745"/>
      <c r="AD428" s="745"/>
      <c r="AE428" s="745"/>
      <c r="AF428" s="745"/>
      <c r="AG428" s="745"/>
      <c r="AH428" s="746"/>
      <c r="AI428" s="747"/>
      <c r="AJ428" s="747"/>
      <c r="AK428" s="747"/>
      <c r="AL428" s="748"/>
      <c r="AM428" s="749"/>
      <c r="AN428" s="749"/>
      <c r="AO428" s="750"/>
      <c r="AP428" s="736"/>
      <c r="AQ428" s="736"/>
      <c r="AR428" s="736"/>
      <c r="AS428" s="736"/>
      <c r="AT428" s="736"/>
      <c r="AU428" s="736"/>
      <c r="AV428" s="736"/>
      <c r="AW428" s="736"/>
      <c r="AX428" s="736"/>
    </row>
    <row r="429" spans="1:50" ht="24.75" hidden="1" customHeight="1" x14ac:dyDescent="0.15">
      <c r="A429" s="737">
        <v>10</v>
      </c>
      <c r="B429" s="737">
        <v>1</v>
      </c>
      <c r="C429" s="738"/>
      <c r="D429" s="738"/>
      <c r="E429" s="738"/>
      <c r="F429" s="738"/>
      <c r="G429" s="738"/>
      <c r="H429" s="738"/>
      <c r="I429" s="738"/>
      <c r="J429" s="739"/>
      <c r="K429" s="740"/>
      <c r="L429" s="740"/>
      <c r="M429" s="740"/>
      <c r="N429" s="740"/>
      <c r="O429" s="740"/>
      <c r="P429" s="741"/>
      <c r="Q429" s="741"/>
      <c r="R429" s="741"/>
      <c r="S429" s="741"/>
      <c r="T429" s="741"/>
      <c r="U429" s="741"/>
      <c r="V429" s="741"/>
      <c r="W429" s="741"/>
      <c r="X429" s="741"/>
      <c r="Y429" s="742"/>
      <c r="Z429" s="743"/>
      <c r="AA429" s="743"/>
      <c r="AB429" s="744"/>
      <c r="AC429" s="745"/>
      <c r="AD429" s="745"/>
      <c r="AE429" s="745"/>
      <c r="AF429" s="745"/>
      <c r="AG429" s="745"/>
      <c r="AH429" s="746"/>
      <c r="AI429" s="747"/>
      <c r="AJ429" s="747"/>
      <c r="AK429" s="747"/>
      <c r="AL429" s="748"/>
      <c r="AM429" s="749"/>
      <c r="AN429" s="749"/>
      <c r="AO429" s="750"/>
      <c r="AP429" s="736"/>
      <c r="AQ429" s="736"/>
      <c r="AR429" s="736"/>
      <c r="AS429" s="736"/>
      <c r="AT429" s="736"/>
      <c r="AU429" s="736"/>
      <c r="AV429" s="736"/>
      <c r="AW429" s="736"/>
      <c r="AX429" s="736"/>
    </row>
    <row r="430" spans="1:50" ht="24.75" hidden="1" customHeight="1" x14ac:dyDescent="0.15">
      <c r="A430" s="737">
        <v>11</v>
      </c>
      <c r="B430" s="737">
        <v>1</v>
      </c>
      <c r="C430" s="738"/>
      <c r="D430" s="738"/>
      <c r="E430" s="738"/>
      <c r="F430" s="738"/>
      <c r="G430" s="738"/>
      <c r="H430" s="738"/>
      <c r="I430" s="738"/>
      <c r="J430" s="739"/>
      <c r="K430" s="740"/>
      <c r="L430" s="740"/>
      <c r="M430" s="740"/>
      <c r="N430" s="740"/>
      <c r="O430" s="740"/>
      <c r="P430" s="741"/>
      <c r="Q430" s="741"/>
      <c r="R430" s="741"/>
      <c r="S430" s="741"/>
      <c r="T430" s="741"/>
      <c r="U430" s="741"/>
      <c r="V430" s="741"/>
      <c r="W430" s="741"/>
      <c r="X430" s="741"/>
      <c r="Y430" s="742"/>
      <c r="Z430" s="743"/>
      <c r="AA430" s="743"/>
      <c r="AB430" s="744"/>
      <c r="AC430" s="745"/>
      <c r="AD430" s="745"/>
      <c r="AE430" s="745"/>
      <c r="AF430" s="745"/>
      <c r="AG430" s="745"/>
      <c r="AH430" s="746"/>
      <c r="AI430" s="747"/>
      <c r="AJ430" s="747"/>
      <c r="AK430" s="747"/>
      <c r="AL430" s="748"/>
      <c r="AM430" s="749"/>
      <c r="AN430" s="749"/>
      <c r="AO430" s="750"/>
      <c r="AP430" s="736"/>
      <c r="AQ430" s="736"/>
      <c r="AR430" s="736"/>
      <c r="AS430" s="736"/>
      <c r="AT430" s="736"/>
      <c r="AU430" s="736"/>
      <c r="AV430" s="736"/>
      <c r="AW430" s="736"/>
      <c r="AX430" s="736"/>
    </row>
    <row r="431" spans="1:50" ht="24.75" hidden="1" customHeight="1" x14ac:dyDescent="0.15">
      <c r="A431" s="737">
        <v>12</v>
      </c>
      <c r="B431" s="737">
        <v>1</v>
      </c>
      <c r="C431" s="738"/>
      <c r="D431" s="738"/>
      <c r="E431" s="738"/>
      <c r="F431" s="738"/>
      <c r="G431" s="738"/>
      <c r="H431" s="738"/>
      <c r="I431" s="738"/>
      <c r="J431" s="739"/>
      <c r="K431" s="740"/>
      <c r="L431" s="740"/>
      <c r="M431" s="740"/>
      <c r="N431" s="740"/>
      <c r="O431" s="740"/>
      <c r="P431" s="741"/>
      <c r="Q431" s="741"/>
      <c r="R431" s="741"/>
      <c r="S431" s="741"/>
      <c r="T431" s="741"/>
      <c r="U431" s="741"/>
      <c r="V431" s="741"/>
      <c r="W431" s="741"/>
      <c r="X431" s="741"/>
      <c r="Y431" s="742"/>
      <c r="Z431" s="743"/>
      <c r="AA431" s="743"/>
      <c r="AB431" s="744"/>
      <c r="AC431" s="745"/>
      <c r="AD431" s="745"/>
      <c r="AE431" s="745"/>
      <c r="AF431" s="745"/>
      <c r="AG431" s="745"/>
      <c r="AH431" s="746"/>
      <c r="AI431" s="747"/>
      <c r="AJ431" s="747"/>
      <c r="AK431" s="747"/>
      <c r="AL431" s="748"/>
      <c r="AM431" s="749"/>
      <c r="AN431" s="749"/>
      <c r="AO431" s="750"/>
      <c r="AP431" s="736"/>
      <c r="AQ431" s="736"/>
      <c r="AR431" s="736"/>
      <c r="AS431" s="736"/>
      <c r="AT431" s="736"/>
      <c r="AU431" s="736"/>
      <c r="AV431" s="736"/>
      <c r="AW431" s="736"/>
      <c r="AX431" s="736"/>
    </row>
    <row r="432" spans="1:50" ht="24.75" hidden="1" customHeight="1" x14ac:dyDescent="0.15">
      <c r="A432" s="737">
        <v>13</v>
      </c>
      <c r="B432" s="737">
        <v>1</v>
      </c>
      <c r="C432" s="738"/>
      <c r="D432" s="738"/>
      <c r="E432" s="738"/>
      <c r="F432" s="738"/>
      <c r="G432" s="738"/>
      <c r="H432" s="738"/>
      <c r="I432" s="738"/>
      <c r="J432" s="739"/>
      <c r="K432" s="740"/>
      <c r="L432" s="740"/>
      <c r="M432" s="740"/>
      <c r="N432" s="740"/>
      <c r="O432" s="740"/>
      <c r="P432" s="741"/>
      <c r="Q432" s="741"/>
      <c r="R432" s="741"/>
      <c r="S432" s="741"/>
      <c r="T432" s="741"/>
      <c r="U432" s="741"/>
      <c r="V432" s="741"/>
      <c r="W432" s="741"/>
      <c r="X432" s="741"/>
      <c r="Y432" s="742"/>
      <c r="Z432" s="743"/>
      <c r="AA432" s="743"/>
      <c r="AB432" s="744"/>
      <c r="AC432" s="745"/>
      <c r="AD432" s="745"/>
      <c r="AE432" s="745"/>
      <c r="AF432" s="745"/>
      <c r="AG432" s="745"/>
      <c r="AH432" s="746"/>
      <c r="AI432" s="747"/>
      <c r="AJ432" s="747"/>
      <c r="AK432" s="747"/>
      <c r="AL432" s="748"/>
      <c r="AM432" s="749"/>
      <c r="AN432" s="749"/>
      <c r="AO432" s="750"/>
      <c r="AP432" s="736"/>
      <c r="AQ432" s="736"/>
      <c r="AR432" s="736"/>
      <c r="AS432" s="736"/>
      <c r="AT432" s="736"/>
      <c r="AU432" s="736"/>
      <c r="AV432" s="736"/>
      <c r="AW432" s="736"/>
      <c r="AX432" s="736"/>
    </row>
    <row r="433" spans="1:50" ht="24.75" hidden="1" customHeight="1" x14ac:dyDescent="0.15">
      <c r="A433" s="737">
        <v>14</v>
      </c>
      <c r="B433" s="737">
        <v>1</v>
      </c>
      <c r="C433" s="738"/>
      <c r="D433" s="738"/>
      <c r="E433" s="738"/>
      <c r="F433" s="738"/>
      <c r="G433" s="738"/>
      <c r="H433" s="738"/>
      <c r="I433" s="738"/>
      <c r="J433" s="739"/>
      <c r="K433" s="740"/>
      <c r="L433" s="740"/>
      <c r="M433" s="740"/>
      <c r="N433" s="740"/>
      <c r="O433" s="740"/>
      <c r="P433" s="741"/>
      <c r="Q433" s="741"/>
      <c r="R433" s="741"/>
      <c r="S433" s="741"/>
      <c r="T433" s="741"/>
      <c r="U433" s="741"/>
      <c r="V433" s="741"/>
      <c r="W433" s="741"/>
      <c r="X433" s="741"/>
      <c r="Y433" s="742"/>
      <c r="Z433" s="743"/>
      <c r="AA433" s="743"/>
      <c r="AB433" s="744"/>
      <c r="AC433" s="745"/>
      <c r="AD433" s="745"/>
      <c r="AE433" s="745"/>
      <c r="AF433" s="745"/>
      <c r="AG433" s="745"/>
      <c r="AH433" s="746"/>
      <c r="AI433" s="747"/>
      <c r="AJ433" s="747"/>
      <c r="AK433" s="747"/>
      <c r="AL433" s="748"/>
      <c r="AM433" s="749"/>
      <c r="AN433" s="749"/>
      <c r="AO433" s="750"/>
      <c r="AP433" s="736"/>
      <c r="AQ433" s="736"/>
      <c r="AR433" s="736"/>
      <c r="AS433" s="736"/>
      <c r="AT433" s="736"/>
      <c r="AU433" s="736"/>
      <c r="AV433" s="736"/>
      <c r="AW433" s="736"/>
      <c r="AX433" s="736"/>
    </row>
    <row r="434" spans="1:50" ht="24.75" hidden="1" customHeight="1" x14ac:dyDescent="0.15">
      <c r="A434" s="737">
        <v>15</v>
      </c>
      <c r="B434" s="737">
        <v>1</v>
      </c>
      <c r="C434" s="738"/>
      <c r="D434" s="738"/>
      <c r="E434" s="738"/>
      <c r="F434" s="738"/>
      <c r="G434" s="738"/>
      <c r="H434" s="738"/>
      <c r="I434" s="738"/>
      <c r="J434" s="739"/>
      <c r="K434" s="740"/>
      <c r="L434" s="740"/>
      <c r="M434" s="740"/>
      <c r="N434" s="740"/>
      <c r="O434" s="740"/>
      <c r="P434" s="741"/>
      <c r="Q434" s="741"/>
      <c r="R434" s="741"/>
      <c r="S434" s="741"/>
      <c r="T434" s="741"/>
      <c r="U434" s="741"/>
      <c r="V434" s="741"/>
      <c r="W434" s="741"/>
      <c r="X434" s="741"/>
      <c r="Y434" s="742"/>
      <c r="Z434" s="743"/>
      <c r="AA434" s="743"/>
      <c r="AB434" s="744"/>
      <c r="AC434" s="745"/>
      <c r="AD434" s="745"/>
      <c r="AE434" s="745"/>
      <c r="AF434" s="745"/>
      <c r="AG434" s="745"/>
      <c r="AH434" s="746"/>
      <c r="AI434" s="747"/>
      <c r="AJ434" s="747"/>
      <c r="AK434" s="747"/>
      <c r="AL434" s="748"/>
      <c r="AM434" s="749"/>
      <c r="AN434" s="749"/>
      <c r="AO434" s="750"/>
      <c r="AP434" s="736"/>
      <c r="AQ434" s="736"/>
      <c r="AR434" s="736"/>
      <c r="AS434" s="736"/>
      <c r="AT434" s="736"/>
      <c r="AU434" s="736"/>
      <c r="AV434" s="736"/>
      <c r="AW434" s="736"/>
      <c r="AX434" s="736"/>
    </row>
    <row r="435" spans="1:50" ht="24.75" hidden="1" customHeight="1" x14ac:dyDescent="0.15">
      <c r="A435" s="737">
        <v>16</v>
      </c>
      <c r="B435" s="737">
        <v>1</v>
      </c>
      <c r="C435" s="738"/>
      <c r="D435" s="738"/>
      <c r="E435" s="738"/>
      <c r="F435" s="738"/>
      <c r="G435" s="738"/>
      <c r="H435" s="738"/>
      <c r="I435" s="738"/>
      <c r="J435" s="739"/>
      <c r="K435" s="740"/>
      <c r="L435" s="740"/>
      <c r="M435" s="740"/>
      <c r="N435" s="740"/>
      <c r="O435" s="740"/>
      <c r="P435" s="741"/>
      <c r="Q435" s="741"/>
      <c r="R435" s="741"/>
      <c r="S435" s="741"/>
      <c r="T435" s="741"/>
      <c r="U435" s="741"/>
      <c r="V435" s="741"/>
      <c r="W435" s="741"/>
      <c r="X435" s="741"/>
      <c r="Y435" s="742"/>
      <c r="Z435" s="743"/>
      <c r="AA435" s="743"/>
      <c r="AB435" s="744"/>
      <c r="AC435" s="745"/>
      <c r="AD435" s="745"/>
      <c r="AE435" s="745"/>
      <c r="AF435" s="745"/>
      <c r="AG435" s="745"/>
      <c r="AH435" s="746"/>
      <c r="AI435" s="747"/>
      <c r="AJ435" s="747"/>
      <c r="AK435" s="747"/>
      <c r="AL435" s="748"/>
      <c r="AM435" s="749"/>
      <c r="AN435" s="749"/>
      <c r="AO435" s="750"/>
      <c r="AP435" s="736"/>
      <c r="AQ435" s="736"/>
      <c r="AR435" s="736"/>
      <c r="AS435" s="736"/>
      <c r="AT435" s="736"/>
      <c r="AU435" s="736"/>
      <c r="AV435" s="736"/>
      <c r="AW435" s="736"/>
      <c r="AX435" s="736"/>
    </row>
    <row r="436" spans="1:50" ht="24.75" hidden="1" customHeight="1" x14ac:dyDescent="0.15">
      <c r="A436" s="737">
        <v>17</v>
      </c>
      <c r="B436" s="737">
        <v>1</v>
      </c>
      <c r="C436" s="738"/>
      <c r="D436" s="738"/>
      <c r="E436" s="738"/>
      <c r="F436" s="738"/>
      <c r="G436" s="738"/>
      <c r="H436" s="738"/>
      <c r="I436" s="738"/>
      <c r="J436" s="739"/>
      <c r="K436" s="740"/>
      <c r="L436" s="740"/>
      <c r="M436" s="740"/>
      <c r="N436" s="740"/>
      <c r="O436" s="740"/>
      <c r="P436" s="741"/>
      <c r="Q436" s="741"/>
      <c r="R436" s="741"/>
      <c r="S436" s="741"/>
      <c r="T436" s="741"/>
      <c r="U436" s="741"/>
      <c r="V436" s="741"/>
      <c r="W436" s="741"/>
      <c r="X436" s="741"/>
      <c r="Y436" s="742"/>
      <c r="Z436" s="743"/>
      <c r="AA436" s="743"/>
      <c r="AB436" s="744"/>
      <c r="AC436" s="745"/>
      <c r="AD436" s="745"/>
      <c r="AE436" s="745"/>
      <c r="AF436" s="745"/>
      <c r="AG436" s="745"/>
      <c r="AH436" s="746"/>
      <c r="AI436" s="747"/>
      <c r="AJ436" s="747"/>
      <c r="AK436" s="747"/>
      <c r="AL436" s="748"/>
      <c r="AM436" s="749"/>
      <c r="AN436" s="749"/>
      <c r="AO436" s="750"/>
      <c r="AP436" s="736"/>
      <c r="AQ436" s="736"/>
      <c r="AR436" s="736"/>
      <c r="AS436" s="736"/>
      <c r="AT436" s="736"/>
      <c r="AU436" s="736"/>
      <c r="AV436" s="736"/>
      <c r="AW436" s="736"/>
      <c r="AX436" s="736"/>
    </row>
    <row r="437" spans="1:50" ht="24.75" hidden="1" customHeight="1" x14ac:dyDescent="0.15">
      <c r="A437" s="737">
        <v>18</v>
      </c>
      <c r="B437" s="737">
        <v>1</v>
      </c>
      <c r="C437" s="738"/>
      <c r="D437" s="738"/>
      <c r="E437" s="738"/>
      <c r="F437" s="738"/>
      <c r="G437" s="738"/>
      <c r="H437" s="738"/>
      <c r="I437" s="738"/>
      <c r="J437" s="739"/>
      <c r="K437" s="740"/>
      <c r="L437" s="740"/>
      <c r="M437" s="740"/>
      <c r="N437" s="740"/>
      <c r="O437" s="740"/>
      <c r="P437" s="741"/>
      <c r="Q437" s="741"/>
      <c r="R437" s="741"/>
      <c r="S437" s="741"/>
      <c r="T437" s="741"/>
      <c r="U437" s="741"/>
      <c r="V437" s="741"/>
      <c r="W437" s="741"/>
      <c r="X437" s="741"/>
      <c r="Y437" s="742"/>
      <c r="Z437" s="743"/>
      <c r="AA437" s="743"/>
      <c r="AB437" s="744"/>
      <c r="AC437" s="745"/>
      <c r="AD437" s="745"/>
      <c r="AE437" s="745"/>
      <c r="AF437" s="745"/>
      <c r="AG437" s="745"/>
      <c r="AH437" s="746"/>
      <c r="AI437" s="747"/>
      <c r="AJ437" s="747"/>
      <c r="AK437" s="747"/>
      <c r="AL437" s="748"/>
      <c r="AM437" s="749"/>
      <c r="AN437" s="749"/>
      <c r="AO437" s="750"/>
      <c r="AP437" s="736"/>
      <c r="AQ437" s="736"/>
      <c r="AR437" s="736"/>
      <c r="AS437" s="736"/>
      <c r="AT437" s="736"/>
      <c r="AU437" s="736"/>
      <c r="AV437" s="736"/>
      <c r="AW437" s="736"/>
      <c r="AX437" s="736"/>
    </row>
    <row r="438" spans="1:50" ht="24.75" hidden="1" customHeight="1" x14ac:dyDescent="0.15">
      <c r="A438" s="737">
        <v>19</v>
      </c>
      <c r="B438" s="737">
        <v>1</v>
      </c>
      <c r="C438" s="738"/>
      <c r="D438" s="738"/>
      <c r="E438" s="738"/>
      <c r="F438" s="738"/>
      <c r="G438" s="738"/>
      <c r="H438" s="738"/>
      <c r="I438" s="738"/>
      <c r="J438" s="739"/>
      <c r="K438" s="740"/>
      <c r="L438" s="740"/>
      <c r="M438" s="740"/>
      <c r="N438" s="740"/>
      <c r="O438" s="740"/>
      <c r="P438" s="741"/>
      <c r="Q438" s="741"/>
      <c r="R438" s="741"/>
      <c r="S438" s="741"/>
      <c r="T438" s="741"/>
      <c r="U438" s="741"/>
      <c r="V438" s="741"/>
      <c r="W438" s="741"/>
      <c r="X438" s="741"/>
      <c r="Y438" s="742"/>
      <c r="Z438" s="743"/>
      <c r="AA438" s="743"/>
      <c r="AB438" s="744"/>
      <c r="AC438" s="745"/>
      <c r="AD438" s="745"/>
      <c r="AE438" s="745"/>
      <c r="AF438" s="745"/>
      <c r="AG438" s="745"/>
      <c r="AH438" s="746"/>
      <c r="AI438" s="747"/>
      <c r="AJ438" s="747"/>
      <c r="AK438" s="747"/>
      <c r="AL438" s="748"/>
      <c r="AM438" s="749"/>
      <c r="AN438" s="749"/>
      <c r="AO438" s="750"/>
      <c r="AP438" s="736"/>
      <c r="AQ438" s="736"/>
      <c r="AR438" s="736"/>
      <c r="AS438" s="736"/>
      <c r="AT438" s="736"/>
      <c r="AU438" s="736"/>
      <c r="AV438" s="736"/>
      <c r="AW438" s="736"/>
      <c r="AX438" s="736"/>
    </row>
    <row r="439" spans="1:50" ht="24.75" hidden="1" customHeight="1" x14ac:dyDescent="0.15">
      <c r="A439" s="737">
        <v>20</v>
      </c>
      <c r="B439" s="737">
        <v>1</v>
      </c>
      <c r="C439" s="738"/>
      <c r="D439" s="738"/>
      <c r="E439" s="738"/>
      <c r="F439" s="738"/>
      <c r="G439" s="738"/>
      <c r="H439" s="738"/>
      <c r="I439" s="738"/>
      <c r="J439" s="739"/>
      <c r="K439" s="740"/>
      <c r="L439" s="740"/>
      <c r="M439" s="740"/>
      <c r="N439" s="740"/>
      <c r="O439" s="740"/>
      <c r="P439" s="741"/>
      <c r="Q439" s="741"/>
      <c r="R439" s="741"/>
      <c r="S439" s="741"/>
      <c r="T439" s="741"/>
      <c r="U439" s="741"/>
      <c r="V439" s="741"/>
      <c r="W439" s="741"/>
      <c r="X439" s="741"/>
      <c r="Y439" s="742"/>
      <c r="Z439" s="743"/>
      <c r="AA439" s="743"/>
      <c r="AB439" s="744"/>
      <c r="AC439" s="745"/>
      <c r="AD439" s="745"/>
      <c r="AE439" s="745"/>
      <c r="AF439" s="745"/>
      <c r="AG439" s="745"/>
      <c r="AH439" s="746"/>
      <c r="AI439" s="747"/>
      <c r="AJ439" s="747"/>
      <c r="AK439" s="747"/>
      <c r="AL439" s="748"/>
      <c r="AM439" s="749"/>
      <c r="AN439" s="749"/>
      <c r="AO439" s="750"/>
      <c r="AP439" s="736"/>
      <c r="AQ439" s="736"/>
      <c r="AR439" s="736"/>
      <c r="AS439" s="736"/>
      <c r="AT439" s="736"/>
      <c r="AU439" s="736"/>
      <c r="AV439" s="736"/>
      <c r="AW439" s="736"/>
      <c r="AX439" s="736"/>
    </row>
    <row r="440" spans="1:50" ht="24.75" hidden="1" customHeight="1" x14ac:dyDescent="0.15">
      <c r="A440" s="737">
        <v>21</v>
      </c>
      <c r="B440" s="737">
        <v>1</v>
      </c>
      <c r="C440" s="738"/>
      <c r="D440" s="738"/>
      <c r="E440" s="738"/>
      <c r="F440" s="738"/>
      <c r="G440" s="738"/>
      <c r="H440" s="738"/>
      <c r="I440" s="738"/>
      <c r="J440" s="739"/>
      <c r="K440" s="740"/>
      <c r="L440" s="740"/>
      <c r="M440" s="740"/>
      <c r="N440" s="740"/>
      <c r="O440" s="740"/>
      <c r="P440" s="741"/>
      <c r="Q440" s="741"/>
      <c r="R440" s="741"/>
      <c r="S440" s="741"/>
      <c r="T440" s="741"/>
      <c r="U440" s="741"/>
      <c r="V440" s="741"/>
      <c r="W440" s="741"/>
      <c r="X440" s="741"/>
      <c r="Y440" s="742"/>
      <c r="Z440" s="743"/>
      <c r="AA440" s="743"/>
      <c r="AB440" s="744"/>
      <c r="AC440" s="745"/>
      <c r="AD440" s="745"/>
      <c r="AE440" s="745"/>
      <c r="AF440" s="745"/>
      <c r="AG440" s="745"/>
      <c r="AH440" s="746"/>
      <c r="AI440" s="747"/>
      <c r="AJ440" s="747"/>
      <c r="AK440" s="747"/>
      <c r="AL440" s="748"/>
      <c r="AM440" s="749"/>
      <c r="AN440" s="749"/>
      <c r="AO440" s="750"/>
      <c r="AP440" s="736"/>
      <c r="AQ440" s="736"/>
      <c r="AR440" s="736"/>
      <c r="AS440" s="736"/>
      <c r="AT440" s="736"/>
      <c r="AU440" s="736"/>
      <c r="AV440" s="736"/>
      <c r="AW440" s="736"/>
      <c r="AX440" s="736"/>
    </row>
    <row r="441" spans="1:50" ht="24.75" hidden="1" customHeight="1" x14ac:dyDescent="0.15">
      <c r="A441" s="737">
        <v>22</v>
      </c>
      <c r="B441" s="737">
        <v>1</v>
      </c>
      <c r="C441" s="738"/>
      <c r="D441" s="738"/>
      <c r="E441" s="738"/>
      <c r="F441" s="738"/>
      <c r="G441" s="738"/>
      <c r="H441" s="738"/>
      <c r="I441" s="738"/>
      <c r="J441" s="739"/>
      <c r="K441" s="740"/>
      <c r="L441" s="740"/>
      <c r="M441" s="740"/>
      <c r="N441" s="740"/>
      <c r="O441" s="740"/>
      <c r="P441" s="741"/>
      <c r="Q441" s="741"/>
      <c r="R441" s="741"/>
      <c r="S441" s="741"/>
      <c r="T441" s="741"/>
      <c r="U441" s="741"/>
      <c r="V441" s="741"/>
      <c r="W441" s="741"/>
      <c r="X441" s="741"/>
      <c r="Y441" s="742"/>
      <c r="Z441" s="743"/>
      <c r="AA441" s="743"/>
      <c r="AB441" s="744"/>
      <c r="AC441" s="745"/>
      <c r="AD441" s="745"/>
      <c r="AE441" s="745"/>
      <c r="AF441" s="745"/>
      <c r="AG441" s="745"/>
      <c r="AH441" s="746"/>
      <c r="AI441" s="747"/>
      <c r="AJ441" s="747"/>
      <c r="AK441" s="747"/>
      <c r="AL441" s="748"/>
      <c r="AM441" s="749"/>
      <c r="AN441" s="749"/>
      <c r="AO441" s="750"/>
      <c r="AP441" s="736"/>
      <c r="AQ441" s="736"/>
      <c r="AR441" s="736"/>
      <c r="AS441" s="736"/>
      <c r="AT441" s="736"/>
      <c r="AU441" s="736"/>
      <c r="AV441" s="736"/>
      <c r="AW441" s="736"/>
      <c r="AX441" s="736"/>
    </row>
    <row r="442" spans="1:50" ht="24.75" hidden="1" customHeight="1" x14ac:dyDescent="0.15">
      <c r="A442" s="737">
        <v>23</v>
      </c>
      <c r="B442" s="737">
        <v>1</v>
      </c>
      <c r="C442" s="738"/>
      <c r="D442" s="738"/>
      <c r="E442" s="738"/>
      <c r="F442" s="738"/>
      <c r="G442" s="738"/>
      <c r="H442" s="738"/>
      <c r="I442" s="738"/>
      <c r="J442" s="739"/>
      <c r="K442" s="740"/>
      <c r="L442" s="740"/>
      <c r="M442" s="740"/>
      <c r="N442" s="740"/>
      <c r="O442" s="740"/>
      <c r="P442" s="741"/>
      <c r="Q442" s="741"/>
      <c r="R442" s="741"/>
      <c r="S442" s="741"/>
      <c r="T442" s="741"/>
      <c r="U442" s="741"/>
      <c r="V442" s="741"/>
      <c r="W442" s="741"/>
      <c r="X442" s="741"/>
      <c r="Y442" s="742"/>
      <c r="Z442" s="743"/>
      <c r="AA442" s="743"/>
      <c r="AB442" s="744"/>
      <c r="AC442" s="745"/>
      <c r="AD442" s="745"/>
      <c r="AE442" s="745"/>
      <c r="AF442" s="745"/>
      <c r="AG442" s="745"/>
      <c r="AH442" s="746"/>
      <c r="AI442" s="747"/>
      <c r="AJ442" s="747"/>
      <c r="AK442" s="747"/>
      <c r="AL442" s="748"/>
      <c r="AM442" s="749"/>
      <c r="AN442" s="749"/>
      <c r="AO442" s="750"/>
      <c r="AP442" s="736"/>
      <c r="AQ442" s="736"/>
      <c r="AR442" s="736"/>
      <c r="AS442" s="736"/>
      <c r="AT442" s="736"/>
      <c r="AU442" s="736"/>
      <c r="AV442" s="736"/>
      <c r="AW442" s="736"/>
      <c r="AX442" s="736"/>
    </row>
    <row r="443" spans="1:50" ht="24.75" hidden="1" customHeight="1" x14ac:dyDescent="0.15">
      <c r="A443" s="737">
        <v>24</v>
      </c>
      <c r="B443" s="737">
        <v>1</v>
      </c>
      <c r="C443" s="738"/>
      <c r="D443" s="738"/>
      <c r="E443" s="738"/>
      <c r="F443" s="738"/>
      <c r="G443" s="738"/>
      <c r="H443" s="738"/>
      <c r="I443" s="738"/>
      <c r="J443" s="739"/>
      <c r="K443" s="740"/>
      <c r="L443" s="740"/>
      <c r="M443" s="740"/>
      <c r="N443" s="740"/>
      <c r="O443" s="740"/>
      <c r="P443" s="741"/>
      <c r="Q443" s="741"/>
      <c r="R443" s="741"/>
      <c r="S443" s="741"/>
      <c r="T443" s="741"/>
      <c r="U443" s="741"/>
      <c r="V443" s="741"/>
      <c r="W443" s="741"/>
      <c r="X443" s="741"/>
      <c r="Y443" s="742"/>
      <c r="Z443" s="743"/>
      <c r="AA443" s="743"/>
      <c r="AB443" s="744"/>
      <c r="AC443" s="745"/>
      <c r="AD443" s="745"/>
      <c r="AE443" s="745"/>
      <c r="AF443" s="745"/>
      <c r="AG443" s="745"/>
      <c r="AH443" s="746"/>
      <c r="AI443" s="747"/>
      <c r="AJ443" s="747"/>
      <c r="AK443" s="747"/>
      <c r="AL443" s="748"/>
      <c r="AM443" s="749"/>
      <c r="AN443" s="749"/>
      <c r="AO443" s="750"/>
      <c r="AP443" s="736"/>
      <c r="AQ443" s="736"/>
      <c r="AR443" s="736"/>
      <c r="AS443" s="736"/>
      <c r="AT443" s="736"/>
      <c r="AU443" s="736"/>
      <c r="AV443" s="736"/>
      <c r="AW443" s="736"/>
      <c r="AX443" s="736"/>
    </row>
    <row r="444" spans="1:50" s="6" customFormat="1" ht="24.75" hidden="1" customHeight="1" x14ac:dyDescent="0.15">
      <c r="A444" s="737">
        <v>25</v>
      </c>
      <c r="B444" s="737">
        <v>1</v>
      </c>
      <c r="C444" s="738"/>
      <c r="D444" s="738"/>
      <c r="E444" s="738"/>
      <c r="F444" s="738"/>
      <c r="G444" s="738"/>
      <c r="H444" s="738"/>
      <c r="I444" s="738"/>
      <c r="J444" s="739"/>
      <c r="K444" s="740"/>
      <c r="L444" s="740"/>
      <c r="M444" s="740"/>
      <c r="N444" s="740"/>
      <c r="O444" s="740"/>
      <c r="P444" s="741"/>
      <c r="Q444" s="741"/>
      <c r="R444" s="741"/>
      <c r="S444" s="741"/>
      <c r="T444" s="741"/>
      <c r="U444" s="741"/>
      <c r="V444" s="741"/>
      <c r="W444" s="741"/>
      <c r="X444" s="741"/>
      <c r="Y444" s="742"/>
      <c r="Z444" s="743"/>
      <c r="AA444" s="743"/>
      <c r="AB444" s="744"/>
      <c r="AC444" s="745"/>
      <c r="AD444" s="745"/>
      <c r="AE444" s="745"/>
      <c r="AF444" s="745"/>
      <c r="AG444" s="745"/>
      <c r="AH444" s="746"/>
      <c r="AI444" s="747"/>
      <c r="AJ444" s="747"/>
      <c r="AK444" s="747"/>
      <c r="AL444" s="748"/>
      <c r="AM444" s="749"/>
      <c r="AN444" s="749"/>
      <c r="AO444" s="750"/>
      <c r="AP444" s="736"/>
      <c r="AQ444" s="736"/>
      <c r="AR444" s="736"/>
      <c r="AS444" s="736"/>
      <c r="AT444" s="736"/>
      <c r="AU444" s="736"/>
      <c r="AV444" s="736"/>
      <c r="AW444" s="736"/>
      <c r="AX444" s="736"/>
    </row>
    <row r="445" spans="1:50" ht="24.75" hidden="1" customHeight="1" x14ac:dyDescent="0.15">
      <c r="A445" s="737">
        <v>26</v>
      </c>
      <c r="B445" s="737">
        <v>1</v>
      </c>
      <c r="C445" s="738"/>
      <c r="D445" s="738"/>
      <c r="E445" s="738"/>
      <c r="F445" s="738"/>
      <c r="G445" s="738"/>
      <c r="H445" s="738"/>
      <c r="I445" s="738"/>
      <c r="J445" s="739"/>
      <c r="K445" s="740"/>
      <c r="L445" s="740"/>
      <c r="M445" s="740"/>
      <c r="N445" s="740"/>
      <c r="O445" s="740"/>
      <c r="P445" s="741"/>
      <c r="Q445" s="741"/>
      <c r="R445" s="741"/>
      <c r="S445" s="741"/>
      <c r="T445" s="741"/>
      <c r="U445" s="741"/>
      <c r="V445" s="741"/>
      <c r="W445" s="741"/>
      <c r="X445" s="741"/>
      <c r="Y445" s="742"/>
      <c r="Z445" s="743"/>
      <c r="AA445" s="743"/>
      <c r="AB445" s="744"/>
      <c r="AC445" s="745"/>
      <c r="AD445" s="745"/>
      <c r="AE445" s="745"/>
      <c r="AF445" s="745"/>
      <c r="AG445" s="745"/>
      <c r="AH445" s="746"/>
      <c r="AI445" s="747"/>
      <c r="AJ445" s="747"/>
      <c r="AK445" s="747"/>
      <c r="AL445" s="748"/>
      <c r="AM445" s="749"/>
      <c r="AN445" s="749"/>
      <c r="AO445" s="750"/>
      <c r="AP445" s="736"/>
      <c r="AQ445" s="736"/>
      <c r="AR445" s="736"/>
      <c r="AS445" s="736"/>
      <c r="AT445" s="736"/>
      <c r="AU445" s="736"/>
      <c r="AV445" s="736"/>
      <c r="AW445" s="736"/>
      <c r="AX445" s="736"/>
    </row>
    <row r="446" spans="1:50" ht="24.75" hidden="1" customHeight="1" x14ac:dyDescent="0.15">
      <c r="A446" s="737">
        <v>27</v>
      </c>
      <c r="B446" s="737">
        <v>1</v>
      </c>
      <c r="C446" s="738"/>
      <c r="D446" s="738"/>
      <c r="E446" s="738"/>
      <c r="F446" s="738"/>
      <c r="G446" s="738"/>
      <c r="H446" s="738"/>
      <c r="I446" s="738"/>
      <c r="J446" s="739"/>
      <c r="K446" s="740"/>
      <c r="L446" s="740"/>
      <c r="M446" s="740"/>
      <c r="N446" s="740"/>
      <c r="O446" s="740"/>
      <c r="P446" s="741"/>
      <c r="Q446" s="741"/>
      <c r="R446" s="741"/>
      <c r="S446" s="741"/>
      <c r="T446" s="741"/>
      <c r="U446" s="741"/>
      <c r="V446" s="741"/>
      <c r="W446" s="741"/>
      <c r="X446" s="741"/>
      <c r="Y446" s="742"/>
      <c r="Z446" s="743"/>
      <c r="AA446" s="743"/>
      <c r="AB446" s="744"/>
      <c r="AC446" s="745"/>
      <c r="AD446" s="745"/>
      <c r="AE446" s="745"/>
      <c r="AF446" s="745"/>
      <c r="AG446" s="745"/>
      <c r="AH446" s="746"/>
      <c r="AI446" s="747"/>
      <c r="AJ446" s="747"/>
      <c r="AK446" s="747"/>
      <c r="AL446" s="748"/>
      <c r="AM446" s="749"/>
      <c r="AN446" s="749"/>
      <c r="AO446" s="750"/>
      <c r="AP446" s="736"/>
      <c r="AQ446" s="736"/>
      <c r="AR446" s="736"/>
      <c r="AS446" s="736"/>
      <c r="AT446" s="736"/>
      <c r="AU446" s="736"/>
      <c r="AV446" s="736"/>
      <c r="AW446" s="736"/>
      <c r="AX446" s="736"/>
    </row>
    <row r="447" spans="1:50" ht="24.75" hidden="1" customHeight="1" x14ac:dyDescent="0.15">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hidden="1" customHeight="1" x14ac:dyDescent="0.15">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hidden="1" customHeight="1" x14ac:dyDescent="0.15">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7"/>
      <c r="B452" s="537"/>
      <c r="C452" s="537" t="s">
        <v>86</v>
      </c>
      <c r="D452" s="537"/>
      <c r="E452" s="537"/>
      <c r="F452" s="537"/>
      <c r="G452" s="537"/>
      <c r="H452" s="537"/>
      <c r="I452" s="537"/>
      <c r="J452" s="732" t="s">
        <v>64</v>
      </c>
      <c r="K452" s="732"/>
      <c r="L452" s="732"/>
      <c r="M452" s="732"/>
      <c r="N452" s="732"/>
      <c r="O452" s="732"/>
      <c r="P452" s="735" t="s">
        <v>87</v>
      </c>
      <c r="Q452" s="735"/>
      <c r="R452" s="735"/>
      <c r="S452" s="735"/>
      <c r="T452" s="735"/>
      <c r="U452" s="735"/>
      <c r="V452" s="735"/>
      <c r="W452" s="735"/>
      <c r="X452" s="735"/>
      <c r="Y452" s="735" t="s">
        <v>88</v>
      </c>
      <c r="Z452" s="537"/>
      <c r="AA452" s="537"/>
      <c r="AB452" s="537"/>
      <c r="AC452" s="732" t="s">
        <v>217</v>
      </c>
      <c r="AD452" s="732"/>
      <c r="AE452" s="732"/>
      <c r="AF452" s="732"/>
      <c r="AG452" s="732"/>
      <c r="AH452" s="735" t="s">
        <v>63</v>
      </c>
      <c r="AI452" s="537"/>
      <c r="AJ452" s="537"/>
      <c r="AK452" s="537"/>
      <c r="AL452" s="537" t="s">
        <v>16</v>
      </c>
      <c r="AM452" s="537"/>
      <c r="AN452" s="537"/>
      <c r="AO452" s="753"/>
      <c r="AP452" s="752" t="s">
        <v>223</v>
      </c>
      <c r="AQ452" s="752"/>
      <c r="AR452" s="752"/>
      <c r="AS452" s="752"/>
      <c r="AT452" s="752"/>
      <c r="AU452" s="752"/>
      <c r="AV452" s="752"/>
      <c r="AW452" s="752"/>
      <c r="AX452" s="752"/>
    </row>
    <row r="453" spans="1:50" ht="24.75" hidden="1" customHeight="1" x14ac:dyDescent="0.15">
      <c r="A453" s="737">
        <v>1</v>
      </c>
      <c r="B453" s="737">
        <v>1</v>
      </c>
      <c r="C453" s="738"/>
      <c r="D453" s="738"/>
      <c r="E453" s="738"/>
      <c r="F453" s="738"/>
      <c r="G453" s="738"/>
      <c r="H453" s="738"/>
      <c r="I453" s="738"/>
      <c r="J453" s="739"/>
      <c r="K453" s="740"/>
      <c r="L453" s="740"/>
      <c r="M453" s="740"/>
      <c r="N453" s="740"/>
      <c r="O453" s="740"/>
      <c r="P453" s="741"/>
      <c r="Q453" s="741"/>
      <c r="R453" s="741"/>
      <c r="S453" s="741"/>
      <c r="T453" s="741"/>
      <c r="U453" s="741"/>
      <c r="V453" s="741"/>
      <c r="W453" s="741"/>
      <c r="X453" s="741"/>
      <c r="Y453" s="742"/>
      <c r="Z453" s="743"/>
      <c r="AA453" s="743"/>
      <c r="AB453" s="744"/>
      <c r="AC453" s="745"/>
      <c r="AD453" s="745"/>
      <c r="AE453" s="745"/>
      <c r="AF453" s="745"/>
      <c r="AG453" s="745"/>
      <c r="AH453" s="746"/>
      <c r="AI453" s="747"/>
      <c r="AJ453" s="747"/>
      <c r="AK453" s="747"/>
      <c r="AL453" s="748"/>
      <c r="AM453" s="749"/>
      <c r="AN453" s="749"/>
      <c r="AO453" s="750"/>
      <c r="AP453" s="736"/>
      <c r="AQ453" s="736"/>
      <c r="AR453" s="736"/>
      <c r="AS453" s="736"/>
      <c r="AT453" s="736"/>
      <c r="AU453" s="736"/>
      <c r="AV453" s="736"/>
      <c r="AW453" s="736"/>
      <c r="AX453" s="736"/>
    </row>
    <row r="454" spans="1:50" ht="24.75" hidden="1" customHeight="1" x14ac:dyDescent="0.15">
      <c r="A454" s="737">
        <v>2</v>
      </c>
      <c r="B454" s="737">
        <v>1</v>
      </c>
      <c r="C454" s="738"/>
      <c r="D454" s="738"/>
      <c r="E454" s="738"/>
      <c r="F454" s="738"/>
      <c r="G454" s="738"/>
      <c r="H454" s="738"/>
      <c r="I454" s="738"/>
      <c r="J454" s="739"/>
      <c r="K454" s="740"/>
      <c r="L454" s="740"/>
      <c r="M454" s="740"/>
      <c r="N454" s="740"/>
      <c r="O454" s="740"/>
      <c r="P454" s="741"/>
      <c r="Q454" s="741"/>
      <c r="R454" s="741"/>
      <c r="S454" s="741"/>
      <c r="T454" s="741"/>
      <c r="U454" s="741"/>
      <c r="V454" s="741"/>
      <c r="W454" s="741"/>
      <c r="X454" s="741"/>
      <c r="Y454" s="742"/>
      <c r="Z454" s="743"/>
      <c r="AA454" s="743"/>
      <c r="AB454" s="744"/>
      <c r="AC454" s="745"/>
      <c r="AD454" s="745"/>
      <c r="AE454" s="745"/>
      <c r="AF454" s="745"/>
      <c r="AG454" s="745"/>
      <c r="AH454" s="746"/>
      <c r="AI454" s="747"/>
      <c r="AJ454" s="747"/>
      <c r="AK454" s="747"/>
      <c r="AL454" s="748"/>
      <c r="AM454" s="749"/>
      <c r="AN454" s="749"/>
      <c r="AO454" s="750"/>
      <c r="AP454" s="736"/>
      <c r="AQ454" s="736"/>
      <c r="AR454" s="736"/>
      <c r="AS454" s="736"/>
      <c r="AT454" s="736"/>
      <c r="AU454" s="736"/>
      <c r="AV454" s="736"/>
      <c r="AW454" s="736"/>
      <c r="AX454" s="736"/>
    </row>
    <row r="455" spans="1:50" ht="24.75" hidden="1" customHeight="1" x14ac:dyDescent="0.15">
      <c r="A455" s="737">
        <v>3</v>
      </c>
      <c r="B455" s="737">
        <v>1</v>
      </c>
      <c r="C455" s="738"/>
      <c r="D455" s="738"/>
      <c r="E455" s="738"/>
      <c r="F455" s="738"/>
      <c r="G455" s="738"/>
      <c r="H455" s="738"/>
      <c r="I455" s="738"/>
      <c r="J455" s="739"/>
      <c r="K455" s="740"/>
      <c r="L455" s="740"/>
      <c r="M455" s="740"/>
      <c r="N455" s="740"/>
      <c r="O455" s="740"/>
      <c r="P455" s="741"/>
      <c r="Q455" s="741"/>
      <c r="R455" s="741"/>
      <c r="S455" s="741"/>
      <c r="T455" s="741"/>
      <c r="U455" s="741"/>
      <c r="V455" s="741"/>
      <c r="W455" s="741"/>
      <c r="X455" s="741"/>
      <c r="Y455" s="742"/>
      <c r="Z455" s="743"/>
      <c r="AA455" s="743"/>
      <c r="AB455" s="744"/>
      <c r="AC455" s="745"/>
      <c r="AD455" s="745"/>
      <c r="AE455" s="745"/>
      <c r="AF455" s="745"/>
      <c r="AG455" s="745"/>
      <c r="AH455" s="746"/>
      <c r="AI455" s="747"/>
      <c r="AJ455" s="747"/>
      <c r="AK455" s="747"/>
      <c r="AL455" s="748"/>
      <c r="AM455" s="749"/>
      <c r="AN455" s="749"/>
      <c r="AO455" s="750"/>
      <c r="AP455" s="736"/>
      <c r="AQ455" s="736"/>
      <c r="AR455" s="736"/>
      <c r="AS455" s="736"/>
      <c r="AT455" s="736"/>
      <c r="AU455" s="736"/>
      <c r="AV455" s="736"/>
      <c r="AW455" s="736"/>
      <c r="AX455" s="736"/>
    </row>
    <row r="456" spans="1:50" ht="24.75" hidden="1" customHeight="1" x14ac:dyDescent="0.15">
      <c r="A456" s="737">
        <v>4</v>
      </c>
      <c r="B456" s="737">
        <v>1</v>
      </c>
      <c r="C456" s="738"/>
      <c r="D456" s="738"/>
      <c r="E456" s="738"/>
      <c r="F456" s="738"/>
      <c r="G456" s="738"/>
      <c r="H456" s="738"/>
      <c r="I456" s="738"/>
      <c r="J456" s="739"/>
      <c r="K456" s="740"/>
      <c r="L456" s="740"/>
      <c r="M456" s="740"/>
      <c r="N456" s="740"/>
      <c r="O456" s="740"/>
      <c r="P456" s="741"/>
      <c r="Q456" s="741"/>
      <c r="R456" s="741"/>
      <c r="S456" s="741"/>
      <c r="T456" s="741"/>
      <c r="U456" s="741"/>
      <c r="V456" s="741"/>
      <c r="W456" s="741"/>
      <c r="X456" s="741"/>
      <c r="Y456" s="742"/>
      <c r="Z456" s="743"/>
      <c r="AA456" s="743"/>
      <c r="AB456" s="744"/>
      <c r="AC456" s="745"/>
      <c r="AD456" s="745"/>
      <c r="AE456" s="745"/>
      <c r="AF456" s="745"/>
      <c r="AG456" s="745"/>
      <c r="AH456" s="746"/>
      <c r="AI456" s="747"/>
      <c r="AJ456" s="747"/>
      <c r="AK456" s="747"/>
      <c r="AL456" s="748"/>
      <c r="AM456" s="749"/>
      <c r="AN456" s="749"/>
      <c r="AO456" s="750"/>
      <c r="AP456" s="736"/>
      <c r="AQ456" s="736"/>
      <c r="AR456" s="736"/>
      <c r="AS456" s="736"/>
      <c r="AT456" s="736"/>
      <c r="AU456" s="736"/>
      <c r="AV456" s="736"/>
      <c r="AW456" s="736"/>
      <c r="AX456" s="736"/>
    </row>
    <row r="457" spans="1:50" ht="24.75" hidden="1" customHeight="1" x14ac:dyDescent="0.15">
      <c r="A457" s="737">
        <v>5</v>
      </c>
      <c r="B457" s="737">
        <v>1</v>
      </c>
      <c r="C457" s="738"/>
      <c r="D457" s="738"/>
      <c r="E457" s="738"/>
      <c r="F457" s="738"/>
      <c r="G457" s="738"/>
      <c r="H457" s="738"/>
      <c r="I457" s="738"/>
      <c r="J457" s="739"/>
      <c r="K457" s="740"/>
      <c r="L457" s="740"/>
      <c r="M457" s="740"/>
      <c r="N457" s="740"/>
      <c r="O457" s="740"/>
      <c r="P457" s="741"/>
      <c r="Q457" s="741"/>
      <c r="R457" s="741"/>
      <c r="S457" s="741"/>
      <c r="T457" s="741"/>
      <c r="U457" s="741"/>
      <c r="V457" s="741"/>
      <c r="W457" s="741"/>
      <c r="X457" s="741"/>
      <c r="Y457" s="742"/>
      <c r="Z457" s="743"/>
      <c r="AA457" s="743"/>
      <c r="AB457" s="744"/>
      <c r="AC457" s="745"/>
      <c r="AD457" s="745"/>
      <c r="AE457" s="745"/>
      <c r="AF457" s="745"/>
      <c r="AG457" s="745"/>
      <c r="AH457" s="746"/>
      <c r="AI457" s="747"/>
      <c r="AJ457" s="747"/>
      <c r="AK457" s="747"/>
      <c r="AL457" s="748"/>
      <c r="AM457" s="749"/>
      <c r="AN457" s="749"/>
      <c r="AO457" s="750"/>
      <c r="AP457" s="736"/>
      <c r="AQ457" s="736"/>
      <c r="AR457" s="736"/>
      <c r="AS457" s="736"/>
      <c r="AT457" s="736"/>
      <c r="AU457" s="736"/>
      <c r="AV457" s="736"/>
      <c r="AW457" s="736"/>
      <c r="AX457" s="736"/>
    </row>
    <row r="458" spans="1:50" ht="24.75" hidden="1" customHeight="1" x14ac:dyDescent="0.15">
      <c r="A458" s="737">
        <v>6</v>
      </c>
      <c r="B458" s="737">
        <v>1</v>
      </c>
      <c r="C458" s="738"/>
      <c r="D458" s="738"/>
      <c r="E458" s="738"/>
      <c r="F458" s="738"/>
      <c r="G458" s="738"/>
      <c r="H458" s="738"/>
      <c r="I458" s="738"/>
      <c r="J458" s="739"/>
      <c r="K458" s="740"/>
      <c r="L458" s="740"/>
      <c r="M458" s="740"/>
      <c r="N458" s="740"/>
      <c r="O458" s="740"/>
      <c r="P458" s="741"/>
      <c r="Q458" s="741"/>
      <c r="R458" s="741"/>
      <c r="S458" s="741"/>
      <c r="T458" s="741"/>
      <c r="U458" s="741"/>
      <c r="V458" s="741"/>
      <c r="W458" s="741"/>
      <c r="X458" s="741"/>
      <c r="Y458" s="742"/>
      <c r="Z458" s="743"/>
      <c r="AA458" s="743"/>
      <c r="AB458" s="744"/>
      <c r="AC458" s="745"/>
      <c r="AD458" s="745"/>
      <c r="AE458" s="745"/>
      <c r="AF458" s="745"/>
      <c r="AG458" s="745"/>
      <c r="AH458" s="746"/>
      <c r="AI458" s="747"/>
      <c r="AJ458" s="747"/>
      <c r="AK458" s="747"/>
      <c r="AL458" s="748"/>
      <c r="AM458" s="749"/>
      <c r="AN458" s="749"/>
      <c r="AO458" s="750"/>
      <c r="AP458" s="736"/>
      <c r="AQ458" s="736"/>
      <c r="AR458" s="736"/>
      <c r="AS458" s="736"/>
      <c r="AT458" s="736"/>
      <c r="AU458" s="736"/>
      <c r="AV458" s="736"/>
      <c r="AW458" s="736"/>
      <c r="AX458" s="736"/>
    </row>
    <row r="459" spans="1:50" ht="24.75" hidden="1" customHeight="1" x14ac:dyDescent="0.15">
      <c r="A459" s="737">
        <v>7</v>
      </c>
      <c r="B459" s="737">
        <v>1</v>
      </c>
      <c r="C459" s="738"/>
      <c r="D459" s="738"/>
      <c r="E459" s="738"/>
      <c r="F459" s="738"/>
      <c r="G459" s="738"/>
      <c r="H459" s="738"/>
      <c r="I459" s="738"/>
      <c r="J459" s="739"/>
      <c r="K459" s="740"/>
      <c r="L459" s="740"/>
      <c r="M459" s="740"/>
      <c r="N459" s="740"/>
      <c r="O459" s="740"/>
      <c r="P459" s="741"/>
      <c r="Q459" s="741"/>
      <c r="R459" s="741"/>
      <c r="S459" s="741"/>
      <c r="T459" s="741"/>
      <c r="U459" s="741"/>
      <c r="V459" s="741"/>
      <c r="W459" s="741"/>
      <c r="X459" s="741"/>
      <c r="Y459" s="742"/>
      <c r="Z459" s="743"/>
      <c r="AA459" s="743"/>
      <c r="AB459" s="744"/>
      <c r="AC459" s="745"/>
      <c r="AD459" s="745"/>
      <c r="AE459" s="745"/>
      <c r="AF459" s="745"/>
      <c r="AG459" s="745"/>
      <c r="AH459" s="746"/>
      <c r="AI459" s="747"/>
      <c r="AJ459" s="747"/>
      <c r="AK459" s="747"/>
      <c r="AL459" s="748"/>
      <c r="AM459" s="749"/>
      <c r="AN459" s="749"/>
      <c r="AO459" s="750"/>
      <c r="AP459" s="736"/>
      <c r="AQ459" s="736"/>
      <c r="AR459" s="736"/>
      <c r="AS459" s="736"/>
      <c r="AT459" s="736"/>
      <c r="AU459" s="736"/>
      <c r="AV459" s="736"/>
      <c r="AW459" s="736"/>
      <c r="AX459" s="736"/>
    </row>
    <row r="460" spans="1:50" ht="24.75" hidden="1" customHeight="1" x14ac:dyDescent="0.15">
      <c r="A460" s="737">
        <v>8</v>
      </c>
      <c r="B460" s="737">
        <v>1</v>
      </c>
      <c r="C460" s="738"/>
      <c r="D460" s="738"/>
      <c r="E460" s="738"/>
      <c r="F460" s="738"/>
      <c r="G460" s="738"/>
      <c r="H460" s="738"/>
      <c r="I460" s="738"/>
      <c r="J460" s="739"/>
      <c r="K460" s="740"/>
      <c r="L460" s="740"/>
      <c r="M460" s="740"/>
      <c r="N460" s="740"/>
      <c r="O460" s="740"/>
      <c r="P460" s="741"/>
      <c r="Q460" s="741"/>
      <c r="R460" s="741"/>
      <c r="S460" s="741"/>
      <c r="T460" s="741"/>
      <c r="U460" s="741"/>
      <c r="V460" s="741"/>
      <c r="W460" s="741"/>
      <c r="X460" s="741"/>
      <c r="Y460" s="742"/>
      <c r="Z460" s="743"/>
      <c r="AA460" s="743"/>
      <c r="AB460" s="744"/>
      <c r="AC460" s="745"/>
      <c r="AD460" s="745"/>
      <c r="AE460" s="745"/>
      <c r="AF460" s="745"/>
      <c r="AG460" s="745"/>
      <c r="AH460" s="746"/>
      <c r="AI460" s="747"/>
      <c r="AJ460" s="747"/>
      <c r="AK460" s="747"/>
      <c r="AL460" s="748"/>
      <c r="AM460" s="749"/>
      <c r="AN460" s="749"/>
      <c r="AO460" s="750"/>
      <c r="AP460" s="736"/>
      <c r="AQ460" s="736"/>
      <c r="AR460" s="736"/>
      <c r="AS460" s="736"/>
      <c r="AT460" s="736"/>
      <c r="AU460" s="736"/>
      <c r="AV460" s="736"/>
      <c r="AW460" s="736"/>
      <c r="AX460" s="736"/>
    </row>
    <row r="461" spans="1:50" ht="24.75" hidden="1" customHeight="1" x14ac:dyDescent="0.15">
      <c r="A461" s="737">
        <v>9</v>
      </c>
      <c r="B461" s="737">
        <v>1</v>
      </c>
      <c r="C461" s="738"/>
      <c r="D461" s="738"/>
      <c r="E461" s="738"/>
      <c r="F461" s="738"/>
      <c r="G461" s="738"/>
      <c r="H461" s="738"/>
      <c r="I461" s="738"/>
      <c r="J461" s="739"/>
      <c r="K461" s="740"/>
      <c r="L461" s="740"/>
      <c r="M461" s="740"/>
      <c r="N461" s="740"/>
      <c r="O461" s="740"/>
      <c r="P461" s="741"/>
      <c r="Q461" s="741"/>
      <c r="R461" s="741"/>
      <c r="S461" s="741"/>
      <c r="T461" s="741"/>
      <c r="U461" s="741"/>
      <c r="V461" s="741"/>
      <c r="W461" s="741"/>
      <c r="X461" s="741"/>
      <c r="Y461" s="742"/>
      <c r="Z461" s="743"/>
      <c r="AA461" s="743"/>
      <c r="AB461" s="744"/>
      <c r="AC461" s="745"/>
      <c r="AD461" s="745"/>
      <c r="AE461" s="745"/>
      <c r="AF461" s="745"/>
      <c r="AG461" s="745"/>
      <c r="AH461" s="746"/>
      <c r="AI461" s="747"/>
      <c r="AJ461" s="747"/>
      <c r="AK461" s="747"/>
      <c r="AL461" s="748"/>
      <c r="AM461" s="749"/>
      <c r="AN461" s="749"/>
      <c r="AO461" s="750"/>
      <c r="AP461" s="736"/>
      <c r="AQ461" s="736"/>
      <c r="AR461" s="736"/>
      <c r="AS461" s="736"/>
      <c r="AT461" s="736"/>
      <c r="AU461" s="736"/>
      <c r="AV461" s="736"/>
      <c r="AW461" s="736"/>
      <c r="AX461" s="736"/>
    </row>
    <row r="462" spans="1:50" ht="24.75" hidden="1" customHeight="1" x14ac:dyDescent="0.15">
      <c r="A462" s="737">
        <v>10</v>
      </c>
      <c r="B462" s="737">
        <v>1</v>
      </c>
      <c r="C462" s="738"/>
      <c r="D462" s="738"/>
      <c r="E462" s="738"/>
      <c r="F462" s="738"/>
      <c r="G462" s="738"/>
      <c r="H462" s="738"/>
      <c r="I462" s="738"/>
      <c r="J462" s="739"/>
      <c r="K462" s="740"/>
      <c r="L462" s="740"/>
      <c r="M462" s="740"/>
      <c r="N462" s="740"/>
      <c r="O462" s="740"/>
      <c r="P462" s="741"/>
      <c r="Q462" s="741"/>
      <c r="R462" s="741"/>
      <c r="S462" s="741"/>
      <c r="T462" s="741"/>
      <c r="U462" s="741"/>
      <c r="V462" s="741"/>
      <c r="W462" s="741"/>
      <c r="X462" s="741"/>
      <c r="Y462" s="742"/>
      <c r="Z462" s="743"/>
      <c r="AA462" s="743"/>
      <c r="AB462" s="744"/>
      <c r="AC462" s="745"/>
      <c r="AD462" s="745"/>
      <c r="AE462" s="745"/>
      <c r="AF462" s="745"/>
      <c r="AG462" s="745"/>
      <c r="AH462" s="746"/>
      <c r="AI462" s="747"/>
      <c r="AJ462" s="747"/>
      <c r="AK462" s="747"/>
      <c r="AL462" s="748"/>
      <c r="AM462" s="749"/>
      <c r="AN462" s="749"/>
      <c r="AO462" s="750"/>
      <c r="AP462" s="736"/>
      <c r="AQ462" s="736"/>
      <c r="AR462" s="736"/>
      <c r="AS462" s="736"/>
      <c r="AT462" s="736"/>
      <c r="AU462" s="736"/>
      <c r="AV462" s="736"/>
      <c r="AW462" s="736"/>
      <c r="AX462" s="736"/>
    </row>
    <row r="463" spans="1:50" ht="24.75" hidden="1" customHeight="1" x14ac:dyDescent="0.15">
      <c r="A463" s="737">
        <v>11</v>
      </c>
      <c r="B463" s="737">
        <v>1</v>
      </c>
      <c r="C463" s="738"/>
      <c r="D463" s="738"/>
      <c r="E463" s="738"/>
      <c r="F463" s="738"/>
      <c r="G463" s="738"/>
      <c r="H463" s="738"/>
      <c r="I463" s="738"/>
      <c r="J463" s="739"/>
      <c r="K463" s="740"/>
      <c r="L463" s="740"/>
      <c r="M463" s="740"/>
      <c r="N463" s="740"/>
      <c r="O463" s="740"/>
      <c r="P463" s="741"/>
      <c r="Q463" s="741"/>
      <c r="R463" s="741"/>
      <c r="S463" s="741"/>
      <c r="T463" s="741"/>
      <c r="U463" s="741"/>
      <c r="V463" s="741"/>
      <c r="W463" s="741"/>
      <c r="X463" s="741"/>
      <c r="Y463" s="742"/>
      <c r="Z463" s="743"/>
      <c r="AA463" s="743"/>
      <c r="AB463" s="744"/>
      <c r="AC463" s="745"/>
      <c r="AD463" s="745"/>
      <c r="AE463" s="745"/>
      <c r="AF463" s="745"/>
      <c r="AG463" s="745"/>
      <c r="AH463" s="746"/>
      <c r="AI463" s="747"/>
      <c r="AJ463" s="747"/>
      <c r="AK463" s="747"/>
      <c r="AL463" s="748"/>
      <c r="AM463" s="749"/>
      <c r="AN463" s="749"/>
      <c r="AO463" s="750"/>
      <c r="AP463" s="736"/>
      <c r="AQ463" s="736"/>
      <c r="AR463" s="736"/>
      <c r="AS463" s="736"/>
      <c r="AT463" s="736"/>
      <c r="AU463" s="736"/>
      <c r="AV463" s="736"/>
      <c r="AW463" s="736"/>
      <c r="AX463" s="736"/>
    </row>
    <row r="464" spans="1:50" ht="24.75" hidden="1" customHeight="1" x14ac:dyDescent="0.15">
      <c r="A464" s="737">
        <v>12</v>
      </c>
      <c r="B464" s="737">
        <v>1</v>
      </c>
      <c r="C464" s="738"/>
      <c r="D464" s="738"/>
      <c r="E464" s="738"/>
      <c r="F464" s="738"/>
      <c r="G464" s="738"/>
      <c r="H464" s="738"/>
      <c r="I464" s="738"/>
      <c r="J464" s="739"/>
      <c r="K464" s="740"/>
      <c r="L464" s="740"/>
      <c r="M464" s="740"/>
      <c r="N464" s="740"/>
      <c r="O464" s="740"/>
      <c r="P464" s="741"/>
      <c r="Q464" s="741"/>
      <c r="R464" s="741"/>
      <c r="S464" s="741"/>
      <c r="T464" s="741"/>
      <c r="U464" s="741"/>
      <c r="V464" s="741"/>
      <c r="W464" s="741"/>
      <c r="X464" s="741"/>
      <c r="Y464" s="742"/>
      <c r="Z464" s="743"/>
      <c r="AA464" s="743"/>
      <c r="AB464" s="744"/>
      <c r="AC464" s="745"/>
      <c r="AD464" s="745"/>
      <c r="AE464" s="745"/>
      <c r="AF464" s="745"/>
      <c r="AG464" s="745"/>
      <c r="AH464" s="746"/>
      <c r="AI464" s="747"/>
      <c r="AJ464" s="747"/>
      <c r="AK464" s="747"/>
      <c r="AL464" s="748"/>
      <c r="AM464" s="749"/>
      <c r="AN464" s="749"/>
      <c r="AO464" s="750"/>
      <c r="AP464" s="736"/>
      <c r="AQ464" s="736"/>
      <c r="AR464" s="736"/>
      <c r="AS464" s="736"/>
      <c r="AT464" s="736"/>
      <c r="AU464" s="736"/>
      <c r="AV464" s="736"/>
      <c r="AW464" s="736"/>
      <c r="AX464" s="736"/>
    </row>
    <row r="465" spans="1:50" ht="24.75" hidden="1" customHeight="1" x14ac:dyDescent="0.15">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hidden="1" customHeight="1" x14ac:dyDescent="0.15">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hidden="1" customHeight="1" x14ac:dyDescent="0.15">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hidden="1" customHeight="1" x14ac:dyDescent="0.15">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hidden="1" customHeight="1" x14ac:dyDescent="0.15">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hidden="1" customHeight="1" x14ac:dyDescent="0.15">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hidden="1" customHeight="1" x14ac:dyDescent="0.15">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hidden="1" customHeight="1" x14ac:dyDescent="0.15">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hidden="1" customHeight="1" x14ac:dyDescent="0.15">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hidden="1" customHeight="1" x14ac:dyDescent="0.15">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hidden="1" customHeight="1" x14ac:dyDescent="0.15">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hidden="1" customHeight="1" x14ac:dyDescent="0.15">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hidden="1" customHeight="1" x14ac:dyDescent="0.15">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hidden="1" customHeight="1" x14ac:dyDescent="0.15">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hidden="1" customHeight="1" x14ac:dyDescent="0.15">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hidden="1" customHeight="1" x14ac:dyDescent="0.15">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hidden="1" customHeight="1" x14ac:dyDescent="0.15">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hidden="1" customHeight="1" x14ac:dyDescent="0.15">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7"/>
      <c r="B485" s="537"/>
      <c r="C485" s="537" t="s">
        <v>86</v>
      </c>
      <c r="D485" s="537"/>
      <c r="E485" s="537"/>
      <c r="F485" s="537"/>
      <c r="G485" s="537"/>
      <c r="H485" s="537"/>
      <c r="I485" s="537"/>
      <c r="J485" s="732" t="s">
        <v>64</v>
      </c>
      <c r="K485" s="732"/>
      <c r="L485" s="732"/>
      <c r="M485" s="732"/>
      <c r="N485" s="732"/>
      <c r="O485" s="732"/>
      <c r="P485" s="735" t="s">
        <v>87</v>
      </c>
      <c r="Q485" s="735"/>
      <c r="R485" s="735"/>
      <c r="S485" s="735"/>
      <c r="T485" s="735"/>
      <c r="U485" s="735"/>
      <c r="V485" s="735"/>
      <c r="W485" s="735"/>
      <c r="X485" s="735"/>
      <c r="Y485" s="735" t="s">
        <v>88</v>
      </c>
      <c r="Z485" s="537"/>
      <c r="AA485" s="537"/>
      <c r="AB485" s="537"/>
      <c r="AC485" s="732" t="s">
        <v>217</v>
      </c>
      <c r="AD485" s="732"/>
      <c r="AE485" s="732"/>
      <c r="AF485" s="732"/>
      <c r="AG485" s="732"/>
      <c r="AH485" s="735" t="s">
        <v>63</v>
      </c>
      <c r="AI485" s="537"/>
      <c r="AJ485" s="537"/>
      <c r="AK485" s="537"/>
      <c r="AL485" s="537" t="s">
        <v>16</v>
      </c>
      <c r="AM485" s="537"/>
      <c r="AN485" s="537"/>
      <c r="AO485" s="753"/>
      <c r="AP485" s="752" t="s">
        <v>223</v>
      </c>
      <c r="AQ485" s="752"/>
      <c r="AR485" s="752"/>
      <c r="AS485" s="752"/>
      <c r="AT485" s="752"/>
      <c r="AU485" s="752"/>
      <c r="AV485" s="752"/>
      <c r="AW485" s="752"/>
      <c r="AX485" s="752"/>
    </row>
    <row r="486" spans="1:50" ht="24.75" hidden="1" customHeight="1" x14ac:dyDescent="0.15">
      <c r="A486" s="737">
        <v>1</v>
      </c>
      <c r="B486" s="737">
        <v>1</v>
      </c>
      <c r="C486" s="738"/>
      <c r="D486" s="738"/>
      <c r="E486" s="738"/>
      <c r="F486" s="738"/>
      <c r="G486" s="738"/>
      <c r="H486" s="738"/>
      <c r="I486" s="738"/>
      <c r="J486" s="739"/>
      <c r="K486" s="740"/>
      <c r="L486" s="740"/>
      <c r="M486" s="740"/>
      <c r="N486" s="740"/>
      <c r="O486" s="740"/>
      <c r="P486" s="741"/>
      <c r="Q486" s="741"/>
      <c r="R486" s="741"/>
      <c r="S486" s="741"/>
      <c r="T486" s="741"/>
      <c r="U486" s="741"/>
      <c r="V486" s="741"/>
      <c r="W486" s="741"/>
      <c r="X486" s="741"/>
      <c r="Y486" s="742"/>
      <c r="Z486" s="743"/>
      <c r="AA486" s="743"/>
      <c r="AB486" s="744"/>
      <c r="AC486" s="745"/>
      <c r="AD486" s="745"/>
      <c r="AE486" s="745"/>
      <c r="AF486" s="745"/>
      <c r="AG486" s="745"/>
      <c r="AH486" s="746"/>
      <c r="AI486" s="747"/>
      <c r="AJ486" s="747"/>
      <c r="AK486" s="747"/>
      <c r="AL486" s="748"/>
      <c r="AM486" s="749"/>
      <c r="AN486" s="749"/>
      <c r="AO486" s="750"/>
      <c r="AP486" s="736"/>
      <c r="AQ486" s="736"/>
      <c r="AR486" s="736"/>
      <c r="AS486" s="736"/>
      <c r="AT486" s="736"/>
      <c r="AU486" s="736"/>
      <c r="AV486" s="736"/>
      <c r="AW486" s="736"/>
      <c r="AX486" s="736"/>
    </row>
    <row r="487" spans="1:50" ht="24.75" hidden="1" customHeight="1" x14ac:dyDescent="0.15">
      <c r="A487" s="737">
        <v>2</v>
      </c>
      <c r="B487" s="737">
        <v>1</v>
      </c>
      <c r="C487" s="738"/>
      <c r="D487" s="738"/>
      <c r="E487" s="738"/>
      <c r="F487" s="738"/>
      <c r="G487" s="738"/>
      <c r="H487" s="738"/>
      <c r="I487" s="738"/>
      <c r="J487" s="739"/>
      <c r="K487" s="740"/>
      <c r="L487" s="740"/>
      <c r="M487" s="740"/>
      <c r="N487" s="740"/>
      <c r="O487" s="740"/>
      <c r="P487" s="741"/>
      <c r="Q487" s="741"/>
      <c r="R487" s="741"/>
      <c r="S487" s="741"/>
      <c r="T487" s="741"/>
      <c r="U487" s="741"/>
      <c r="V487" s="741"/>
      <c r="W487" s="741"/>
      <c r="X487" s="741"/>
      <c r="Y487" s="742"/>
      <c r="Z487" s="743"/>
      <c r="AA487" s="743"/>
      <c r="AB487" s="744"/>
      <c r="AC487" s="745"/>
      <c r="AD487" s="745"/>
      <c r="AE487" s="745"/>
      <c r="AF487" s="745"/>
      <c r="AG487" s="745"/>
      <c r="AH487" s="746"/>
      <c r="AI487" s="747"/>
      <c r="AJ487" s="747"/>
      <c r="AK487" s="747"/>
      <c r="AL487" s="748"/>
      <c r="AM487" s="749"/>
      <c r="AN487" s="749"/>
      <c r="AO487" s="750"/>
      <c r="AP487" s="736"/>
      <c r="AQ487" s="736"/>
      <c r="AR487" s="736"/>
      <c r="AS487" s="736"/>
      <c r="AT487" s="736"/>
      <c r="AU487" s="736"/>
      <c r="AV487" s="736"/>
      <c r="AW487" s="736"/>
      <c r="AX487" s="736"/>
    </row>
    <row r="488" spans="1:50" ht="24.75" hidden="1" customHeight="1" x14ac:dyDescent="0.15">
      <c r="A488" s="737">
        <v>3</v>
      </c>
      <c r="B488" s="737">
        <v>1</v>
      </c>
      <c r="C488" s="738"/>
      <c r="D488" s="738"/>
      <c r="E488" s="738"/>
      <c r="F488" s="738"/>
      <c r="G488" s="738"/>
      <c r="H488" s="738"/>
      <c r="I488" s="738"/>
      <c r="J488" s="739"/>
      <c r="K488" s="740"/>
      <c r="L488" s="740"/>
      <c r="M488" s="740"/>
      <c r="N488" s="740"/>
      <c r="O488" s="740"/>
      <c r="P488" s="741"/>
      <c r="Q488" s="741"/>
      <c r="R488" s="741"/>
      <c r="S488" s="741"/>
      <c r="T488" s="741"/>
      <c r="U488" s="741"/>
      <c r="V488" s="741"/>
      <c r="W488" s="741"/>
      <c r="X488" s="741"/>
      <c r="Y488" s="742"/>
      <c r="Z488" s="743"/>
      <c r="AA488" s="743"/>
      <c r="AB488" s="744"/>
      <c r="AC488" s="745"/>
      <c r="AD488" s="745"/>
      <c r="AE488" s="745"/>
      <c r="AF488" s="745"/>
      <c r="AG488" s="745"/>
      <c r="AH488" s="746"/>
      <c r="AI488" s="747"/>
      <c r="AJ488" s="747"/>
      <c r="AK488" s="747"/>
      <c r="AL488" s="748"/>
      <c r="AM488" s="749"/>
      <c r="AN488" s="749"/>
      <c r="AO488" s="750"/>
      <c r="AP488" s="736"/>
      <c r="AQ488" s="736"/>
      <c r="AR488" s="736"/>
      <c r="AS488" s="736"/>
      <c r="AT488" s="736"/>
      <c r="AU488" s="736"/>
      <c r="AV488" s="736"/>
      <c r="AW488" s="736"/>
      <c r="AX488" s="736"/>
    </row>
    <row r="489" spans="1:50" ht="24.75" hidden="1" customHeight="1" x14ac:dyDescent="0.15">
      <c r="A489" s="737">
        <v>4</v>
      </c>
      <c r="B489" s="737">
        <v>1</v>
      </c>
      <c r="C489" s="738"/>
      <c r="D489" s="738"/>
      <c r="E489" s="738"/>
      <c r="F489" s="738"/>
      <c r="G489" s="738"/>
      <c r="H489" s="738"/>
      <c r="I489" s="738"/>
      <c r="J489" s="739"/>
      <c r="K489" s="740"/>
      <c r="L489" s="740"/>
      <c r="M489" s="740"/>
      <c r="N489" s="740"/>
      <c r="O489" s="740"/>
      <c r="P489" s="741"/>
      <c r="Q489" s="741"/>
      <c r="R489" s="741"/>
      <c r="S489" s="741"/>
      <c r="T489" s="741"/>
      <c r="U489" s="741"/>
      <c r="V489" s="741"/>
      <c r="W489" s="741"/>
      <c r="X489" s="741"/>
      <c r="Y489" s="742"/>
      <c r="Z489" s="743"/>
      <c r="AA489" s="743"/>
      <c r="AB489" s="744"/>
      <c r="AC489" s="745"/>
      <c r="AD489" s="745"/>
      <c r="AE489" s="745"/>
      <c r="AF489" s="745"/>
      <c r="AG489" s="745"/>
      <c r="AH489" s="746"/>
      <c r="AI489" s="747"/>
      <c r="AJ489" s="747"/>
      <c r="AK489" s="747"/>
      <c r="AL489" s="748"/>
      <c r="AM489" s="749"/>
      <c r="AN489" s="749"/>
      <c r="AO489" s="750"/>
      <c r="AP489" s="736"/>
      <c r="AQ489" s="736"/>
      <c r="AR489" s="736"/>
      <c r="AS489" s="736"/>
      <c r="AT489" s="736"/>
      <c r="AU489" s="736"/>
      <c r="AV489" s="736"/>
      <c r="AW489" s="736"/>
      <c r="AX489" s="736"/>
    </row>
    <row r="490" spans="1:50" ht="24.75" hidden="1" customHeight="1" x14ac:dyDescent="0.15">
      <c r="A490" s="737">
        <v>5</v>
      </c>
      <c r="B490" s="737">
        <v>1</v>
      </c>
      <c r="C490" s="738"/>
      <c r="D490" s="738"/>
      <c r="E490" s="738"/>
      <c r="F490" s="738"/>
      <c r="G490" s="738"/>
      <c r="H490" s="738"/>
      <c r="I490" s="738"/>
      <c r="J490" s="739"/>
      <c r="K490" s="740"/>
      <c r="L490" s="740"/>
      <c r="M490" s="740"/>
      <c r="N490" s="740"/>
      <c r="O490" s="740"/>
      <c r="P490" s="741"/>
      <c r="Q490" s="741"/>
      <c r="R490" s="741"/>
      <c r="S490" s="741"/>
      <c r="T490" s="741"/>
      <c r="U490" s="741"/>
      <c r="V490" s="741"/>
      <c r="W490" s="741"/>
      <c r="X490" s="741"/>
      <c r="Y490" s="742"/>
      <c r="Z490" s="743"/>
      <c r="AA490" s="743"/>
      <c r="AB490" s="744"/>
      <c r="AC490" s="745"/>
      <c r="AD490" s="745"/>
      <c r="AE490" s="745"/>
      <c r="AF490" s="745"/>
      <c r="AG490" s="745"/>
      <c r="AH490" s="746"/>
      <c r="AI490" s="747"/>
      <c r="AJ490" s="747"/>
      <c r="AK490" s="747"/>
      <c r="AL490" s="748"/>
      <c r="AM490" s="749"/>
      <c r="AN490" s="749"/>
      <c r="AO490" s="750"/>
      <c r="AP490" s="736"/>
      <c r="AQ490" s="736"/>
      <c r="AR490" s="736"/>
      <c r="AS490" s="736"/>
      <c r="AT490" s="736"/>
      <c r="AU490" s="736"/>
      <c r="AV490" s="736"/>
      <c r="AW490" s="736"/>
      <c r="AX490" s="736"/>
    </row>
    <row r="491" spans="1:50" ht="24.75" hidden="1" customHeight="1" x14ac:dyDescent="0.15">
      <c r="A491" s="737">
        <v>6</v>
      </c>
      <c r="B491" s="737">
        <v>1</v>
      </c>
      <c r="C491" s="738"/>
      <c r="D491" s="738"/>
      <c r="E491" s="738"/>
      <c r="F491" s="738"/>
      <c r="G491" s="738"/>
      <c r="H491" s="738"/>
      <c r="I491" s="738"/>
      <c r="J491" s="739"/>
      <c r="K491" s="740"/>
      <c r="L491" s="740"/>
      <c r="M491" s="740"/>
      <c r="N491" s="740"/>
      <c r="O491" s="740"/>
      <c r="P491" s="741"/>
      <c r="Q491" s="741"/>
      <c r="R491" s="741"/>
      <c r="S491" s="741"/>
      <c r="T491" s="741"/>
      <c r="U491" s="741"/>
      <c r="V491" s="741"/>
      <c r="W491" s="741"/>
      <c r="X491" s="741"/>
      <c r="Y491" s="742"/>
      <c r="Z491" s="743"/>
      <c r="AA491" s="743"/>
      <c r="AB491" s="744"/>
      <c r="AC491" s="745"/>
      <c r="AD491" s="745"/>
      <c r="AE491" s="745"/>
      <c r="AF491" s="745"/>
      <c r="AG491" s="745"/>
      <c r="AH491" s="746"/>
      <c r="AI491" s="747"/>
      <c r="AJ491" s="747"/>
      <c r="AK491" s="747"/>
      <c r="AL491" s="748"/>
      <c r="AM491" s="749"/>
      <c r="AN491" s="749"/>
      <c r="AO491" s="750"/>
      <c r="AP491" s="736"/>
      <c r="AQ491" s="736"/>
      <c r="AR491" s="736"/>
      <c r="AS491" s="736"/>
      <c r="AT491" s="736"/>
      <c r="AU491" s="736"/>
      <c r="AV491" s="736"/>
      <c r="AW491" s="736"/>
      <c r="AX491" s="736"/>
    </row>
    <row r="492" spans="1:50" ht="24.75" hidden="1" customHeight="1" x14ac:dyDescent="0.15">
      <c r="A492" s="737">
        <v>7</v>
      </c>
      <c r="B492" s="737">
        <v>1</v>
      </c>
      <c r="C492" s="738"/>
      <c r="D492" s="738"/>
      <c r="E492" s="738"/>
      <c r="F492" s="738"/>
      <c r="G492" s="738"/>
      <c r="H492" s="738"/>
      <c r="I492" s="738"/>
      <c r="J492" s="739"/>
      <c r="K492" s="740"/>
      <c r="L492" s="740"/>
      <c r="M492" s="740"/>
      <c r="N492" s="740"/>
      <c r="O492" s="740"/>
      <c r="P492" s="741"/>
      <c r="Q492" s="741"/>
      <c r="R492" s="741"/>
      <c r="S492" s="741"/>
      <c r="T492" s="741"/>
      <c r="U492" s="741"/>
      <c r="V492" s="741"/>
      <c r="W492" s="741"/>
      <c r="X492" s="741"/>
      <c r="Y492" s="742"/>
      <c r="Z492" s="743"/>
      <c r="AA492" s="743"/>
      <c r="AB492" s="744"/>
      <c r="AC492" s="745"/>
      <c r="AD492" s="745"/>
      <c r="AE492" s="745"/>
      <c r="AF492" s="745"/>
      <c r="AG492" s="745"/>
      <c r="AH492" s="746"/>
      <c r="AI492" s="747"/>
      <c r="AJ492" s="747"/>
      <c r="AK492" s="747"/>
      <c r="AL492" s="748"/>
      <c r="AM492" s="749"/>
      <c r="AN492" s="749"/>
      <c r="AO492" s="750"/>
      <c r="AP492" s="736"/>
      <c r="AQ492" s="736"/>
      <c r="AR492" s="736"/>
      <c r="AS492" s="736"/>
      <c r="AT492" s="736"/>
      <c r="AU492" s="736"/>
      <c r="AV492" s="736"/>
      <c r="AW492" s="736"/>
      <c r="AX492" s="736"/>
    </row>
    <row r="493" spans="1:50" ht="24.75" hidden="1" customHeight="1" x14ac:dyDescent="0.15">
      <c r="A493" s="737">
        <v>8</v>
      </c>
      <c r="B493" s="737">
        <v>1</v>
      </c>
      <c r="C493" s="738"/>
      <c r="D493" s="738"/>
      <c r="E493" s="738"/>
      <c r="F493" s="738"/>
      <c r="G493" s="738"/>
      <c r="H493" s="738"/>
      <c r="I493" s="738"/>
      <c r="J493" s="739"/>
      <c r="K493" s="740"/>
      <c r="L493" s="740"/>
      <c r="M493" s="740"/>
      <c r="N493" s="740"/>
      <c r="O493" s="740"/>
      <c r="P493" s="741"/>
      <c r="Q493" s="741"/>
      <c r="R493" s="741"/>
      <c r="S493" s="741"/>
      <c r="T493" s="741"/>
      <c r="U493" s="741"/>
      <c r="V493" s="741"/>
      <c r="W493" s="741"/>
      <c r="X493" s="741"/>
      <c r="Y493" s="742"/>
      <c r="Z493" s="743"/>
      <c r="AA493" s="743"/>
      <c r="AB493" s="744"/>
      <c r="AC493" s="745"/>
      <c r="AD493" s="745"/>
      <c r="AE493" s="745"/>
      <c r="AF493" s="745"/>
      <c r="AG493" s="745"/>
      <c r="AH493" s="746"/>
      <c r="AI493" s="747"/>
      <c r="AJ493" s="747"/>
      <c r="AK493" s="747"/>
      <c r="AL493" s="748"/>
      <c r="AM493" s="749"/>
      <c r="AN493" s="749"/>
      <c r="AO493" s="750"/>
      <c r="AP493" s="736"/>
      <c r="AQ493" s="736"/>
      <c r="AR493" s="736"/>
      <c r="AS493" s="736"/>
      <c r="AT493" s="736"/>
      <c r="AU493" s="736"/>
      <c r="AV493" s="736"/>
      <c r="AW493" s="736"/>
      <c r="AX493" s="736"/>
    </row>
    <row r="494" spans="1:50" ht="24.75" hidden="1" customHeight="1" x14ac:dyDescent="0.15">
      <c r="A494" s="737">
        <v>9</v>
      </c>
      <c r="B494" s="737">
        <v>1</v>
      </c>
      <c r="C494" s="738"/>
      <c r="D494" s="738"/>
      <c r="E494" s="738"/>
      <c r="F494" s="738"/>
      <c r="G494" s="738"/>
      <c r="H494" s="738"/>
      <c r="I494" s="738"/>
      <c r="J494" s="739"/>
      <c r="K494" s="740"/>
      <c r="L494" s="740"/>
      <c r="M494" s="740"/>
      <c r="N494" s="740"/>
      <c r="O494" s="740"/>
      <c r="P494" s="741"/>
      <c r="Q494" s="741"/>
      <c r="R494" s="741"/>
      <c r="S494" s="741"/>
      <c r="T494" s="741"/>
      <c r="U494" s="741"/>
      <c r="V494" s="741"/>
      <c r="W494" s="741"/>
      <c r="X494" s="741"/>
      <c r="Y494" s="742"/>
      <c r="Z494" s="743"/>
      <c r="AA494" s="743"/>
      <c r="AB494" s="744"/>
      <c r="AC494" s="745"/>
      <c r="AD494" s="745"/>
      <c r="AE494" s="745"/>
      <c r="AF494" s="745"/>
      <c r="AG494" s="745"/>
      <c r="AH494" s="746"/>
      <c r="AI494" s="747"/>
      <c r="AJ494" s="747"/>
      <c r="AK494" s="747"/>
      <c r="AL494" s="748"/>
      <c r="AM494" s="749"/>
      <c r="AN494" s="749"/>
      <c r="AO494" s="750"/>
      <c r="AP494" s="736"/>
      <c r="AQ494" s="736"/>
      <c r="AR494" s="736"/>
      <c r="AS494" s="736"/>
      <c r="AT494" s="736"/>
      <c r="AU494" s="736"/>
      <c r="AV494" s="736"/>
      <c r="AW494" s="736"/>
      <c r="AX494" s="736"/>
    </row>
    <row r="495" spans="1:50" ht="24.75" hidden="1" customHeight="1" x14ac:dyDescent="0.15">
      <c r="A495" s="737">
        <v>10</v>
      </c>
      <c r="B495" s="737">
        <v>1</v>
      </c>
      <c r="C495" s="738"/>
      <c r="D495" s="738"/>
      <c r="E495" s="738"/>
      <c r="F495" s="738"/>
      <c r="G495" s="738"/>
      <c r="H495" s="738"/>
      <c r="I495" s="738"/>
      <c r="J495" s="739"/>
      <c r="K495" s="740"/>
      <c r="L495" s="740"/>
      <c r="M495" s="740"/>
      <c r="N495" s="740"/>
      <c r="O495" s="740"/>
      <c r="P495" s="741"/>
      <c r="Q495" s="741"/>
      <c r="R495" s="741"/>
      <c r="S495" s="741"/>
      <c r="T495" s="741"/>
      <c r="U495" s="741"/>
      <c r="V495" s="741"/>
      <c r="W495" s="741"/>
      <c r="X495" s="741"/>
      <c r="Y495" s="742"/>
      <c r="Z495" s="743"/>
      <c r="AA495" s="743"/>
      <c r="AB495" s="744"/>
      <c r="AC495" s="745"/>
      <c r="AD495" s="745"/>
      <c r="AE495" s="745"/>
      <c r="AF495" s="745"/>
      <c r="AG495" s="745"/>
      <c r="AH495" s="746"/>
      <c r="AI495" s="747"/>
      <c r="AJ495" s="747"/>
      <c r="AK495" s="747"/>
      <c r="AL495" s="748"/>
      <c r="AM495" s="749"/>
      <c r="AN495" s="749"/>
      <c r="AO495" s="750"/>
      <c r="AP495" s="736"/>
      <c r="AQ495" s="736"/>
      <c r="AR495" s="736"/>
      <c r="AS495" s="736"/>
      <c r="AT495" s="736"/>
      <c r="AU495" s="736"/>
      <c r="AV495" s="736"/>
      <c r="AW495" s="736"/>
      <c r="AX495" s="736"/>
    </row>
    <row r="496" spans="1:50" ht="24.75" hidden="1" customHeight="1" x14ac:dyDescent="0.15">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hidden="1" customHeight="1" x14ac:dyDescent="0.15">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hidden="1" customHeight="1" x14ac:dyDescent="0.15">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hidden="1" customHeight="1" x14ac:dyDescent="0.15">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hidden="1" customHeight="1" x14ac:dyDescent="0.15">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hidden="1" customHeight="1" x14ac:dyDescent="0.15">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hidden="1" customHeight="1" x14ac:dyDescent="0.15">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hidden="1" customHeight="1" x14ac:dyDescent="0.15">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hidden="1" customHeight="1" x14ac:dyDescent="0.15">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hidden="1" customHeight="1" x14ac:dyDescent="0.15">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hidden="1" customHeight="1" x14ac:dyDescent="0.15">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hidden="1" customHeight="1" x14ac:dyDescent="0.15">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hidden="1" customHeight="1" x14ac:dyDescent="0.15">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hidden="1" customHeight="1" x14ac:dyDescent="0.15">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hidden="1" customHeight="1" x14ac:dyDescent="0.15">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hidden="1" customHeight="1" x14ac:dyDescent="0.15">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hidden="1" customHeight="1" x14ac:dyDescent="0.15">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hidden="1" customHeight="1" x14ac:dyDescent="0.15">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hidden="1" customHeight="1" x14ac:dyDescent="0.15">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hidden="1" customHeight="1" x14ac:dyDescent="0.15">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hidden="1" customHeight="1" x14ac:dyDescent="0.15">
      <c r="A516" s="759" t="s">
        <v>96</v>
      </c>
      <c r="B516" s="760"/>
      <c r="C516" s="760"/>
      <c r="D516" s="760"/>
      <c r="E516" s="760"/>
      <c r="F516" s="760"/>
      <c r="G516" s="760"/>
      <c r="H516" s="760"/>
      <c r="I516" s="760"/>
      <c r="J516" s="760"/>
      <c r="K516" s="760"/>
      <c r="L516" s="760"/>
      <c r="M516" s="760"/>
      <c r="N516" s="760"/>
      <c r="O516" s="760"/>
      <c r="P516" s="760"/>
      <c r="Q516" s="760"/>
      <c r="R516" s="760"/>
      <c r="S516" s="760"/>
      <c r="T516" s="760"/>
      <c r="U516" s="760"/>
      <c r="V516" s="760"/>
      <c r="W516" s="760"/>
      <c r="X516" s="760"/>
      <c r="Y516" s="760"/>
      <c r="Z516" s="760"/>
      <c r="AA516" s="760"/>
      <c r="AB516" s="760"/>
      <c r="AC516" s="760"/>
      <c r="AD516" s="760"/>
      <c r="AE516" s="760"/>
      <c r="AF516" s="760"/>
      <c r="AG516" s="760"/>
      <c r="AH516" s="760"/>
      <c r="AI516" s="760"/>
      <c r="AJ516" s="760"/>
      <c r="AK516" s="761"/>
      <c r="AL516" s="245" t="s">
        <v>224</v>
      </c>
      <c r="AM516" s="246"/>
      <c r="AN516" s="246"/>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37"/>
      <c r="B519" s="737"/>
      <c r="C519" s="732" t="s">
        <v>98</v>
      </c>
      <c r="D519" s="762"/>
      <c r="E519" s="732" t="s">
        <v>99</v>
      </c>
      <c r="F519" s="762"/>
      <c r="G519" s="762"/>
      <c r="H519" s="762"/>
      <c r="I519" s="762"/>
      <c r="J519" s="732" t="s">
        <v>64</v>
      </c>
      <c r="K519" s="732"/>
      <c r="L519" s="732"/>
      <c r="M519" s="732"/>
      <c r="N519" s="732"/>
      <c r="O519" s="732"/>
      <c r="P519" s="735" t="s">
        <v>87</v>
      </c>
      <c r="Q519" s="735"/>
      <c r="R519" s="735"/>
      <c r="S519" s="735"/>
      <c r="T519" s="735"/>
      <c r="U519" s="735"/>
      <c r="V519" s="735"/>
      <c r="W519" s="735"/>
      <c r="X519" s="735"/>
      <c r="Y519" s="732" t="s">
        <v>100</v>
      </c>
      <c r="Z519" s="762"/>
      <c r="AA519" s="762"/>
      <c r="AB519" s="762"/>
      <c r="AC519" s="732" t="s">
        <v>62</v>
      </c>
      <c r="AD519" s="732"/>
      <c r="AE519" s="732"/>
      <c r="AF519" s="732"/>
      <c r="AG519" s="732"/>
      <c r="AH519" s="735" t="s">
        <v>63</v>
      </c>
      <c r="AI519" s="537"/>
      <c r="AJ519" s="537"/>
      <c r="AK519" s="537"/>
      <c r="AL519" s="537" t="s">
        <v>16</v>
      </c>
      <c r="AM519" s="537"/>
      <c r="AN519" s="537"/>
      <c r="AO519" s="765"/>
      <c r="AP519" s="752" t="s">
        <v>223</v>
      </c>
      <c r="AQ519" s="752"/>
      <c r="AR519" s="752"/>
      <c r="AS519" s="752"/>
      <c r="AT519" s="752"/>
      <c r="AU519" s="752"/>
      <c r="AV519" s="752"/>
      <c r="AW519" s="752"/>
      <c r="AX519" s="752"/>
    </row>
    <row r="520" spans="1:50" ht="24.75" hidden="1" customHeight="1" x14ac:dyDescent="0.15">
      <c r="A520" s="737">
        <v>1</v>
      </c>
      <c r="B520" s="737">
        <v>1</v>
      </c>
      <c r="C520" s="763"/>
      <c r="D520" s="763"/>
      <c r="E520" s="764"/>
      <c r="F520" s="764"/>
      <c r="G520" s="764"/>
      <c r="H520" s="764"/>
      <c r="I520" s="764"/>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hidden="1" customHeight="1" x14ac:dyDescent="0.15">
      <c r="A521" s="737">
        <v>2</v>
      </c>
      <c r="B521" s="737">
        <v>1</v>
      </c>
      <c r="C521" s="763"/>
      <c r="D521" s="763"/>
      <c r="E521" s="764"/>
      <c r="F521" s="764"/>
      <c r="G521" s="764"/>
      <c r="H521" s="764"/>
      <c r="I521" s="764"/>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hidden="1" customHeight="1" x14ac:dyDescent="0.15">
      <c r="A522" s="737">
        <v>3</v>
      </c>
      <c r="B522" s="737">
        <v>1</v>
      </c>
      <c r="C522" s="763"/>
      <c r="D522" s="763"/>
      <c r="E522" s="764"/>
      <c r="F522" s="764"/>
      <c r="G522" s="764"/>
      <c r="H522" s="764"/>
      <c r="I522" s="764"/>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hidden="1" customHeight="1" x14ac:dyDescent="0.15">
      <c r="A523" s="737">
        <v>4</v>
      </c>
      <c r="B523" s="737">
        <v>1</v>
      </c>
      <c r="C523" s="763"/>
      <c r="D523" s="763"/>
      <c r="E523" s="764"/>
      <c r="F523" s="764"/>
      <c r="G523" s="764"/>
      <c r="H523" s="764"/>
      <c r="I523" s="764"/>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hidden="1" customHeight="1" x14ac:dyDescent="0.15">
      <c r="A524" s="737">
        <v>5</v>
      </c>
      <c r="B524" s="737">
        <v>1</v>
      </c>
      <c r="C524" s="763"/>
      <c r="D524" s="763"/>
      <c r="E524" s="764"/>
      <c r="F524" s="764"/>
      <c r="G524" s="764"/>
      <c r="H524" s="764"/>
      <c r="I524" s="764"/>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hidden="1" customHeight="1" x14ac:dyDescent="0.15">
      <c r="A525" s="737">
        <v>6</v>
      </c>
      <c r="B525" s="737">
        <v>1</v>
      </c>
      <c r="C525" s="763"/>
      <c r="D525" s="763"/>
      <c r="E525" s="764"/>
      <c r="F525" s="764"/>
      <c r="G525" s="764"/>
      <c r="H525" s="764"/>
      <c r="I525" s="764"/>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hidden="1" customHeight="1" x14ac:dyDescent="0.15">
      <c r="A526" s="737">
        <v>7</v>
      </c>
      <c r="B526" s="737">
        <v>1</v>
      </c>
      <c r="C526" s="763"/>
      <c r="D526" s="763"/>
      <c r="E526" s="764"/>
      <c r="F526" s="764"/>
      <c r="G526" s="764"/>
      <c r="H526" s="764"/>
      <c r="I526" s="764"/>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hidden="1" customHeight="1" x14ac:dyDescent="0.15">
      <c r="A527" s="737">
        <v>8</v>
      </c>
      <c r="B527" s="737">
        <v>1</v>
      </c>
      <c r="C527" s="763"/>
      <c r="D527" s="763"/>
      <c r="E527" s="764"/>
      <c r="F527" s="764"/>
      <c r="G527" s="764"/>
      <c r="H527" s="764"/>
      <c r="I527" s="764"/>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hidden="1" customHeight="1" x14ac:dyDescent="0.15">
      <c r="A528" s="737">
        <v>9</v>
      </c>
      <c r="B528" s="737">
        <v>1</v>
      </c>
      <c r="C528" s="763"/>
      <c r="D528" s="763"/>
      <c r="E528" s="764"/>
      <c r="F528" s="764"/>
      <c r="G528" s="764"/>
      <c r="H528" s="764"/>
      <c r="I528" s="764"/>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hidden="1" customHeight="1" x14ac:dyDescent="0.15">
      <c r="A529" s="737">
        <v>10</v>
      </c>
      <c r="B529" s="737">
        <v>1</v>
      </c>
      <c r="C529" s="763"/>
      <c r="D529" s="763"/>
      <c r="E529" s="764"/>
      <c r="F529" s="764"/>
      <c r="G529" s="764"/>
      <c r="H529" s="764"/>
      <c r="I529" s="764"/>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hidden="1" customHeight="1" x14ac:dyDescent="0.15">
      <c r="A530" s="737">
        <v>11</v>
      </c>
      <c r="B530" s="737">
        <v>1</v>
      </c>
      <c r="C530" s="763"/>
      <c r="D530" s="763"/>
      <c r="E530" s="764"/>
      <c r="F530" s="764"/>
      <c r="G530" s="764"/>
      <c r="H530" s="764"/>
      <c r="I530" s="764"/>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hidden="1" customHeight="1" x14ac:dyDescent="0.15">
      <c r="A531" s="737">
        <v>12</v>
      </c>
      <c r="B531" s="737">
        <v>1</v>
      </c>
      <c r="C531" s="763"/>
      <c r="D531" s="763"/>
      <c r="E531" s="764"/>
      <c r="F531" s="764"/>
      <c r="G531" s="764"/>
      <c r="H531" s="764"/>
      <c r="I531" s="764"/>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hidden="1" customHeight="1" x14ac:dyDescent="0.15">
      <c r="A532" s="737">
        <v>13</v>
      </c>
      <c r="B532" s="737">
        <v>1</v>
      </c>
      <c r="C532" s="763"/>
      <c r="D532" s="763"/>
      <c r="E532" s="764"/>
      <c r="F532" s="764"/>
      <c r="G532" s="764"/>
      <c r="H532" s="764"/>
      <c r="I532" s="764"/>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hidden="1" customHeight="1" x14ac:dyDescent="0.15">
      <c r="A533" s="737">
        <v>14</v>
      </c>
      <c r="B533" s="737">
        <v>1</v>
      </c>
      <c r="C533" s="763"/>
      <c r="D533" s="763"/>
      <c r="E533" s="764"/>
      <c r="F533" s="764"/>
      <c r="G533" s="764"/>
      <c r="H533" s="764"/>
      <c r="I533" s="764"/>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hidden="1" customHeight="1" x14ac:dyDescent="0.15">
      <c r="A534" s="737">
        <v>15</v>
      </c>
      <c r="B534" s="737">
        <v>1</v>
      </c>
      <c r="C534" s="763"/>
      <c r="D534" s="763"/>
      <c r="E534" s="764"/>
      <c r="F534" s="764"/>
      <c r="G534" s="764"/>
      <c r="H534" s="764"/>
      <c r="I534" s="764"/>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hidden="1" customHeight="1" x14ac:dyDescent="0.15">
      <c r="A535" s="737">
        <v>16</v>
      </c>
      <c r="B535" s="737">
        <v>1</v>
      </c>
      <c r="C535" s="763"/>
      <c r="D535" s="763"/>
      <c r="E535" s="764"/>
      <c r="F535" s="764"/>
      <c r="G535" s="764"/>
      <c r="H535" s="764"/>
      <c r="I535" s="764"/>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hidden="1" customHeight="1" x14ac:dyDescent="0.15">
      <c r="A536" s="737">
        <v>17</v>
      </c>
      <c r="B536" s="737">
        <v>1</v>
      </c>
      <c r="C536" s="763"/>
      <c r="D536" s="763"/>
      <c r="E536" s="764"/>
      <c r="F536" s="764"/>
      <c r="G536" s="764"/>
      <c r="H536" s="764"/>
      <c r="I536" s="764"/>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hidden="1" customHeight="1" x14ac:dyDescent="0.15">
      <c r="A537" s="737">
        <v>18</v>
      </c>
      <c r="B537" s="737">
        <v>1</v>
      </c>
      <c r="C537" s="763"/>
      <c r="D537" s="763"/>
      <c r="E537" s="101"/>
      <c r="F537" s="764"/>
      <c r="G537" s="764"/>
      <c r="H537" s="764"/>
      <c r="I537" s="764"/>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hidden="1" customHeight="1" x14ac:dyDescent="0.15">
      <c r="A538" s="737">
        <v>19</v>
      </c>
      <c r="B538" s="737">
        <v>1</v>
      </c>
      <c r="C538" s="763"/>
      <c r="D538" s="763"/>
      <c r="E538" s="764"/>
      <c r="F538" s="764"/>
      <c r="G538" s="764"/>
      <c r="H538" s="764"/>
      <c r="I538" s="764"/>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hidden="1" customHeight="1" x14ac:dyDescent="0.15">
      <c r="A539" s="737">
        <v>20</v>
      </c>
      <c r="B539" s="737">
        <v>1</v>
      </c>
      <c r="C539" s="763"/>
      <c r="D539" s="763"/>
      <c r="E539" s="764"/>
      <c r="F539" s="764"/>
      <c r="G539" s="764"/>
      <c r="H539" s="764"/>
      <c r="I539" s="764"/>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hidden="1" customHeight="1" x14ac:dyDescent="0.15">
      <c r="A540" s="737">
        <v>21</v>
      </c>
      <c r="B540" s="737">
        <v>1</v>
      </c>
      <c r="C540" s="763"/>
      <c r="D540" s="763"/>
      <c r="E540" s="764"/>
      <c r="F540" s="764"/>
      <c r="G540" s="764"/>
      <c r="H540" s="764"/>
      <c r="I540" s="764"/>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hidden="1" customHeight="1" x14ac:dyDescent="0.15">
      <c r="A541" s="737">
        <v>22</v>
      </c>
      <c r="B541" s="737">
        <v>1</v>
      </c>
      <c r="C541" s="763"/>
      <c r="D541" s="763"/>
      <c r="E541" s="764"/>
      <c r="F541" s="764"/>
      <c r="G541" s="764"/>
      <c r="H541" s="764"/>
      <c r="I541" s="764"/>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hidden="1" customHeight="1" x14ac:dyDescent="0.15">
      <c r="A542" s="737">
        <v>23</v>
      </c>
      <c r="B542" s="737">
        <v>1</v>
      </c>
      <c r="C542" s="763"/>
      <c r="D542" s="763"/>
      <c r="E542" s="764"/>
      <c r="F542" s="764"/>
      <c r="G542" s="764"/>
      <c r="H542" s="764"/>
      <c r="I542" s="764"/>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hidden="1" customHeight="1" x14ac:dyDescent="0.15">
      <c r="A543" s="737">
        <v>24</v>
      </c>
      <c r="B543" s="737">
        <v>1</v>
      </c>
      <c r="C543" s="763"/>
      <c r="D543" s="763"/>
      <c r="E543" s="764"/>
      <c r="F543" s="764"/>
      <c r="G543" s="764"/>
      <c r="H543" s="764"/>
      <c r="I543" s="764"/>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hidden="1" customHeight="1" x14ac:dyDescent="0.15">
      <c r="A544" s="737">
        <v>25</v>
      </c>
      <c r="B544" s="737">
        <v>1</v>
      </c>
      <c r="C544" s="763"/>
      <c r="D544" s="763"/>
      <c r="E544" s="764"/>
      <c r="F544" s="764"/>
      <c r="G544" s="764"/>
      <c r="H544" s="764"/>
      <c r="I544" s="764"/>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hidden="1" customHeight="1" x14ac:dyDescent="0.15">
      <c r="A545" s="737">
        <v>26</v>
      </c>
      <c r="B545" s="737">
        <v>1</v>
      </c>
      <c r="C545" s="763"/>
      <c r="D545" s="763"/>
      <c r="E545" s="764"/>
      <c r="F545" s="764"/>
      <c r="G545" s="764"/>
      <c r="H545" s="764"/>
      <c r="I545" s="764"/>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hidden="1" customHeight="1" x14ac:dyDescent="0.15">
      <c r="A546" s="737">
        <v>27</v>
      </c>
      <c r="B546" s="737">
        <v>1</v>
      </c>
      <c r="C546" s="763"/>
      <c r="D546" s="763"/>
      <c r="E546" s="764"/>
      <c r="F546" s="764"/>
      <c r="G546" s="764"/>
      <c r="H546" s="764"/>
      <c r="I546" s="764"/>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hidden="1" customHeight="1" x14ac:dyDescent="0.15">
      <c r="A547" s="737">
        <v>28</v>
      </c>
      <c r="B547" s="737">
        <v>1</v>
      </c>
      <c r="C547" s="763"/>
      <c r="D547" s="763"/>
      <c r="E547" s="764"/>
      <c r="F547" s="764"/>
      <c r="G547" s="764"/>
      <c r="H547" s="764"/>
      <c r="I547" s="764"/>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hidden="1" customHeight="1" x14ac:dyDescent="0.15">
      <c r="A548" s="737">
        <v>29</v>
      </c>
      <c r="B548" s="737">
        <v>1</v>
      </c>
      <c r="C548" s="763"/>
      <c r="D548" s="763"/>
      <c r="E548" s="764"/>
      <c r="F548" s="764"/>
      <c r="G548" s="764"/>
      <c r="H548" s="764"/>
      <c r="I548" s="764"/>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hidden="1" customHeight="1" x14ac:dyDescent="0.15">
      <c r="A549" s="737">
        <v>30</v>
      </c>
      <c r="B549" s="737">
        <v>1</v>
      </c>
      <c r="C549" s="763"/>
      <c r="D549" s="763"/>
      <c r="E549" s="764"/>
      <c r="F549" s="764"/>
      <c r="G549" s="764"/>
      <c r="H549" s="764"/>
      <c r="I549" s="764"/>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sheetData>
  <sheetProtection algorithmName="SHA-512" hashValue="/pp0egkkqlCpdwZyRpDDejOAOB4jA1E0SXfCYHEcAGKX3KDY0K3CtTKWcBOe/O09FzxQQrl1Xg4yaekEe866Pw==" saltValue="JNozKmBM4R8XjucnSEMvxA==" spinCount="100000" sheet="1" formatRows="0"/>
  <dataConsolidate link="1"/>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J297:O297"/>
    <mergeCell ref="P297:X297"/>
    <mergeCell ref="Y297:AB297"/>
    <mergeCell ref="AC297:AG297"/>
    <mergeCell ref="AH297:AK297"/>
    <mergeCell ref="AL297:AO297"/>
    <mergeCell ref="C297:I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55" max="49" man="1"/>
    <brk id="158" max="16383" man="1"/>
    <brk id="197" max="49" man="1"/>
    <brk id="251" max="16383"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521</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t="s">
        <v>521</v>
      </c>
      <c r="M11" s="44" t="str">
        <f t="shared" si="2"/>
        <v>その他の事項経費</v>
      </c>
      <c r="N11" s="44" t="str">
        <f t="shared" si="6"/>
        <v>その他の事項経費</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玉置 真也</cp:lastModifiedBy>
  <cp:lastPrinted>2020-06-29T09:15:50Z</cp:lastPrinted>
  <dcterms:created xsi:type="dcterms:W3CDTF">2012-03-13T00:50:25Z</dcterms:created>
  <dcterms:modified xsi:type="dcterms:W3CDTF">2020-09-17T06:44:55Z</dcterms:modified>
</cp:coreProperties>
</file>