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3　協議・連絡\1121_HP更新\201007_行政事業レビュー最終公表\H31-9(0276-0304)環境政策の基盤整備\"/>
    </mc:Choice>
  </mc:AlternateContent>
  <bookViews>
    <workbookView showHorizontalScroll="0" showVerticalScroll="0" showSheetTabs="0" xWindow="0" yWindow="0" windowWidth="28800" windowHeight="1221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C68DFE86_6E15_44BE_B4D8_61C9CD2FA7A4_.wvu.Cols" localSheetId="1" hidden="1">入力規則等!$C:$D,入力規則等!$H:$I,入力規則等!$M:$N,入力規則等!$R:$S</definedName>
    <definedName name="Z_C68DFE86_6E15_44BE_B4D8_61C9CD2FA7A4_.wvu.FilterData" localSheetId="4" hidden="1">別紙3!$AP$1:$AP$1320</definedName>
    <definedName name="Z_C68DFE86_6E15_44BE_B4D8_61C9CD2FA7A4_.wvu.PrintArea" localSheetId="0" hidden="1">行政事業レビューシート!$A$1:$AX$1132</definedName>
    <definedName name="Z_C68DFE86_6E15_44BE_B4D8_61C9CD2FA7A4_.wvu.Rows" localSheetId="0" hidden="1">行政事業レビューシート!$28:$28,行政事業レビューシート!$44:$99,行政事業レビューシート!$103:$114,行政事業レビューシート!$118:$129,行政事業レビューシート!$136:$186,行政事業レビューシート!$190:$429,行政事業レビューシート!$436:$455,行政事業レビューシート!$461:$480,行政事業レビューシート!$484:$699,行政事業レビューシート!$806:$831,行政事業レビューシート!$839:$867,行政事業レビューシート!$874:$900,行政事業レビューシート!$908:$933,行政事業レビューシート!$938:$966,行政事業レビューシート!$968:$1099,行政事業レビューシート!$1104:$1132</definedName>
  </definedNames>
  <calcPr calcId="162913"/>
  <customWorkbookViews>
    <customWorkbookView name="岩本 宏幸 - 個人用ビュー" guid="{C68DFE86-6E15-44BE-B4D8-61C9CD2FA7A4}" mergeInterval="0" personalView="1" maximized="1" xWindow="-10" yWindow="47" windowWidth="1940" windowHeight="1043" activeSheetId="1"/>
  </customWorkbookViews>
</workbook>
</file>

<file path=xl/calcChain.xml><?xml version="1.0" encoding="utf-8"?>
<calcChain xmlns="http://schemas.openxmlformats.org/spreadsheetml/2006/main">
  <c r="D12" i="2" l="1"/>
  <c r="C12" i="2"/>
  <c r="P29" i="1"/>
  <c r="W29" i="1"/>
  <c r="C23" i="2"/>
  <c r="C24" i="2"/>
  <c r="Z740" i="1"/>
  <c r="H740" i="1"/>
  <c r="AN740" i="1"/>
  <c r="AL740" i="1"/>
  <c r="AI740" i="1"/>
  <c r="AF740" i="1"/>
  <c r="AB740" i="1"/>
  <c r="W740" i="1"/>
  <c r="T740" i="1"/>
  <c r="P740" i="1"/>
  <c r="N740" i="1"/>
  <c r="K740" i="1"/>
  <c r="AR2" i="1"/>
  <c r="W21" i="1"/>
  <c r="AD21" i="1"/>
  <c r="P21" i="1"/>
  <c r="P28" i="1"/>
  <c r="L722" i="1"/>
  <c r="L723" i="1"/>
  <c r="L724" i="1"/>
  <c r="L725" i="1"/>
  <c r="L721" i="1"/>
  <c r="I721" i="1"/>
  <c r="I722" i="1"/>
  <c r="I723" i="1"/>
  <c r="I724" i="1"/>
  <c r="I725" i="1"/>
  <c r="AV2" i="1"/>
  <c r="P18" i="1"/>
  <c r="P20" i="1"/>
  <c r="W18" i="1"/>
  <c r="W20" i="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1" i="1"/>
  <c r="AU831" i="1"/>
  <c r="Y818" i="1"/>
  <c r="AU818" i="1"/>
  <c r="Y805" i="1"/>
  <c r="AU805" i="1"/>
  <c r="AU792" i="1"/>
  <c r="Y792" i="1"/>
  <c r="AR18" i="1"/>
  <c r="AD18" i="1"/>
  <c r="AD20" i="1"/>
  <c r="AK3" i="2"/>
  <c r="AK4" i="2"/>
  <c r="AK5" i="2"/>
  <c r="AK6" i="2"/>
  <c r="AK7" i="2"/>
  <c r="AK8" i="2"/>
  <c r="AK9" i="2"/>
  <c r="AK10" i="2"/>
  <c r="AK11" i="2"/>
  <c r="AK12" i="2"/>
  <c r="AK13" i="2"/>
  <c r="AK14" i="2"/>
  <c r="AK15" i="2"/>
  <c r="AK16" i="2"/>
  <c r="AK17" i="2"/>
  <c r="AK18" i="2"/>
  <c r="AK19" i="2"/>
  <c r="AK20" i="2"/>
  <c r="AK21" i="2"/>
  <c r="AK22" i="2"/>
  <c r="AK23" i="2"/>
  <c r="AK24" i="2"/>
  <c r="AK25" i="2"/>
  <c r="AK26" i="2"/>
  <c r="AK27" i="2"/>
  <c r="AK29" i="2"/>
  <c r="AK30" i="2"/>
  <c r="AK31" i="2"/>
  <c r="AK32" i="2"/>
  <c r="AK33" i="2"/>
  <c r="AK34" i="2"/>
  <c r="AK35" i="2"/>
  <c r="AK36" i="2"/>
  <c r="AK37" i="2"/>
  <c r="AK38" i="2"/>
  <c r="AK39" i="2"/>
  <c r="AK40" i="2"/>
  <c r="AK41" i="2"/>
  <c r="AK42" i="2"/>
  <c r="AK43" i="2"/>
  <c r="AK44" i="2"/>
  <c r="AK45" i="2"/>
  <c r="AK46" i="2"/>
  <c r="AK47" i="2"/>
  <c r="AK48" i="2"/>
  <c r="AK49" i="2"/>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c r="M2" i="2"/>
  <c r="N2" i="2"/>
  <c r="N3" i="2"/>
  <c r="H2" i="2"/>
  <c r="I2" i="2"/>
  <c r="I3" i="2"/>
  <c r="I4" i="2"/>
  <c r="I5" i="2"/>
  <c r="I6" i="2"/>
  <c r="I7" i="2"/>
  <c r="C2" i="2"/>
  <c r="D2" i="2"/>
  <c r="W28" i="1"/>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F39" i="2"/>
  <c r="G6" i="1"/>
  <c r="D3" i="2"/>
  <c r="D4" i="2"/>
  <c r="D5" i="2"/>
  <c r="D6" i="2"/>
  <c r="D7" i="2"/>
  <c r="D8" i="2"/>
  <c r="D9" i="2"/>
  <c r="D10" i="2"/>
  <c r="D11" i="2"/>
  <c r="N4" i="2"/>
  <c r="N5" i="2"/>
  <c r="N6" i="2"/>
  <c r="N7" i="2"/>
  <c r="N8" i="2"/>
  <c r="N9" i="2"/>
  <c r="N10" i="2"/>
  <c r="N11" i="2"/>
  <c r="K13" i="2"/>
  <c r="AE8" i="1"/>
  <c r="S3" i="2"/>
  <c r="S4" i="2"/>
  <c r="S5" i="2"/>
  <c r="S6" i="2"/>
  <c r="S7" i="2"/>
  <c r="S8" i="2"/>
  <c r="P10" i="2"/>
  <c r="G11" i="1"/>
  <c r="D13" i="2"/>
  <c r="D14" i="2"/>
  <c r="D15" i="2"/>
  <c r="D16" i="2"/>
  <c r="D17" i="2"/>
  <c r="D18" i="2"/>
  <c r="D19" i="2"/>
  <c r="D20" i="2"/>
  <c r="D21" i="2"/>
  <c r="D22" i="2"/>
  <c r="D23" i="2"/>
  <c r="D24" i="2"/>
  <c r="A27" i="2"/>
  <c r="G8" i="1"/>
</calcChain>
</file>

<file path=xl/sharedStrings.xml><?xml version="1.0" encoding="utf-8"?>
<sst xmlns="http://schemas.openxmlformats.org/spreadsheetml/2006/main" count="2963" uniqueCount="689">
  <si>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</si>
  <si>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</si>
  <si>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</si>
  <si>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</si>
  <si>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</si>
  <si>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</si>
  <si>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</si>
  <si>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</si>
  <si>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</si>
  <si>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</si>
  <si>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</si>
  <si>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</si>
  <si>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</si>
  <si>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</si>
  <si>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</si>
  <si>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</si>
  <si>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</si>
  <si>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</si>
  <si>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</si>
  <si>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</si>
  <si>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</si>
  <si>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</si>
  <si>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</si>
  <si>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</si>
  <si>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</si>
  <si>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</si>
  <si>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</si>
  <si>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</si>
  <si>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</si>
  <si>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</si>
  <si>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</si>
  <si>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</si>
  <si>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</si>
  <si>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</si>
  <si>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</si>
  <si>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</si>
  <si>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</si>
  <si>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</si>
  <si>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</si>
  <si>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</si>
  <si>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</si>
  <si>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</si>
  <si>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</si>
  <si>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</si>
  <si>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</si>
  <si>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</si>
  <si>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</si>
  <si>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</si>
  <si>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</si>
  <si>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</si>
  <si>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</si>
  <si>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</si>
  <si>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</si>
  <si>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</si>
  <si>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</si>
  <si>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</si>
  <si>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</si>
  <si>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</si>
  <si>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</si>
  <si>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</si>
  <si>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</si>
  <si>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</si>
  <si>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</si>
  <si>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</si>
  <si>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</si>
  <si>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</si>
  <si>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</si>
  <si>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</si>
  <si>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</si>
  <si>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</si>
  <si>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</si>
  <si>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</si>
  <si>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</si>
  <si>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</si>
  <si>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</si>
  <si>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</si>
  <si>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</si>
  <si>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</si>
  <si>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</si>
  <si>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</si>
  <si>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</si>
  <si>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</si>
  <si>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</si>
  <si>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</si>
  <si>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</si>
  <si>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</si>
  <si>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</si>
  <si>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</si>
  <si>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</si>
  <si>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</si>
  <si>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</si>
  <si>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</si>
  <si>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</si>
  <si>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</si>
  <si>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</si>
  <si>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</si>
  <si>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</si>
  <si>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</si>
  <si>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</si>
  <si>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</si>
  <si>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</si>
  <si>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</si>
  <si>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</si>
  <si>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</si>
  <si>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</si>
  <si>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</si>
  <si>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</si>
  <si>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</si>
  <si>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</si>
  <si>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</si>
  <si>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</si>
  <si>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</si>
  <si>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</si>
  <si>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</si>
  <si>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</si>
  <si>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</si>
  <si>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</si>
  <si>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</si>
  <si>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</si>
  <si>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</si>
  <si>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</si>
  <si>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</si>
  <si>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</si>
  <si>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</si>
  <si>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</si>
  <si>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</si>
  <si>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</si>
  <si>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</si>
  <si>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</si>
  <si>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</si>
  <si>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</si>
  <si>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</si>
  <si>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</si>
  <si>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</si>
  <si>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</si>
  <si>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</si>
  <si>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</si>
  <si>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</si>
  <si>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</si>
  <si>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</si>
  <si>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</si>
  <si>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</si>
  <si>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</si>
  <si>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</si>
  <si>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</si>
  <si>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</si>
  <si>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</si>
  <si>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</si>
  <si>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</si>
  <si>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</si>
  <si>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</si>
  <si>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</si>
  <si>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</si>
  <si>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</si>
  <si>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</si>
  <si>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</si>
  <si>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</si>
  <si>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</si>
  <si>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</si>
  <si>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</si>
  <si>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</si>
  <si>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</si>
  <si>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</si>
  <si>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</si>
  <si>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</si>
  <si>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</si>
  <si>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</si>
  <si>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</si>
  <si>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</si>
  <si>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</si>
  <si>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</si>
  <si>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</si>
  <si>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</si>
  <si>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</si>
  <si>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</si>
  <si>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</si>
  <si>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</si>
  <si>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</si>
  <si>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</si>
  <si>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</si>
  <si>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</si>
  <si>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</si>
  <si>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</si>
  <si>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</si>
  <si>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</si>
  <si>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</si>
  <si>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</si>
  <si>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</si>
  <si>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</si>
  <si>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</si>
  <si>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</si>
  <si>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</si>
  <si>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</si>
  <si>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</si>
  <si>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</si>
  <si>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</si>
  <si>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</si>
  <si>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</si>
  <si>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</si>
  <si>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</si>
  <si>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</si>
  <si>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</si>
  <si>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</si>
  <si>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</si>
  <si>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</si>
  <si>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</si>
  <si>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</si>
  <si>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</si>
  <si>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</si>
  <si>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</si>
  <si>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</si>
  <si>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</si>
  <si>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</si>
  <si>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</si>
  <si>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</si>
  <si>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</si>
  <si>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</si>
  <si>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</si>
  <si>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</si>
  <si>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</si>
  <si>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</si>
  <si>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</si>
  <si>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</si>
  <si>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</si>
  <si>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</si>
  <si>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</si>
  <si>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</si>
  <si>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</si>
  <si>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</si>
  <si>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</si>
  <si>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</si>
  <si>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</si>
  <si>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</si>
  <si>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</si>
  <si>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</si>
  <si>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</si>
  <si>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</si>
  <si>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</si>
  <si>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</si>
  <si>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</si>
  <si>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</si>
  <si>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</si>
  <si>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</si>
  <si>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</si>
  <si>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</si>
  <si>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</si>
  <si>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</si>
  <si>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</si>
  <si>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</si>
  <si>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</si>
  <si>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</si>
  <si>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</si>
  <si>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</si>
  <si>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</si>
  <si>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</si>
  <si>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</si>
  <si>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</si>
  <si>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</si>
  <si>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</si>
  <si>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</si>
  <si>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</si>
  <si>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</si>
  <si>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</si>
  <si>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</si>
  <si>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</si>
  <si>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</si>
  <si>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</si>
  <si>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</si>
  <si>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</si>
  <si>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</si>
  <si>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</si>
  <si>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</si>
  <si>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</si>
  <si>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</si>
  <si>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</si>
  <si>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</si>
  <si>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</si>
  <si>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</si>
  <si>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</si>
  <si>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</si>
  <si>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</si>
  <si>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</si>
  <si>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</si>
  <si>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</si>
  <si>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</si>
  <si>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</si>
  <si>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</si>
  <si>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</si>
  <si>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</si>
  <si>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</si>
  <si>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</si>
  <si>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</si>
  <si>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</si>
  <si>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</si>
  <si>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</si>
  <si>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</si>
  <si>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</si>
  <si>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</si>
  <si>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</si>
  <si>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</si>
  <si>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</si>
  <si>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</si>
  <si>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</si>
  <si>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</si>
  <si>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</si>
  <si>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</si>
  <si>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</si>
  <si>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</si>
  <si>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</si>
  <si>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</si>
  <si>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</si>
  <si>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</si>
  <si>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</si>
  <si>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</si>
  <si>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</si>
  <si>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</si>
  <si>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</si>
  <si>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</si>
  <si>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</si>
  <si>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</si>
  <si>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</si>
  <si>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</si>
  <si>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</si>
  <si>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</si>
  <si>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</si>
  <si>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</si>
  <si>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</si>
  <si>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</si>
  <si>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</si>
  <si>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</si>
  <si>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</si>
  <si>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</si>
  <si>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</si>
  <si>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</si>
  <si>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</si>
  <si>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</si>
  <si>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</si>
  <si>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</si>
  <si>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</si>
  <si>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</si>
  <si>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</si>
  <si>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</si>
  <si>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</si>
  <si>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</si>
  <si>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</si>
  <si>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</si>
  <si>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</si>
  <si>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</si>
  <si>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</si>
  <si>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</si>
  <si>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</si>
  <si>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</si>
  <si>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</si>
  <si>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</si>
  <si>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</si>
  <si>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</si>
  <si>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</si>
  <si>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</si>
  <si>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</si>
  <si>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</si>
  <si>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</si>
  <si>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</si>
  <si>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</si>
  <si>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</si>
  <si>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</si>
  <si>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</si>
  <si>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</si>
  <si>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</si>
  <si>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</si>
  <si>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</si>
  <si>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</si>
  <si>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</si>
  <si>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</si>
  <si>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</si>
  <si>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</si>
  <si>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</si>
  <si>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</si>
  <si>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</si>
  <si>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</si>
  <si>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</si>
  <si>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</si>
  <si>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</si>
  <si>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</si>
  <si>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</si>
  <si>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</si>
  <si>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</si>
  <si>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</si>
  <si>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</si>
  <si>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</si>
  <si>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</si>
  <si>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</si>
  <si>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</si>
  <si>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</si>
  <si>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</si>
  <si>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</si>
  <si>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</si>
  <si>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</si>
  <si>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</si>
  <si>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</si>
  <si>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</si>
  <si>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</si>
  <si>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</si>
  <si>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</si>
  <si>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</si>
  <si>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</si>
  <si>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</si>
  <si>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</si>
  <si>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</si>
  <si>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</si>
  <si>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</si>
  <si>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</si>
  <si>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</si>
  <si>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</si>
  <si>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</si>
  <si>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</si>
  <si>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</si>
  <si>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</si>
  <si>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</si>
  <si>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</si>
  <si>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</si>
  <si>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</si>
  <si>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</si>
  <si>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</si>
  <si>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</si>
  <si>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</si>
  <si>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</si>
  <si>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</si>
  <si>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</si>
  <si>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</si>
  <si>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</si>
  <si>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</si>
  <si>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</si>
  <si>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</si>
  <si>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</si>
  <si>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</si>
  <si>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</si>
  <si>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</si>
  <si>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</si>
  <si>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</si>
  <si>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</si>
  <si>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</si>
  <si>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</si>
  <si>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</si>
  <si>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</si>
  <si>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</si>
  <si>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</si>
  <si>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</si>
  <si>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</si>
  <si>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</si>
  <si>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</si>
  <si>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</si>
  <si>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</si>
  <si>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</si>
  <si>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</si>
  <si>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</si>
  <si>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</si>
  <si>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</si>
  <si>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</si>
  <si>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</si>
  <si>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</si>
  <si>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</si>
  <si>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</si>
  <si>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</si>
  <si>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</si>
  <si>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</si>
  <si>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</si>
  <si>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</si>
  <si>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</si>
  <si>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</si>
  <si>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</si>
  <si>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</si>
  <si>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</si>
  <si>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</si>
  <si>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</si>
  <si>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</si>
  <si>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</si>
  <si>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</si>
  <si>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</si>
  <si>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</si>
  <si>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</si>
  <si>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</si>
  <si>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</si>
  <si>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</si>
  <si>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</si>
  <si>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</si>
  <si>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</si>
  <si>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</si>
  <si>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</si>
  <si>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</si>
  <si>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</si>
  <si>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</si>
  <si>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</si>
  <si>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</si>
  <si>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</si>
  <si>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</si>
  <si>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</si>
  <si>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</si>
  <si>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</si>
  <si>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</si>
  <si>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</si>
  <si>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</si>
  <si>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</si>
  <si>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</si>
  <si>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</si>
  <si>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</si>
  <si>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</si>
  <si>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</si>
  <si>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</si>
  <si>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</si>
  <si>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</si>
  <si>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</si>
  <si>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</si>
  <si>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</si>
  <si>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</si>
  <si>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</si>
  <si>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</si>
  <si>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</si>
  <si>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</si>
  <si>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</si>
  <si>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</si>
  <si>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</si>
  <si>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</si>
  <si>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</si>
  <si>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</si>
  <si>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</si>
  <si>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</si>
  <si>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</si>
  <si>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</si>
  <si>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</si>
  <si>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</si>
  <si>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</si>
  <si>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</si>
  <si>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</si>
  <si>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</si>
  <si>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</si>
  <si>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</si>
  <si>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</si>
  <si>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</si>
  <si>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</si>
  <si>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</si>
  <si>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</si>
  <si>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</si>
  <si>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</si>
  <si>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</si>
  <si>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</si>
  <si>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</si>
  <si>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</si>
  <si>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</si>
  <si>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</si>
  <si>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</si>
  <si>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</si>
  <si>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</si>
  <si>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</si>
  <si>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</si>
  <si>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</si>
  <si>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</si>
  <si>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</si>
  <si>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</si>
  <si>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</si>
  <si>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</si>
  <si>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</si>
  <si>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大臣官房</t>
  </si>
  <si>
    <t>総務課広報室</t>
    <rPh sb="0" eb="3">
      <t>ソウムカ</t>
    </rPh>
    <rPh sb="3" eb="6">
      <t>コウホウシツ</t>
    </rPh>
    <phoneticPr fontId="5"/>
  </si>
  <si>
    <t>○</t>
  </si>
  <si>
    <t>環境基本法第10条</t>
  </si>
  <si>
    <t>-</t>
  </si>
  <si>
    <t>-</t>
    <phoneticPr fontId="5"/>
  </si>
  <si>
    <t>①エコライフフェア：事業者及び国民の間に環境の保全についての関心と理解を深め、積極的に環境の保全に関する活動を行う意欲を高める。
②環境保全功労者表彰：環境保全活動に取り組む者（団体）を称えることで、国民に対して自発的な環境保全活動を促す。
③環境行政普及徹底を行う経費：環境行政について、広く国民の理解を高め、環境保全への参加を促すための、広報の充実強化を図る。</t>
  </si>
  <si>
    <t>①エコライフフェア：環境基本法第10条に基づく国の努力義務である「環境の日」の趣旨にふさわしい事業として環境省が開催している。
②環境保全功労者表彰：環境月間（6月）の中心行事のひとつとして国民各層の環境保全意識の高揚を全国レベルで図るため、環境保全分野で長年にわたる顕著な功績のあった者（団体）を表彰。
③環境行政普及徹底を行う経費：環境に関する国の施策を幅広く発信する広報誌（Web版）の発行、共同・時事通信からの情報収集を実施等。</t>
  </si>
  <si>
    <t>環境保全調査費</t>
    <rPh sb="0" eb="2">
      <t>カンキョウ</t>
    </rPh>
    <rPh sb="2" eb="4">
      <t>ホゼン</t>
    </rPh>
    <rPh sb="4" eb="6">
      <t>チョウサ</t>
    </rPh>
    <rPh sb="6" eb="7">
      <t>ヒ</t>
    </rPh>
    <phoneticPr fontId="5"/>
  </si>
  <si>
    <t>エコライフ・フェアの来場者数（晴天時）</t>
  </si>
  <si>
    <t>来場者数</t>
    <phoneticPr fontId="5"/>
  </si>
  <si>
    <t>人</t>
    <rPh sb="0" eb="1">
      <t>ニン</t>
    </rPh>
    <phoneticPr fontId="5"/>
  </si>
  <si>
    <t>-</t>
    <phoneticPr fontId="5"/>
  </si>
  <si>
    <t>-</t>
    <phoneticPr fontId="5"/>
  </si>
  <si>
    <t>エコライフ・フェア開催時にカウント</t>
    <rPh sb="9" eb="12">
      <t>カイサイジ</t>
    </rPh>
    <phoneticPr fontId="5"/>
  </si>
  <si>
    <t>都道府県、政令指定都市等による環境月間（６月）の環境関連行事数</t>
  </si>
  <si>
    <t>都道府県、政令指定都市等による環境月間の環境関連行事数</t>
  </si>
  <si>
    <t>件</t>
    <rPh sb="0" eb="1">
      <t>ケン</t>
    </rPh>
    <phoneticPr fontId="5"/>
  </si>
  <si>
    <t>-</t>
    <phoneticPr fontId="5"/>
  </si>
  <si>
    <t>-</t>
    <phoneticPr fontId="5"/>
  </si>
  <si>
    <t>-</t>
    <phoneticPr fontId="5"/>
  </si>
  <si>
    <t>都道府県、政令指定都市等への調査結果</t>
    <rPh sb="0" eb="4">
      <t>トドウフケン</t>
    </rPh>
    <rPh sb="5" eb="7">
      <t>セイレイ</t>
    </rPh>
    <rPh sb="7" eb="9">
      <t>シテイ</t>
    </rPh>
    <rPh sb="9" eb="11">
      <t>トシ</t>
    </rPh>
    <rPh sb="11" eb="12">
      <t>トウ</t>
    </rPh>
    <rPh sb="14" eb="16">
      <t>チョウサ</t>
    </rPh>
    <rPh sb="16" eb="18">
      <t>ケッカ</t>
    </rPh>
    <phoneticPr fontId="5"/>
  </si>
  <si>
    <t>エコライフ・フェアのうち参加型の出展ブース数・ワークショップ数</t>
  </si>
  <si>
    <t>執行額（円）／来場者数（人）　　　　　　　　　　　　　　　　</t>
  </si>
  <si>
    <t>円/人</t>
  </si>
  <si>
    <t>　執行額/来場者数</t>
  </si>
  <si>
    <t>34,560,000/40,596</t>
  </si>
  <si>
    <t>34,560,000/43,347</t>
  </si>
  <si>
    <t>34,560,000/35,618</t>
    <phoneticPr fontId="5"/>
  </si>
  <si>
    <t>９．環境政策の基盤整備</t>
  </si>
  <si>
    <t>９－４　環境情報の整備と提供・広報の充実</t>
  </si>
  <si>
    <t>-</t>
    <phoneticPr fontId="5"/>
  </si>
  <si>
    <t>エコライフ・フェアにおいて、来場者に企業、団体、NGO・NPO等の環境保全に関する取組を知ってもらうことは、来場者の環境保全についての関心と理解を深め、積極的に環境の保全に関する活動を行う意欲を高めることが期待されることから、これは、上位施策の達成すべき目標に貢献するものである。</t>
  </si>
  <si>
    <t>-</t>
    <phoneticPr fontId="5"/>
  </si>
  <si>
    <t>-</t>
    <phoneticPr fontId="5"/>
  </si>
  <si>
    <t>-</t>
    <phoneticPr fontId="5"/>
  </si>
  <si>
    <t>-</t>
    <phoneticPr fontId="5"/>
  </si>
  <si>
    <t>-</t>
    <phoneticPr fontId="5"/>
  </si>
  <si>
    <t>低炭素社会に向けた取組、自然共生社会に向けた取組、循環型社会の形成と安心・安全の確保に向けた取組、震災からの復興・創生等については、幅広い主体が理解を深め、積極的に取り組む必要がある。</t>
    <rPh sb="58" eb="59">
      <t>セイ</t>
    </rPh>
    <phoneticPr fontId="5"/>
  </si>
  <si>
    <t>エコライフ・フェアは、環境基本法第10条（国及び地方公共団体は環境の日の趣旨にふさわしい事業を実施するよう努めなければならない。）に基づき、また、環境月間の県・政令市等の事業（約1000）を促す主要事業として、国自らの実施が必要。功労者表彰は、環境月間に、環境保全活動に長年に渡り取り組む国民意識の高揚を全国的に図るため、国自らの実施が必要。広報誌（Web版）は国の施策の広報のため自らの実施が必要。</t>
  </si>
  <si>
    <t>エコライフ・フェアは、参加型中心の出展ブースやワークショップが来場者の気づきや行動に結びつき、地方自治体の事業のモデルになる、「環境の日」の事業として適切で優先度の高い事業。功労者表彰は、環境月間に、保全活動に長年に渡り取り組む国民の意識を全国レベルで高める手段として、適切で優先度が高い事業。広報誌（Web版）は、紙を使用せず、環境問題の初心者の関心を高める手段として、優先度が高い事業。</t>
  </si>
  <si>
    <t>有</t>
  </si>
  <si>
    <t>エコライフ・フェア、環境保全功労者表彰式、広報誌企画制作業務は、一般競争入札（総合評価落札方式、最低価格落札方式）により支出先を選定している。
また、国内外の政治、経済、社会記事に留まらず、環境行政に関する情報を収集するため、このようなニュース配信を行っている２社と随意契約を行った。</t>
    <rPh sb="34" eb="36">
      <t>キョウソウ</t>
    </rPh>
    <rPh sb="60" eb="63">
      <t>シシュツサキ</t>
    </rPh>
    <phoneticPr fontId="5"/>
  </si>
  <si>
    <t>‐</t>
  </si>
  <si>
    <t>エコライフ・フェアへの来場者が、フェアでの体験や経験を日常生活でも実践いただくことを考えると、単位当たりコスト等の水準は妥当である。</t>
    <rPh sb="27" eb="29">
      <t>ニチジョウ</t>
    </rPh>
    <rPh sb="29" eb="31">
      <t>セイカツ</t>
    </rPh>
    <rPh sb="33" eb="35">
      <t>ジッセン</t>
    </rPh>
    <rPh sb="42" eb="43">
      <t>カンガ</t>
    </rPh>
    <rPh sb="47" eb="49">
      <t>タンイ</t>
    </rPh>
    <phoneticPr fontId="5"/>
  </si>
  <si>
    <t>契約締結段階で、費目・使途が事業目的に真に必要なもののみを計上することで、コスト削減を図っている。</t>
  </si>
  <si>
    <t>予算の範囲内で、より効率的な事業が実現できるよう、各事業や事務の合理化・効率化を常時検討・工夫している。　</t>
  </si>
  <si>
    <t>地方公共団体の事業のモデルとなる、国民の理解や行動を促す参加型の出展ブース、ワークショップを実施することに加え、来場者によるSNSでの発信を促す仕組みをつくり、非来場者への波及効果を追求している。</t>
    <rPh sb="46" eb="48">
      <t>ジッシ</t>
    </rPh>
    <rPh sb="53" eb="54">
      <t>クワ</t>
    </rPh>
    <rPh sb="56" eb="59">
      <t>ライジョウシャ</t>
    </rPh>
    <rPh sb="67" eb="69">
      <t>ハッシン</t>
    </rPh>
    <rPh sb="70" eb="71">
      <t>ウナガ</t>
    </rPh>
    <rPh sb="72" eb="74">
      <t>シク</t>
    </rPh>
    <phoneticPr fontId="5"/>
  </si>
  <si>
    <t>積極的な働きかけにより、環境省・事業者等の出展ブース・ワークショップは、国民の気づきと行動を促しやすい参加型の数が増え、活動実績は見込みに見合っている。</t>
  </si>
  <si>
    <t>広報誌（Web版）は環境省公式ホームページに過去の内容を掲載。これにより国民がいつでも環境に関する知識を深める場を作っており、十分に活用されている。</t>
  </si>
  <si>
    <t>地球温暖化対策、３Rの推進、生物多様性の保全等、幅広いテーマについて、国民一般に普及推進する事業は、環境省においてこの事業しかない。また、他省庁においても環境保全を総体的に普及推進する類似事業はない。</t>
    <rPh sb="0" eb="2">
      <t>チキュウ</t>
    </rPh>
    <rPh sb="2" eb="5">
      <t>オンダンカ</t>
    </rPh>
    <rPh sb="5" eb="7">
      <t>タイサク</t>
    </rPh>
    <rPh sb="11" eb="13">
      <t>スイシン</t>
    </rPh>
    <rPh sb="14" eb="16">
      <t>セイブツ</t>
    </rPh>
    <rPh sb="16" eb="19">
      <t>タヨウセイ</t>
    </rPh>
    <rPh sb="20" eb="22">
      <t>ホゼン</t>
    </rPh>
    <rPh sb="22" eb="23">
      <t>トウ</t>
    </rPh>
    <rPh sb="24" eb="26">
      <t>ハバヒロ</t>
    </rPh>
    <rPh sb="35" eb="37">
      <t>コクミン</t>
    </rPh>
    <rPh sb="37" eb="39">
      <t>イッパン</t>
    </rPh>
    <phoneticPr fontId="5"/>
  </si>
  <si>
    <t>295</t>
  </si>
  <si>
    <t>316</t>
  </si>
  <si>
    <t>290</t>
  </si>
  <si>
    <t>313</t>
  </si>
  <si>
    <t>289</t>
  </si>
  <si>
    <t>320</t>
  </si>
  <si>
    <t>308</t>
  </si>
  <si>
    <t>308</t>
    <phoneticPr fontId="5"/>
  </si>
  <si>
    <t>A.（株）ダスキン玉川</t>
  </si>
  <si>
    <t>C.（一社）共同通信社</t>
  </si>
  <si>
    <t>D.（株）文化工房</t>
  </si>
  <si>
    <t>賃料</t>
    <rPh sb="0" eb="2">
      <t>チンリョウ</t>
    </rPh>
    <phoneticPr fontId="5"/>
  </si>
  <si>
    <t>ニュース提供等</t>
    <phoneticPr fontId="5"/>
  </si>
  <si>
    <t>（一社）共同通信社</t>
    <phoneticPr fontId="5"/>
  </si>
  <si>
    <t>共同通信ニュース「Ｎｅｗｓ　Ｃａｓｔｅｒ」提供業務</t>
    <phoneticPr fontId="5"/>
  </si>
  <si>
    <t>（株）時事通信社</t>
    <phoneticPr fontId="5"/>
  </si>
  <si>
    <t>時事通信ゼネラルニュース情報提供業務</t>
    <phoneticPr fontId="5"/>
  </si>
  <si>
    <t>（株）ＰＴＰ</t>
    <phoneticPr fontId="5"/>
  </si>
  <si>
    <t>ＳＰＩＤＥＲ　Ｐｒｏデータサービス</t>
    <phoneticPr fontId="5"/>
  </si>
  <si>
    <t>多チャンネル同時録画機データサービス用の端末の購入</t>
    <phoneticPr fontId="5"/>
  </si>
  <si>
    <t>会場費</t>
    <rPh sb="0" eb="3">
      <t>カイジョウヒ</t>
    </rPh>
    <phoneticPr fontId="5"/>
  </si>
  <si>
    <t>室料、料理、音響、看板、集合写真等</t>
    <rPh sb="0" eb="2">
      <t>シツリョウ</t>
    </rPh>
    <rPh sb="3" eb="5">
      <t>リョウリ</t>
    </rPh>
    <rPh sb="6" eb="8">
      <t>オンキョウ</t>
    </rPh>
    <rPh sb="9" eb="11">
      <t>カンバン</t>
    </rPh>
    <rPh sb="12" eb="14">
      <t>シュウゴウ</t>
    </rPh>
    <rPh sb="14" eb="16">
      <t>シャシン</t>
    </rPh>
    <rPh sb="16" eb="17">
      <t>トウ</t>
    </rPh>
    <phoneticPr fontId="5"/>
  </si>
  <si>
    <t>人件費</t>
    <rPh sb="0" eb="3">
      <t>ジンケンヒ</t>
    </rPh>
    <phoneticPr fontId="5"/>
  </si>
  <si>
    <t>司会、受付、その他スタッフ</t>
  </si>
  <si>
    <t>雑費</t>
    <rPh sb="0" eb="2">
      <t>ザッピ</t>
    </rPh>
    <phoneticPr fontId="5"/>
  </si>
  <si>
    <t>印刷、筆耕等</t>
    <rPh sb="0" eb="2">
      <t>インサツ</t>
    </rPh>
    <rPh sb="3" eb="5">
      <t>ヒッコウ</t>
    </rPh>
    <rPh sb="5" eb="6">
      <t>トウ</t>
    </rPh>
    <phoneticPr fontId="5"/>
  </si>
  <si>
    <t>人件費</t>
    <rPh sb="0" eb="3">
      <t>ジンケンヒ</t>
    </rPh>
    <phoneticPr fontId="5"/>
  </si>
  <si>
    <t>計画検討、現場運営・施工、出演者等</t>
    <rPh sb="0" eb="2">
      <t>ケイカク</t>
    </rPh>
    <rPh sb="2" eb="4">
      <t>ケントウ</t>
    </rPh>
    <rPh sb="5" eb="7">
      <t>ゲンバ</t>
    </rPh>
    <rPh sb="7" eb="9">
      <t>ウンエイ</t>
    </rPh>
    <rPh sb="10" eb="12">
      <t>セコウ</t>
    </rPh>
    <rPh sb="13" eb="16">
      <t>シュツエンシャ</t>
    </rPh>
    <rPh sb="16" eb="17">
      <t>トウ</t>
    </rPh>
    <phoneticPr fontId="5"/>
  </si>
  <si>
    <t>会場備品</t>
    <rPh sb="0" eb="2">
      <t>カイジョウ</t>
    </rPh>
    <rPh sb="2" eb="4">
      <t>ビヒン</t>
    </rPh>
    <phoneticPr fontId="5"/>
  </si>
  <si>
    <t>テント・机・いす、音響機材等</t>
    <rPh sb="4" eb="5">
      <t>ツクエ</t>
    </rPh>
    <rPh sb="9" eb="11">
      <t>オンキョウ</t>
    </rPh>
    <rPh sb="11" eb="13">
      <t>キザイ</t>
    </rPh>
    <rPh sb="13" eb="14">
      <t>トウ</t>
    </rPh>
    <phoneticPr fontId="5"/>
  </si>
  <si>
    <t>雑役務費</t>
    <rPh sb="0" eb="1">
      <t>ザツ</t>
    </rPh>
    <rPh sb="1" eb="3">
      <t>エキム</t>
    </rPh>
    <rPh sb="3" eb="4">
      <t>ヒ</t>
    </rPh>
    <phoneticPr fontId="5"/>
  </si>
  <si>
    <t>印刷製本費</t>
    <rPh sb="0" eb="2">
      <t>インサツ</t>
    </rPh>
    <rPh sb="2" eb="4">
      <t>セイホン</t>
    </rPh>
    <rPh sb="4" eb="5">
      <t>ヒ</t>
    </rPh>
    <phoneticPr fontId="5"/>
  </si>
  <si>
    <t>パンフレット、報告書</t>
    <rPh sb="7" eb="10">
      <t>ホウコクショ</t>
    </rPh>
    <phoneticPr fontId="5"/>
  </si>
  <si>
    <t>旅費</t>
    <rPh sb="0" eb="2">
      <t>リョヒ</t>
    </rPh>
    <phoneticPr fontId="5"/>
  </si>
  <si>
    <t>分析費</t>
    <rPh sb="0" eb="2">
      <t>ブンセキ</t>
    </rPh>
    <rPh sb="2" eb="3">
      <t>ヒ</t>
    </rPh>
    <phoneticPr fontId="5"/>
  </si>
  <si>
    <t>その他</t>
    <rPh sb="2" eb="3">
      <t>タ</t>
    </rPh>
    <phoneticPr fontId="5"/>
  </si>
  <si>
    <t>一般管理費、消費税</t>
    <rPh sb="0" eb="2">
      <t>イッパン</t>
    </rPh>
    <rPh sb="2" eb="5">
      <t>カンリヒ</t>
    </rPh>
    <rPh sb="6" eb="9">
      <t>ショウヒゼイ</t>
    </rPh>
    <phoneticPr fontId="5"/>
  </si>
  <si>
    <t>業務打合せ、現地調査等</t>
    <rPh sb="0" eb="2">
      <t>ギョウム</t>
    </rPh>
    <rPh sb="2" eb="4">
      <t>ウチアワ</t>
    </rPh>
    <rPh sb="6" eb="8">
      <t>ゲンチ</t>
    </rPh>
    <rPh sb="8" eb="10">
      <t>チョウサ</t>
    </rPh>
    <rPh sb="10" eb="11">
      <t>トウ</t>
    </rPh>
    <phoneticPr fontId="5"/>
  </si>
  <si>
    <t>アンケート集計・分析等</t>
    <rPh sb="5" eb="7">
      <t>シュウケイ</t>
    </rPh>
    <rPh sb="8" eb="10">
      <t>ブンセキ</t>
    </rPh>
    <rPh sb="10" eb="11">
      <t>トウ</t>
    </rPh>
    <phoneticPr fontId="5"/>
  </si>
  <si>
    <t>一般管理費</t>
    <rPh sb="0" eb="2">
      <t>イッパン</t>
    </rPh>
    <rPh sb="2" eb="5">
      <t>カンリヒ</t>
    </rPh>
    <phoneticPr fontId="5"/>
  </si>
  <si>
    <t>借料</t>
    <rPh sb="0" eb="2">
      <t>シャクリョウ</t>
    </rPh>
    <phoneticPr fontId="5"/>
  </si>
  <si>
    <t>会場使用費</t>
    <rPh sb="0" eb="2">
      <t>カイジョウ</t>
    </rPh>
    <rPh sb="2" eb="4">
      <t>シヨウ</t>
    </rPh>
    <rPh sb="4" eb="5">
      <t>ヒ</t>
    </rPh>
    <phoneticPr fontId="5"/>
  </si>
  <si>
    <t>事務局経費、運営備品、連絡通信費等</t>
    <rPh sb="0" eb="3">
      <t>ジムキョク</t>
    </rPh>
    <rPh sb="3" eb="5">
      <t>ケイヒ</t>
    </rPh>
    <rPh sb="6" eb="8">
      <t>ウンエイ</t>
    </rPh>
    <rPh sb="8" eb="10">
      <t>ビヒン</t>
    </rPh>
    <rPh sb="11" eb="13">
      <t>レンラク</t>
    </rPh>
    <rPh sb="13" eb="16">
      <t>ツウシンヒ</t>
    </rPh>
    <rPh sb="16" eb="17">
      <t>トウ</t>
    </rPh>
    <phoneticPr fontId="5"/>
  </si>
  <si>
    <t>編集、取材、原稿作成、デザイン等</t>
    <rPh sb="0" eb="2">
      <t>ヘンシュウ</t>
    </rPh>
    <rPh sb="3" eb="5">
      <t>シュザイ</t>
    </rPh>
    <rPh sb="6" eb="8">
      <t>ゲンコウ</t>
    </rPh>
    <rPh sb="8" eb="10">
      <t>サクセイ</t>
    </rPh>
    <rPh sb="15" eb="16">
      <t>トウ</t>
    </rPh>
    <phoneticPr fontId="5"/>
  </si>
  <si>
    <t>打合せ、取材等</t>
    <rPh sb="0" eb="2">
      <t>ウチアワ</t>
    </rPh>
    <rPh sb="4" eb="6">
      <t>シュザイ</t>
    </rPh>
    <rPh sb="6" eb="7">
      <t>トウ</t>
    </rPh>
    <phoneticPr fontId="5"/>
  </si>
  <si>
    <t>エコライフ・フェア２０１９実施業務</t>
    <rPh sb="13" eb="15">
      <t>ジッシ</t>
    </rPh>
    <rPh sb="15" eb="17">
      <t>ギョウム</t>
    </rPh>
    <phoneticPr fontId="5"/>
  </si>
  <si>
    <t>-</t>
    <phoneticPr fontId="5"/>
  </si>
  <si>
    <t>平成31年度環境省広報誌（電子書籍）企画・制作業務及びSNS情報発信に係る文章等作成業務</t>
    <phoneticPr fontId="5"/>
  </si>
  <si>
    <t>-</t>
    <phoneticPr fontId="5"/>
  </si>
  <si>
    <t>（株）文化工房</t>
    <rPh sb="0" eb="3">
      <t>カブ</t>
    </rPh>
    <rPh sb="3" eb="5">
      <t>ブンカ</t>
    </rPh>
    <rPh sb="5" eb="7">
      <t>コウボウ</t>
    </rPh>
    <phoneticPr fontId="5"/>
  </si>
  <si>
    <t>A</t>
  </si>
  <si>
    <t>-</t>
    <phoneticPr fontId="5"/>
  </si>
  <si>
    <t>-</t>
    <phoneticPr fontId="5"/>
  </si>
  <si>
    <t>エコライフ・フェア２０１９実施業務</t>
    <phoneticPr fontId="5"/>
  </si>
  <si>
    <t>株式会社ピーシーオーワークス</t>
    <phoneticPr fontId="5"/>
  </si>
  <si>
    <t>環境保全功労者等環境大臣表彰式の運営</t>
    <rPh sb="16" eb="18">
      <t>ウンエイ</t>
    </rPh>
    <phoneticPr fontId="5"/>
  </si>
  <si>
    <t>株式会社天賞堂</t>
    <rPh sb="0" eb="2">
      <t>カブシキ</t>
    </rPh>
    <rPh sb="2" eb="4">
      <t>カイシャ</t>
    </rPh>
    <rPh sb="4" eb="7">
      <t>テンショウドウ</t>
    </rPh>
    <phoneticPr fontId="5"/>
  </si>
  <si>
    <t>環境保全功労者等環境大臣表彰式に係る表彰状の揮毫</t>
    <rPh sb="16" eb="17">
      <t>カカ</t>
    </rPh>
    <rPh sb="18" eb="21">
      <t>ヒョウショウジョウ</t>
    </rPh>
    <rPh sb="22" eb="24">
      <t>キゴウ</t>
    </rPh>
    <phoneticPr fontId="5"/>
  </si>
  <si>
    <t>株式会社五月商会</t>
    <rPh sb="0" eb="2">
      <t>カブシキ</t>
    </rPh>
    <rPh sb="2" eb="4">
      <t>カイシャ</t>
    </rPh>
    <rPh sb="4" eb="6">
      <t>サツキ</t>
    </rPh>
    <rPh sb="6" eb="8">
      <t>ショウカイ</t>
    </rPh>
    <phoneticPr fontId="5"/>
  </si>
  <si>
    <t>環境保全功労者等環境大臣表彰式パンフレット印刷業務</t>
    <rPh sb="0" eb="2">
      <t>カンキョウ</t>
    </rPh>
    <rPh sb="2" eb="4">
      <t>ホゼン</t>
    </rPh>
    <rPh sb="4" eb="7">
      <t>コウロウシャ</t>
    </rPh>
    <rPh sb="7" eb="8">
      <t>トウ</t>
    </rPh>
    <rPh sb="8" eb="10">
      <t>カンキョウ</t>
    </rPh>
    <rPh sb="10" eb="12">
      <t>ダイジン</t>
    </rPh>
    <rPh sb="12" eb="15">
      <t>ヒョウショウシキ</t>
    </rPh>
    <rPh sb="21" eb="23">
      <t>インサツ</t>
    </rPh>
    <rPh sb="23" eb="25">
      <t>ギョウム</t>
    </rPh>
    <phoneticPr fontId="5"/>
  </si>
  <si>
    <t>-</t>
    <phoneticPr fontId="5"/>
  </si>
  <si>
    <t>37,675,000/40,000</t>
    <phoneticPr fontId="5"/>
  </si>
  <si>
    <t>エコライフ・フェア来場者へアンケート調査を行い、環境問題（地球温暖化対策、生物多様性、３Ｒ等）について「よくわかった」と回答した者及び環境問題（同上）についての取組を自身でも「ぜひ取り組んでみたい」と回答した者の割合
※令和元年度より、アンケートの質問を統合し、選択肢の変更を行ったため、正確な比較は困難である。</t>
    <rPh sb="24" eb="26">
      <t>カンキョウ</t>
    </rPh>
    <rPh sb="26" eb="28">
      <t>モンダイ</t>
    </rPh>
    <rPh sb="45" eb="46">
      <t>トウ</t>
    </rPh>
    <rPh sb="67" eb="69">
      <t>カンキョウ</t>
    </rPh>
    <rPh sb="69" eb="71">
      <t>モンダイ</t>
    </rPh>
    <rPh sb="110" eb="112">
      <t>レイワ</t>
    </rPh>
    <rPh sb="112" eb="115">
      <t>ガンネンド</t>
    </rPh>
    <rPh sb="124" eb="126">
      <t>シツモン</t>
    </rPh>
    <rPh sb="127" eb="129">
      <t>トウゴウ</t>
    </rPh>
    <rPh sb="131" eb="134">
      <t>センタクシ</t>
    </rPh>
    <rPh sb="135" eb="137">
      <t>ヘンコウ</t>
    </rPh>
    <rPh sb="138" eb="139">
      <t>オコナ</t>
    </rPh>
    <rPh sb="144" eb="146">
      <t>セイカク</t>
    </rPh>
    <rPh sb="147" eb="149">
      <t>ヒカク</t>
    </rPh>
    <rPh sb="150" eb="152">
      <t>コンナン</t>
    </rPh>
    <phoneticPr fontId="5"/>
  </si>
  <si>
    <t>令和元年度は達成できなかったが、平成29年度、平成30年度の実績は目標値を超えるものであり、目標に見合った実績を示している。</t>
    <rPh sb="0" eb="2">
      <t>レイワ</t>
    </rPh>
    <rPh sb="2" eb="5">
      <t>ガンネンド</t>
    </rPh>
    <rPh sb="6" eb="8">
      <t>タッセイ</t>
    </rPh>
    <rPh sb="16" eb="18">
      <t>ヘイセイ</t>
    </rPh>
    <rPh sb="20" eb="21">
      <t>ネン</t>
    </rPh>
    <rPh sb="21" eb="22">
      <t>ド</t>
    </rPh>
    <rPh sb="23" eb="25">
      <t>ヘイセイ</t>
    </rPh>
    <rPh sb="27" eb="29">
      <t>ネンド</t>
    </rPh>
    <rPh sb="30" eb="32">
      <t>ジッセキ</t>
    </rPh>
    <rPh sb="33" eb="36">
      <t>モクヒョウチ</t>
    </rPh>
    <rPh sb="37" eb="38">
      <t>コ</t>
    </rPh>
    <rPh sb="46" eb="48">
      <t>モクヒョウ</t>
    </rPh>
    <rPh sb="49" eb="51">
      <t>ミア</t>
    </rPh>
    <rPh sb="53" eb="55">
      <t>ジッセキ</t>
    </rPh>
    <rPh sb="56" eb="57">
      <t>シメ</t>
    </rPh>
    <phoneticPr fontId="5"/>
  </si>
  <si>
    <t>B.（株）ピーシーオーワークス</t>
    <rPh sb="2" eb="5">
      <t>カブ</t>
    </rPh>
    <phoneticPr fontId="5"/>
  </si>
  <si>
    <t>-</t>
    <phoneticPr fontId="5"/>
  </si>
  <si>
    <t>-</t>
    <phoneticPr fontId="5"/>
  </si>
  <si>
    <t>①エコライフ・フェア：環境保全上の配慮に重点を置き、発信力の高いブース展開を優先することにより、効率的な運営を追求するなど、準備及び実施業務の効率性を追求している。
②環境保全功労者表彰：地域で環境保全に取り組む者（団体）が年々増加しており、経費が増加するところ、簡素化を主とした合理化を図っている。
③環境行政普及徹底を行う経費：
ⅰ）広報誌：一者応札となってしまったが、発注に当たっては広報誌作成とSNSで発信するための文章作成を一体化するなど効率化を図っている。
ⅱ）共同・時事通信ニュースの提供、情報収集等：真に必要な内容に限定した情報の提供を受け、それに基づいた情報収集等を行うことで合理化を図っている。</t>
    <rPh sb="136" eb="137">
      <t>シュ</t>
    </rPh>
    <rPh sb="173" eb="174">
      <t>イッ</t>
    </rPh>
    <rPh sb="174" eb="175">
      <t>シャ</t>
    </rPh>
    <rPh sb="175" eb="177">
      <t>オウサツ</t>
    </rPh>
    <rPh sb="187" eb="189">
      <t>ハッチュウ</t>
    </rPh>
    <rPh sb="190" eb="191">
      <t>ア</t>
    </rPh>
    <rPh sb="195" eb="198">
      <t>コウホウシ</t>
    </rPh>
    <rPh sb="198" eb="200">
      <t>サクセイ</t>
    </rPh>
    <rPh sb="205" eb="207">
      <t>ハッシン</t>
    </rPh>
    <rPh sb="212" eb="214">
      <t>ブンショウ</t>
    </rPh>
    <rPh sb="214" eb="216">
      <t>サクセイ</t>
    </rPh>
    <rPh sb="217" eb="220">
      <t>イッタイカ</t>
    </rPh>
    <rPh sb="224" eb="227">
      <t>コウリツカ</t>
    </rPh>
    <rPh sb="228" eb="229">
      <t>ハカ</t>
    </rPh>
    <phoneticPr fontId="5"/>
  </si>
  <si>
    <t>室長　平尾　禎秀</t>
    <rPh sb="0" eb="2">
      <t>シツチョウ</t>
    </rPh>
    <rPh sb="3" eb="5">
      <t>ヒラオ</t>
    </rPh>
    <rPh sb="6" eb="8">
      <t>ヨシヒデ</t>
    </rPh>
    <phoneticPr fontId="5"/>
  </si>
  <si>
    <t>（株）ダスキン玉川</t>
    <rPh sb="0" eb="3">
      <t>カブ</t>
    </rPh>
    <rPh sb="7" eb="9">
      <t>タマガワ</t>
    </rPh>
    <phoneticPr fontId="5"/>
  </si>
  <si>
    <t>業務の合理化、効率化を図っているところであるが、本事業による環境保全に係る情報提供によって、国民・事業者等が自ら活動する意欲をより高めるものとなるよう工夫していく。
また、事業の効率性の観点から、一者応札となってしまった案件については、引き続き、複数者が応札できるよう調達方法の見直しを行う。</t>
    <rPh sb="0" eb="2">
      <t>ギョウム</t>
    </rPh>
    <rPh sb="3" eb="6">
      <t>ゴウリカ</t>
    </rPh>
    <rPh sb="7" eb="10">
      <t>コウリツカ</t>
    </rPh>
    <rPh sb="11" eb="12">
      <t>ハカ</t>
    </rPh>
    <rPh sb="24" eb="25">
      <t>ホン</t>
    </rPh>
    <rPh sb="25" eb="27">
      <t>ジギョウ</t>
    </rPh>
    <rPh sb="30" eb="32">
      <t>カンキョウ</t>
    </rPh>
    <rPh sb="32" eb="33">
      <t>ホ</t>
    </rPh>
    <rPh sb="33" eb="34">
      <t>ゼン</t>
    </rPh>
    <rPh sb="35" eb="36">
      <t>カカワ</t>
    </rPh>
    <rPh sb="37" eb="39">
      <t>ジョウホウ</t>
    </rPh>
    <rPh sb="39" eb="41">
      <t>テイキョウ</t>
    </rPh>
    <rPh sb="46" eb="48">
      <t>コクミン</t>
    </rPh>
    <rPh sb="49" eb="52">
      <t>ジギョウシャ</t>
    </rPh>
    <rPh sb="52" eb="53">
      <t>トウ</t>
    </rPh>
    <rPh sb="54" eb="55">
      <t>ミズカ</t>
    </rPh>
    <rPh sb="56" eb="58">
      <t>カツドウ</t>
    </rPh>
    <rPh sb="60" eb="62">
      <t>イヨク</t>
    </rPh>
    <rPh sb="65" eb="66">
      <t>タカ</t>
    </rPh>
    <rPh sb="75" eb="77">
      <t>クフウ</t>
    </rPh>
    <rPh sb="86" eb="88">
      <t>ジギョウ</t>
    </rPh>
    <rPh sb="89" eb="91">
      <t>コウリツ</t>
    </rPh>
    <rPh sb="91" eb="92">
      <t>セイ</t>
    </rPh>
    <rPh sb="93" eb="95">
      <t>カンテン</t>
    </rPh>
    <rPh sb="98" eb="99">
      <t>イッ</t>
    </rPh>
    <rPh sb="99" eb="100">
      <t>シャ</t>
    </rPh>
    <rPh sb="100" eb="102">
      <t>オウサツ</t>
    </rPh>
    <rPh sb="110" eb="112">
      <t>アンケン</t>
    </rPh>
    <rPh sb="118" eb="119">
      <t>ヒ</t>
    </rPh>
    <rPh sb="120" eb="121">
      <t>ツヅ</t>
    </rPh>
    <rPh sb="123" eb="126">
      <t>フクスウシャ</t>
    </rPh>
    <rPh sb="127" eb="129">
      <t>オウサツ</t>
    </rPh>
    <rPh sb="134" eb="136">
      <t>チョウタツ</t>
    </rPh>
    <rPh sb="136" eb="138">
      <t>ホウホウ</t>
    </rPh>
    <rPh sb="139" eb="141">
      <t>ミナオ</t>
    </rPh>
    <rPh sb="143" eb="144">
      <t>オコナ</t>
    </rPh>
    <phoneticPr fontId="5"/>
  </si>
  <si>
    <t>-</t>
    <phoneticPr fontId="5"/>
  </si>
  <si>
    <t>環境保全普及推進費</t>
    <phoneticPr fontId="5"/>
  </si>
  <si>
    <t>昨年度のエコライフフェアの来場者が目標より10％程度少なかった理由は何か。2020年度は同フェアは、コロナ禍で中止になる可能性が高いのか。</t>
    <phoneticPr fontId="5"/>
  </si>
  <si>
    <t>外部有識者の所見を踏まえて、エコライフフェアの来場者が目標より10％程度少なかった理由を明らかにするとともに、2020年度は同フェアは、コロナ禍で中止になる可能性が高いのか明らかにすること。</t>
    <phoneticPr fontId="5"/>
  </si>
  <si>
    <t>ステージイベントや出展者が前年度と似通ってしまったことから目新しさに欠けたこと、また、梅雨の時期であり、天候が曇りであったことも一因と思料される。より来場効果的なステージイベントや、新たな出展者を獲得できるよう引き続き検討を進める。
また、2020年度はコロナ渦でオンライン開催へと変更し、12月に開催予定である。
引き続き、効果的な事業展開となるよう検討を進める。また、WEB広報誌等でのアンケート回収率を高めるための工夫を行うなど、まず情報の受け手からの反応を多く取得することで、効果的な情報発信について検討することとしたい。</t>
    <rPh sb="9" eb="11">
      <t>シュッテン</t>
    </rPh>
    <rPh sb="11" eb="12">
      <t>シャ</t>
    </rPh>
    <rPh sb="13" eb="16">
      <t>ゼンネンド</t>
    </rPh>
    <rPh sb="17" eb="19">
      <t>ニカヨ</t>
    </rPh>
    <rPh sb="29" eb="31">
      <t>メアタラ</t>
    </rPh>
    <rPh sb="34" eb="35">
      <t>カ</t>
    </rPh>
    <rPh sb="43" eb="45">
      <t>ツユ</t>
    </rPh>
    <rPh sb="46" eb="48">
      <t>ジキ</t>
    </rPh>
    <rPh sb="52" eb="54">
      <t>テンコウ</t>
    </rPh>
    <rPh sb="55" eb="56">
      <t>クモ</t>
    </rPh>
    <rPh sb="64" eb="66">
      <t>イチイン</t>
    </rPh>
    <rPh sb="67" eb="69">
      <t>シリョウ</t>
    </rPh>
    <rPh sb="124" eb="126">
      <t>ネンド</t>
    </rPh>
    <rPh sb="130" eb="131">
      <t>カ</t>
    </rPh>
    <rPh sb="137" eb="139">
      <t>カイサイ</t>
    </rPh>
    <rPh sb="141" eb="143">
      <t>ヘンコウ</t>
    </rPh>
    <rPh sb="147" eb="148">
      <t>ガツ</t>
    </rPh>
    <rPh sb="149" eb="151">
      <t>カイサイ</t>
    </rPh>
    <rPh sb="151" eb="153">
      <t>ヨテイ</t>
    </rPh>
    <phoneticPr fontId="5"/>
  </si>
  <si>
    <t>環境関連報道状況調査業務及び国際広報事業費を新規要求したため。</t>
    <rPh sb="0" eb="2">
      <t>カンキョウ</t>
    </rPh>
    <rPh sb="2" eb="4">
      <t>カンレン</t>
    </rPh>
    <rPh sb="4" eb="6">
      <t>ホウドウ</t>
    </rPh>
    <rPh sb="6" eb="8">
      <t>ジョウキョウ</t>
    </rPh>
    <rPh sb="8" eb="10">
      <t>チョウサ</t>
    </rPh>
    <rPh sb="10" eb="12">
      <t>ギョウム</t>
    </rPh>
    <rPh sb="12" eb="13">
      <t>オヨ</t>
    </rPh>
    <rPh sb="14" eb="16">
      <t>コクサイ</t>
    </rPh>
    <rPh sb="16" eb="18">
      <t>コウホウ</t>
    </rPh>
    <rPh sb="18" eb="21">
      <t>ジギョウヒ</t>
    </rPh>
    <rPh sb="22" eb="24">
      <t>シンキ</t>
    </rPh>
    <rPh sb="24" eb="26">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</si>
</sst>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172480</xdr:colOff>
      <xdr:row>744</xdr:row>
      <xdr:rowOff>231518</xdr:rowOff>
    </xdr:from>
    <xdr:to>
      <xdr:col>34</xdr:col>
      <xdr:colOff>163940</xdr:colOff>
      <xdr:row>746</xdr:row>
      <xdr:rowOff>205815</xdr:rowOff>
    </xdr:to>
    <xdr:sp macro="" textlink="">
      <xdr:nvSpPr>
        <xdr:cNvPr id="5" name="正方形/長方形 4"/>
        <xdr:cNvSpPr/>
      </xdr:nvSpPr>
      <xdr:spPr>
        <a:xfrm>
          <a:off x="4909237" y="48899119"/>
          <a:ext cx="2256865" cy="66936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77.4</a:t>
          </a:r>
          <a:r>
            <a:rPr kumimoji="1" lang="ja-JP" altLang="en-US" sz="1100">
              <a:solidFill>
                <a:sysClr val="windowText" lastClr="000000"/>
              </a:solidFill>
            </a:rPr>
            <a:t>百万円</a:t>
          </a:r>
        </a:p>
      </xdr:txBody>
    </xdr:sp>
    <xdr:clientData/>
  </xdr:twoCellAnchor>
  <xdr:twoCellAnchor>
    <xdr:from>
      <xdr:col>9</xdr:col>
      <xdr:colOff>11085</xdr:colOff>
      <xdr:row>751</xdr:row>
      <xdr:rowOff>90757</xdr:rowOff>
    </xdr:from>
    <xdr:to>
      <xdr:col>16</xdr:col>
      <xdr:colOff>11038</xdr:colOff>
      <xdr:row>753</xdr:row>
      <xdr:rowOff>242855</xdr:rowOff>
    </xdr:to>
    <xdr:sp macro="" textlink="">
      <xdr:nvSpPr>
        <xdr:cNvPr id="6" name="正方形/長方形 5"/>
        <xdr:cNvSpPr/>
      </xdr:nvSpPr>
      <xdr:spPr>
        <a:xfrm>
          <a:off x="1864599" y="51191095"/>
          <a:ext cx="1441574" cy="8471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（株）ダスキン玉川　</a:t>
          </a:r>
          <a:r>
            <a:rPr kumimoji="1" lang="en-US" altLang="ja-JP" sz="1100"/>
            <a:t>34.6</a:t>
          </a:r>
          <a:r>
            <a:rPr kumimoji="1" lang="ja-JP" altLang="en-US" sz="1100"/>
            <a:t>百万円</a:t>
          </a:r>
        </a:p>
      </xdr:txBody>
    </xdr:sp>
    <xdr:clientData/>
  </xdr:twoCellAnchor>
  <xdr:twoCellAnchor>
    <xdr:from>
      <xdr:col>19</xdr:col>
      <xdr:colOff>119591</xdr:colOff>
      <xdr:row>751</xdr:row>
      <xdr:rowOff>90757</xdr:rowOff>
    </xdr:from>
    <xdr:to>
      <xdr:col>26</xdr:col>
      <xdr:colOff>167331</xdr:colOff>
      <xdr:row>754</xdr:row>
      <xdr:rowOff>26803</xdr:rowOff>
    </xdr:to>
    <xdr:sp macro="" textlink="">
      <xdr:nvSpPr>
        <xdr:cNvPr id="7" name="正方形/長方形 6"/>
        <xdr:cNvSpPr/>
      </xdr:nvSpPr>
      <xdr:spPr>
        <a:xfrm>
          <a:off x="4032564" y="51191095"/>
          <a:ext cx="1489362" cy="97864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（株）ピーシーオーワークス（他</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3.6</a:t>
          </a:r>
          <a:r>
            <a:rPr kumimoji="1" lang="ja-JP" altLang="en-US" sz="1100">
              <a:solidFill>
                <a:sysClr val="windowText" lastClr="000000"/>
              </a:solidFill>
            </a:rPr>
            <a:t>百万</a:t>
          </a:r>
        </a:p>
      </xdr:txBody>
    </xdr:sp>
    <xdr:clientData/>
  </xdr:twoCellAnchor>
  <xdr:twoCellAnchor>
    <xdr:from>
      <xdr:col>31</xdr:col>
      <xdr:colOff>25754</xdr:colOff>
      <xdr:row>751</xdr:row>
      <xdr:rowOff>65357</xdr:rowOff>
    </xdr:from>
    <xdr:to>
      <xdr:col>37</xdr:col>
      <xdr:colOff>119470</xdr:colOff>
      <xdr:row>753</xdr:row>
      <xdr:rowOff>217455</xdr:rowOff>
    </xdr:to>
    <xdr:sp macro="" textlink="">
      <xdr:nvSpPr>
        <xdr:cNvPr id="8" name="正方形/長方形 7"/>
        <xdr:cNvSpPr/>
      </xdr:nvSpPr>
      <xdr:spPr>
        <a:xfrm>
          <a:off x="6410078" y="51165695"/>
          <a:ext cx="1329392" cy="8471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 </a:t>
          </a:r>
          <a:r>
            <a:rPr kumimoji="1" lang="ja-JP" altLang="en-US" sz="1100"/>
            <a:t>（一社）共同通信社（他</a:t>
          </a:r>
          <a:r>
            <a:rPr kumimoji="1" lang="en-US" altLang="ja-JP" sz="1100"/>
            <a:t>2</a:t>
          </a:r>
          <a:r>
            <a:rPr kumimoji="1" lang="ja-JP" altLang="en-US" sz="1100"/>
            <a:t>者）</a:t>
          </a:r>
          <a:endParaRPr kumimoji="1" lang="en-US" altLang="ja-JP" sz="1100"/>
        </a:p>
        <a:p>
          <a:pPr algn="ctr"/>
          <a:r>
            <a:rPr kumimoji="1" lang="en-US" altLang="ja-JP" sz="1100"/>
            <a:t>22.3</a:t>
          </a:r>
          <a:r>
            <a:rPr kumimoji="1" lang="ja-JP" altLang="en-US" sz="1100"/>
            <a:t>百万円</a:t>
          </a:r>
        </a:p>
      </xdr:txBody>
    </xdr:sp>
    <xdr:clientData/>
  </xdr:twoCellAnchor>
  <xdr:twoCellAnchor>
    <xdr:from>
      <xdr:col>42</xdr:col>
      <xdr:colOff>123669</xdr:colOff>
      <xdr:row>751</xdr:row>
      <xdr:rowOff>52657</xdr:rowOff>
    </xdr:from>
    <xdr:to>
      <xdr:col>49</xdr:col>
      <xdr:colOff>5089</xdr:colOff>
      <xdr:row>753</xdr:row>
      <xdr:rowOff>204755</xdr:rowOff>
    </xdr:to>
    <xdr:sp macro="" textlink="">
      <xdr:nvSpPr>
        <xdr:cNvPr id="9" name="正方形/長方形 8"/>
        <xdr:cNvSpPr/>
      </xdr:nvSpPr>
      <xdr:spPr>
        <a:xfrm>
          <a:off x="8773399" y="51152995"/>
          <a:ext cx="1323041" cy="84716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D</a:t>
          </a:r>
          <a:r>
            <a:rPr kumimoji="1" lang="ja-JP" altLang="en-US" sz="1100" baseline="0"/>
            <a:t> </a:t>
          </a:r>
          <a:r>
            <a:rPr kumimoji="1" lang="ja-JP" altLang="en-US" sz="1100"/>
            <a:t>（株）文化工房</a:t>
          </a:r>
          <a:endParaRPr kumimoji="1" lang="en-US" altLang="ja-JP" sz="1100"/>
        </a:p>
        <a:p>
          <a:pPr algn="ctr"/>
          <a:r>
            <a:rPr kumimoji="1" lang="en-US" altLang="ja-JP" sz="1100"/>
            <a:t>14.6</a:t>
          </a:r>
          <a:r>
            <a:rPr kumimoji="1" lang="ja-JP" altLang="en-US" sz="1100"/>
            <a:t>百万円</a:t>
          </a:r>
        </a:p>
      </xdr:txBody>
    </xdr:sp>
    <xdr:clientData/>
  </xdr:twoCellAnchor>
  <xdr:twoCellAnchor>
    <xdr:from>
      <xdr:col>12</xdr:col>
      <xdr:colOff>30116</xdr:colOff>
      <xdr:row>748</xdr:row>
      <xdr:rowOff>230912</xdr:rowOff>
    </xdr:from>
    <xdr:to>
      <xdr:col>45</xdr:col>
      <xdr:colOff>41099</xdr:colOff>
      <xdr:row>748</xdr:row>
      <xdr:rowOff>237262</xdr:rowOff>
    </xdr:to>
    <xdr:cxnSp macro="">
      <xdr:nvCxnSpPr>
        <xdr:cNvPr id="10" name="直線コネクタ 9"/>
        <xdr:cNvCxnSpPr/>
      </xdr:nvCxnSpPr>
      <xdr:spPr>
        <a:xfrm flipV="1">
          <a:off x="2501467" y="50288648"/>
          <a:ext cx="6807200" cy="63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42816</xdr:colOff>
      <xdr:row>748</xdr:row>
      <xdr:rowOff>230912</xdr:rowOff>
    </xdr:from>
    <xdr:to>
      <xdr:col>12</xdr:col>
      <xdr:colOff>42816</xdr:colOff>
      <xdr:row>751</xdr:row>
      <xdr:rowOff>14557</xdr:rowOff>
    </xdr:to>
    <xdr:cxnSp macro="">
      <xdr:nvCxnSpPr>
        <xdr:cNvPr id="11" name="直線矢印コネクタ 10"/>
        <xdr:cNvCxnSpPr/>
      </xdr:nvCxnSpPr>
      <xdr:spPr>
        <a:xfrm>
          <a:off x="2514167" y="50288648"/>
          <a:ext cx="0" cy="82624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94170</xdr:colOff>
      <xdr:row>748</xdr:row>
      <xdr:rowOff>237262</xdr:rowOff>
    </xdr:from>
    <xdr:to>
      <xdr:col>22</xdr:col>
      <xdr:colOff>94170</xdr:colOff>
      <xdr:row>751</xdr:row>
      <xdr:rowOff>33607</xdr:rowOff>
    </xdr:to>
    <xdr:cxnSp macro="">
      <xdr:nvCxnSpPr>
        <xdr:cNvPr id="12" name="直線矢印コネクタ 11"/>
        <xdr:cNvCxnSpPr/>
      </xdr:nvCxnSpPr>
      <xdr:spPr>
        <a:xfrm>
          <a:off x="4624981" y="50294998"/>
          <a:ext cx="0" cy="83894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13034</xdr:colOff>
      <xdr:row>748</xdr:row>
      <xdr:rowOff>230912</xdr:rowOff>
    </xdr:from>
    <xdr:to>
      <xdr:col>34</xdr:col>
      <xdr:colOff>13034</xdr:colOff>
      <xdr:row>751</xdr:row>
      <xdr:rowOff>1857</xdr:rowOff>
    </xdr:to>
    <xdr:cxnSp macro="">
      <xdr:nvCxnSpPr>
        <xdr:cNvPr id="13" name="直線矢印コネクタ 12"/>
        <xdr:cNvCxnSpPr/>
      </xdr:nvCxnSpPr>
      <xdr:spPr>
        <a:xfrm>
          <a:off x="7015196" y="50288648"/>
          <a:ext cx="0" cy="81354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41099</xdr:colOff>
      <xdr:row>748</xdr:row>
      <xdr:rowOff>224562</xdr:rowOff>
    </xdr:from>
    <xdr:to>
      <xdr:col>45</xdr:col>
      <xdr:colOff>41099</xdr:colOff>
      <xdr:row>750</xdr:row>
      <xdr:rowOff>330341</xdr:rowOff>
    </xdr:to>
    <xdr:cxnSp macro="">
      <xdr:nvCxnSpPr>
        <xdr:cNvPr id="14" name="直線矢印コネクタ 13"/>
        <xdr:cNvCxnSpPr/>
      </xdr:nvCxnSpPr>
      <xdr:spPr>
        <a:xfrm>
          <a:off x="9308667" y="50282298"/>
          <a:ext cx="0" cy="80084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27885</xdr:colOff>
      <xdr:row>746</xdr:row>
      <xdr:rowOff>193115</xdr:rowOff>
    </xdr:from>
    <xdr:to>
      <xdr:col>29</xdr:col>
      <xdr:colOff>34235</xdr:colOff>
      <xdr:row>748</xdr:row>
      <xdr:rowOff>218212</xdr:rowOff>
    </xdr:to>
    <xdr:cxnSp macro="">
      <xdr:nvCxnSpPr>
        <xdr:cNvPr id="15" name="直線コネクタ 14"/>
        <xdr:cNvCxnSpPr/>
      </xdr:nvCxnSpPr>
      <xdr:spPr>
        <a:xfrm>
          <a:off x="6000317" y="49555784"/>
          <a:ext cx="6350" cy="72016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38615</xdr:colOff>
      <xdr:row>749</xdr:row>
      <xdr:rowOff>61179</xdr:rowOff>
    </xdr:from>
    <xdr:to>
      <xdr:col>17</xdr:col>
      <xdr:colOff>2565</xdr:colOff>
      <xdr:row>749</xdr:row>
      <xdr:rowOff>336843</xdr:rowOff>
    </xdr:to>
    <xdr:sp macro="" textlink="">
      <xdr:nvSpPr>
        <xdr:cNvPr id="16" name="テキスト ボックス 15"/>
        <xdr:cNvSpPr txBox="1"/>
      </xdr:nvSpPr>
      <xdr:spPr>
        <a:xfrm>
          <a:off x="1480237" y="50466449"/>
          <a:ext cx="2023409" cy="2756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一般競争契約（</a:t>
          </a:r>
          <a:r>
            <a:rPr kumimoji="1" lang="ja-JP" altLang="ja-JP" sz="1000">
              <a:solidFill>
                <a:schemeClr val="dk1"/>
              </a:solidFill>
              <a:effectLst/>
              <a:latin typeface="+mn-lt"/>
              <a:ea typeface="+mn-ea"/>
              <a:cs typeface="+mn-cs"/>
            </a:rPr>
            <a:t>総合評価</a:t>
          </a:r>
          <a:r>
            <a:rPr kumimoji="1" lang="ja-JP" altLang="en-US" sz="1000">
              <a:solidFill>
                <a:schemeClr val="dk1"/>
              </a:solidFill>
              <a:effectLst/>
              <a:latin typeface="+mn-lt"/>
              <a:ea typeface="+mn-ea"/>
              <a:cs typeface="+mn-cs"/>
            </a:rPr>
            <a:t>）</a:t>
          </a:r>
          <a:r>
            <a:rPr kumimoji="1" lang="en-US" altLang="ja-JP" sz="1000"/>
            <a:t>】</a:t>
          </a:r>
          <a:endParaRPr kumimoji="1" lang="ja-JP" altLang="en-US" sz="1000"/>
        </a:p>
      </xdr:txBody>
    </xdr:sp>
    <xdr:clientData/>
  </xdr:twoCellAnchor>
  <xdr:twoCellAnchor>
    <xdr:from>
      <xdr:col>18</xdr:col>
      <xdr:colOff>1</xdr:colOff>
      <xdr:row>749</xdr:row>
      <xdr:rowOff>66035</xdr:rowOff>
    </xdr:from>
    <xdr:to>
      <xdr:col>28</xdr:col>
      <xdr:colOff>151282</xdr:colOff>
      <xdr:row>749</xdr:row>
      <xdr:rowOff>304308</xdr:rowOff>
    </xdr:to>
    <xdr:sp macro="" textlink="">
      <xdr:nvSpPr>
        <xdr:cNvPr id="17" name="テキスト ボックス 16"/>
        <xdr:cNvSpPr txBox="1"/>
      </xdr:nvSpPr>
      <xdr:spPr>
        <a:xfrm>
          <a:off x="3153740" y="50664188"/>
          <a:ext cx="1903358" cy="2382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一般競争契約（最低価格）等</a:t>
          </a:r>
          <a:r>
            <a:rPr kumimoji="1" lang="en-US" altLang="ja-JP" sz="1000"/>
            <a:t>】</a:t>
          </a:r>
          <a:endParaRPr kumimoji="1" lang="ja-JP" altLang="en-US" sz="1000"/>
        </a:p>
      </xdr:txBody>
    </xdr:sp>
    <xdr:clientData/>
  </xdr:twoCellAnchor>
  <xdr:twoCellAnchor>
    <xdr:from>
      <xdr:col>30</xdr:col>
      <xdr:colOff>142800</xdr:colOff>
      <xdr:row>749</xdr:row>
      <xdr:rowOff>56323</xdr:rowOff>
    </xdr:from>
    <xdr:to>
      <xdr:col>39</xdr:col>
      <xdr:colOff>88764</xdr:colOff>
      <xdr:row>750</xdr:row>
      <xdr:rowOff>18071</xdr:rowOff>
    </xdr:to>
    <xdr:sp macro="" textlink="">
      <xdr:nvSpPr>
        <xdr:cNvPr id="18" name="テキスト ボックス 17"/>
        <xdr:cNvSpPr txBox="1"/>
      </xdr:nvSpPr>
      <xdr:spPr>
        <a:xfrm>
          <a:off x="6321178" y="50461593"/>
          <a:ext cx="1799478" cy="309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twoCellAnchor>
    <xdr:from>
      <xdr:col>40</xdr:col>
      <xdr:colOff>180202</xdr:colOff>
      <xdr:row>749</xdr:row>
      <xdr:rowOff>72181</xdr:rowOff>
    </xdr:from>
    <xdr:to>
      <xdr:col>49</xdr:col>
      <xdr:colOff>394670</xdr:colOff>
      <xdr:row>750</xdr:row>
      <xdr:rowOff>51485</xdr:rowOff>
    </xdr:to>
    <xdr:sp macro="" textlink="">
      <xdr:nvSpPr>
        <xdr:cNvPr id="19" name="テキスト ボックス 18"/>
        <xdr:cNvSpPr txBox="1"/>
      </xdr:nvSpPr>
      <xdr:spPr>
        <a:xfrm>
          <a:off x="8418040" y="50734884"/>
          <a:ext cx="2067981" cy="3268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ja-JP" altLang="ja-JP" sz="1000">
              <a:solidFill>
                <a:schemeClr val="dk1"/>
              </a:solidFill>
              <a:effectLst/>
              <a:latin typeface="+mn-lt"/>
              <a:ea typeface="+mn-ea"/>
              <a:cs typeface="+mn-cs"/>
            </a:rPr>
            <a:t>総合評価</a:t>
          </a:r>
          <a:r>
            <a:rPr kumimoji="1" lang="ja-JP" altLang="en-US" sz="1000">
              <a:solidFill>
                <a:schemeClr val="dk1"/>
              </a:solidFill>
              <a:effectLst/>
              <a:latin typeface="+mn-lt"/>
              <a:ea typeface="+mn-ea"/>
              <a:cs typeface="+mn-cs"/>
            </a:rPr>
            <a:t>）</a:t>
          </a:r>
          <a:r>
            <a:rPr kumimoji="1" lang="en-US" altLang="ja-JP" sz="1000"/>
            <a:t>】</a:t>
          </a:r>
          <a:endParaRPr kumimoji="1" lang="ja-JP" altLang="en-US" sz="1000"/>
        </a:p>
      </xdr:txBody>
    </xdr:sp>
    <xdr:clientData/>
  </xdr:twoCellAnchor>
  <xdr:twoCellAnchor>
    <xdr:from>
      <xdr:col>23</xdr:col>
      <xdr:colOff>159781</xdr:colOff>
      <xdr:row>747</xdr:row>
      <xdr:rowOff>75301</xdr:rowOff>
    </xdr:from>
    <xdr:to>
      <xdr:col>35</xdr:col>
      <xdr:colOff>105725</xdr:colOff>
      <xdr:row>748</xdr:row>
      <xdr:rowOff>39291</xdr:rowOff>
    </xdr:to>
    <xdr:sp macro="" textlink="">
      <xdr:nvSpPr>
        <xdr:cNvPr id="20" name="テキスト ボックス 19"/>
        <xdr:cNvSpPr txBox="1"/>
      </xdr:nvSpPr>
      <xdr:spPr>
        <a:xfrm>
          <a:off x="4896538" y="49785504"/>
          <a:ext cx="2417295" cy="311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環境保全推進のための経費</a:t>
          </a:r>
          <a:r>
            <a:rPr kumimoji="1" lang="en-US" altLang="ja-JP" sz="1100"/>
            <a:t>】</a:t>
          </a:r>
          <a:endParaRPr kumimoji="1" lang="ja-JP" altLang="en-US" sz="1100"/>
        </a:p>
      </xdr:txBody>
    </xdr:sp>
    <xdr:clientData/>
  </xdr:twoCellAnchor>
  <xdr:twoCellAnchor>
    <xdr:from>
      <xdr:col>9</xdr:col>
      <xdr:colOff>42835</xdr:colOff>
      <xdr:row>754</xdr:row>
      <xdr:rowOff>191903</xdr:rowOff>
    </xdr:from>
    <xdr:to>
      <xdr:col>16</xdr:col>
      <xdr:colOff>44905</xdr:colOff>
      <xdr:row>757</xdr:row>
      <xdr:rowOff>178749</xdr:rowOff>
    </xdr:to>
    <xdr:sp macro="" textlink="">
      <xdr:nvSpPr>
        <xdr:cNvPr id="21" name="大かっこ 20"/>
        <xdr:cNvSpPr/>
      </xdr:nvSpPr>
      <xdr:spPr>
        <a:xfrm>
          <a:off x="1896349" y="52334842"/>
          <a:ext cx="1443691" cy="10294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70285</xdr:colOff>
      <xdr:row>754</xdr:row>
      <xdr:rowOff>166503</xdr:rowOff>
    </xdr:from>
    <xdr:to>
      <xdr:col>26</xdr:col>
      <xdr:colOff>89910</xdr:colOff>
      <xdr:row>757</xdr:row>
      <xdr:rowOff>153349</xdr:rowOff>
    </xdr:to>
    <xdr:sp macro="" textlink="">
      <xdr:nvSpPr>
        <xdr:cNvPr id="22" name="大かっこ 21"/>
        <xdr:cNvSpPr/>
      </xdr:nvSpPr>
      <xdr:spPr>
        <a:xfrm>
          <a:off x="3983258" y="52309442"/>
          <a:ext cx="1461247" cy="10294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180900</xdr:colOff>
      <xdr:row>754</xdr:row>
      <xdr:rowOff>153803</xdr:rowOff>
    </xdr:from>
    <xdr:to>
      <xdr:col>37</xdr:col>
      <xdr:colOff>202020</xdr:colOff>
      <xdr:row>757</xdr:row>
      <xdr:rowOff>140649</xdr:rowOff>
    </xdr:to>
    <xdr:sp macro="" textlink="">
      <xdr:nvSpPr>
        <xdr:cNvPr id="23" name="大かっこ 22"/>
        <xdr:cNvSpPr/>
      </xdr:nvSpPr>
      <xdr:spPr>
        <a:xfrm>
          <a:off x="6359278" y="52296742"/>
          <a:ext cx="1462742" cy="10294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72869</xdr:colOff>
      <xdr:row>754</xdr:row>
      <xdr:rowOff>141103</xdr:rowOff>
    </xdr:from>
    <xdr:to>
      <xdr:col>49</xdr:col>
      <xdr:colOff>93989</xdr:colOff>
      <xdr:row>757</xdr:row>
      <xdr:rowOff>127949</xdr:rowOff>
    </xdr:to>
    <xdr:sp macro="" textlink="">
      <xdr:nvSpPr>
        <xdr:cNvPr id="24" name="大かっこ 23"/>
        <xdr:cNvSpPr/>
      </xdr:nvSpPr>
      <xdr:spPr>
        <a:xfrm>
          <a:off x="8722599" y="52284042"/>
          <a:ext cx="1462741" cy="10294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99985</xdr:colOff>
      <xdr:row>754</xdr:row>
      <xdr:rowOff>336086</xdr:rowOff>
    </xdr:from>
    <xdr:to>
      <xdr:col>16</xdr:col>
      <xdr:colOff>455</xdr:colOff>
      <xdr:row>757</xdr:row>
      <xdr:rowOff>32699</xdr:rowOff>
    </xdr:to>
    <xdr:sp macro="" textlink="">
      <xdr:nvSpPr>
        <xdr:cNvPr id="25" name="テキスト ボックス 24"/>
        <xdr:cNvSpPr txBox="1"/>
      </xdr:nvSpPr>
      <xdr:spPr>
        <a:xfrm>
          <a:off x="1953499" y="52479025"/>
          <a:ext cx="1342091" cy="739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エコライフ・フェア２０１９実施業務</a:t>
          </a:r>
        </a:p>
      </xdr:txBody>
    </xdr:sp>
    <xdr:clientData/>
  </xdr:twoCellAnchor>
  <xdr:twoCellAnchor>
    <xdr:from>
      <xdr:col>19</xdr:col>
      <xdr:colOff>106891</xdr:colOff>
      <xdr:row>754</xdr:row>
      <xdr:rowOff>336086</xdr:rowOff>
    </xdr:from>
    <xdr:to>
      <xdr:col>26</xdr:col>
      <xdr:colOff>153410</xdr:colOff>
      <xdr:row>757</xdr:row>
      <xdr:rowOff>191449</xdr:rowOff>
    </xdr:to>
    <xdr:sp macro="" textlink="">
      <xdr:nvSpPr>
        <xdr:cNvPr id="26" name="テキスト ボックス 25"/>
        <xdr:cNvSpPr txBox="1"/>
      </xdr:nvSpPr>
      <xdr:spPr>
        <a:xfrm>
          <a:off x="4019864" y="52479025"/>
          <a:ext cx="1488141" cy="897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環境保全功労者等表彰式のための業務</a:t>
          </a:r>
        </a:p>
      </xdr:txBody>
    </xdr:sp>
    <xdr:clientData/>
  </xdr:twoCellAnchor>
  <xdr:twoCellAnchor>
    <xdr:from>
      <xdr:col>30</xdr:col>
      <xdr:colOff>174550</xdr:colOff>
      <xdr:row>754</xdr:row>
      <xdr:rowOff>336086</xdr:rowOff>
    </xdr:from>
    <xdr:to>
      <xdr:col>38</xdr:col>
      <xdr:colOff>70780</xdr:colOff>
      <xdr:row>757</xdr:row>
      <xdr:rowOff>102549</xdr:rowOff>
    </xdr:to>
    <xdr:sp macro="" textlink="">
      <xdr:nvSpPr>
        <xdr:cNvPr id="27" name="テキスト ボックス 26"/>
        <xdr:cNvSpPr txBox="1"/>
      </xdr:nvSpPr>
      <xdr:spPr>
        <a:xfrm>
          <a:off x="6352928" y="52479025"/>
          <a:ext cx="1543798" cy="809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共同通信・時事通信ニュースの借料等</a:t>
          </a:r>
        </a:p>
      </xdr:txBody>
    </xdr:sp>
    <xdr:clientData/>
  </xdr:twoCellAnchor>
  <xdr:twoCellAnchor>
    <xdr:from>
      <xdr:col>42</xdr:col>
      <xdr:colOff>142719</xdr:colOff>
      <xdr:row>754</xdr:row>
      <xdr:rowOff>310686</xdr:rowOff>
    </xdr:from>
    <xdr:to>
      <xdr:col>49</xdr:col>
      <xdr:colOff>17789</xdr:colOff>
      <xdr:row>756</xdr:row>
      <xdr:rowOff>284983</xdr:rowOff>
    </xdr:to>
    <xdr:sp macro="" textlink="">
      <xdr:nvSpPr>
        <xdr:cNvPr id="28" name="テキスト ボックス 27"/>
        <xdr:cNvSpPr txBox="1"/>
      </xdr:nvSpPr>
      <xdr:spPr>
        <a:xfrm>
          <a:off x="8792449" y="52453625"/>
          <a:ext cx="1316691" cy="669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広報誌企画制作等業務</a:t>
          </a:r>
        </a:p>
      </xdr:txBody>
    </xdr:sp>
    <xdr:clientData/>
  </xdr:twoCellAnchor>
  <xdr:twoCellAnchor>
    <xdr:from>
      <xdr:col>38</xdr:col>
      <xdr:colOff>51730</xdr:colOff>
      <xdr:row>744</xdr:row>
      <xdr:rowOff>218818</xdr:rowOff>
    </xdr:from>
    <xdr:to>
      <xdr:col>44</xdr:col>
      <xdr:colOff>165989</xdr:colOff>
      <xdr:row>746</xdr:row>
      <xdr:rowOff>212165</xdr:rowOff>
    </xdr:to>
    <xdr:sp macro="" textlink="">
      <xdr:nvSpPr>
        <xdr:cNvPr id="29" name="正方形/長方形 28"/>
        <xdr:cNvSpPr/>
      </xdr:nvSpPr>
      <xdr:spPr>
        <a:xfrm>
          <a:off x="7877676" y="48886419"/>
          <a:ext cx="1349935" cy="68841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2.3</a:t>
          </a:r>
          <a:r>
            <a:rPr kumimoji="1" lang="ja-JP" altLang="en-US" sz="1100">
              <a:solidFill>
                <a:sysClr val="windowText" lastClr="000000"/>
              </a:solidFill>
            </a:rPr>
            <a:t>百万円</a:t>
          </a:r>
        </a:p>
      </xdr:txBody>
    </xdr:sp>
    <xdr:clientData/>
  </xdr:twoCellAnchor>
  <xdr:twoCellAnchor>
    <xdr:from>
      <xdr:col>34</xdr:col>
      <xdr:colOff>163940</xdr:colOff>
      <xdr:row>745</xdr:row>
      <xdr:rowOff>215491</xdr:rowOff>
    </xdr:from>
    <xdr:to>
      <xdr:col>38</xdr:col>
      <xdr:colOff>51730</xdr:colOff>
      <xdr:row>745</xdr:row>
      <xdr:rowOff>218666</xdr:rowOff>
    </xdr:to>
    <xdr:cxnSp macro="">
      <xdr:nvCxnSpPr>
        <xdr:cNvPr id="30" name="直線コネクタ 29"/>
        <xdr:cNvCxnSpPr>
          <a:stCxn id="5" idx="3"/>
          <a:endCxn id="29" idx="1"/>
        </xdr:cNvCxnSpPr>
      </xdr:nvCxnSpPr>
      <xdr:spPr>
        <a:xfrm flipV="1">
          <a:off x="7166102" y="49230626"/>
          <a:ext cx="711574" cy="31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5" t="s">
        <v>0</v>
      </c>
      <c r="AK2" s="975"/>
      <c r="AL2" s="975"/>
      <c r="AM2" s="975"/>
      <c r="AN2" s="975"/>
      <c r="AO2" s="976"/>
      <c r="AP2" s="976"/>
      <c r="AQ2" s="976"/>
      <c r="AR2" s="78" t="str">
        <f>IF(OR(AO2="　", AO2=""), "", "-")</f>
        <v/>
      </c>
      <c r="AS2" s="977">
        <v>302</v>
      </c>
      <c r="AT2" s="977"/>
      <c r="AU2" s="977"/>
      <c r="AV2" s="51" t="str">
        <f>IF(AW2="", "", "-")</f>
        <v/>
      </c>
      <c r="AW2" s="922"/>
      <c r="AX2" s="922"/>
    </row>
    <row r="3" spans="1:50" ht="21" customHeight="1" thickBot="1" x14ac:dyDescent="0.2">
      <c r="A3" s="875" t="s">
        <v>428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560</v>
      </c>
      <c r="AK3" s="877"/>
      <c r="AL3" s="877"/>
      <c r="AM3" s="877"/>
      <c r="AN3" s="877"/>
      <c r="AO3" s="877"/>
      <c r="AP3" s="877"/>
      <c r="AQ3" s="877"/>
      <c r="AR3" s="877"/>
      <c r="AS3" s="877"/>
      <c r="AT3" s="877"/>
      <c r="AU3" s="877"/>
      <c r="AV3" s="877"/>
      <c r="AW3" s="877"/>
      <c r="AX3" s="24" t="s">
        <v>65</v>
      </c>
    </row>
    <row r="4" spans="1:50" ht="24.75" customHeight="1" x14ac:dyDescent="0.15">
      <c r="A4" s="704" t="s">
        <v>25</v>
      </c>
      <c r="B4" s="705"/>
      <c r="C4" s="705"/>
      <c r="D4" s="705"/>
      <c r="E4" s="705"/>
      <c r="F4" s="705"/>
      <c r="G4" s="682" t="s">
        <v>684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7" t="s">
        <v>500</v>
      </c>
      <c r="H5" s="848"/>
      <c r="I5" s="848"/>
      <c r="J5" s="848"/>
      <c r="K5" s="848"/>
      <c r="L5" s="848"/>
      <c r="M5" s="849" t="s">
        <v>66</v>
      </c>
      <c r="N5" s="850"/>
      <c r="O5" s="850"/>
      <c r="P5" s="850"/>
      <c r="Q5" s="850"/>
      <c r="R5" s="851"/>
      <c r="S5" s="852" t="s">
        <v>70</v>
      </c>
      <c r="T5" s="848"/>
      <c r="U5" s="848"/>
      <c r="V5" s="848"/>
      <c r="W5" s="848"/>
      <c r="X5" s="853"/>
      <c r="Y5" s="698" t="s">
        <v>3</v>
      </c>
      <c r="Z5" s="546"/>
      <c r="AA5" s="546"/>
      <c r="AB5" s="546"/>
      <c r="AC5" s="546"/>
      <c r="AD5" s="547"/>
      <c r="AE5" s="699" t="s">
        <v>562</v>
      </c>
      <c r="AF5" s="699"/>
      <c r="AG5" s="699"/>
      <c r="AH5" s="699"/>
      <c r="AI5" s="699"/>
      <c r="AJ5" s="699"/>
      <c r="AK5" s="699"/>
      <c r="AL5" s="699"/>
      <c r="AM5" s="699"/>
      <c r="AN5" s="699"/>
      <c r="AO5" s="699"/>
      <c r="AP5" s="700"/>
      <c r="AQ5" s="701" t="s">
        <v>680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7" customHeight="1" x14ac:dyDescent="0.15">
      <c r="A7" s="498" t="s">
        <v>22</v>
      </c>
      <c r="B7" s="499"/>
      <c r="C7" s="499"/>
      <c r="D7" s="499"/>
      <c r="E7" s="499"/>
      <c r="F7" s="500"/>
      <c r="G7" s="501" t="s">
        <v>564</v>
      </c>
      <c r="H7" s="502"/>
      <c r="I7" s="502"/>
      <c r="J7" s="502"/>
      <c r="K7" s="502"/>
      <c r="L7" s="502"/>
      <c r="M7" s="502"/>
      <c r="N7" s="502"/>
      <c r="O7" s="502"/>
      <c r="P7" s="502"/>
      <c r="Q7" s="502"/>
      <c r="R7" s="502"/>
      <c r="S7" s="502"/>
      <c r="T7" s="502"/>
      <c r="U7" s="502"/>
      <c r="V7" s="502"/>
      <c r="W7" s="502"/>
      <c r="X7" s="503"/>
      <c r="Y7" s="933" t="s">
        <v>392</v>
      </c>
      <c r="Z7" s="446"/>
      <c r="AA7" s="446"/>
      <c r="AB7" s="446"/>
      <c r="AC7" s="446"/>
      <c r="AD7" s="934"/>
      <c r="AE7" s="923" t="s">
        <v>566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8" t="s">
        <v>259</v>
      </c>
      <c r="B8" s="499"/>
      <c r="C8" s="499"/>
      <c r="D8" s="499"/>
      <c r="E8" s="499"/>
      <c r="F8" s="500"/>
      <c r="G8" s="944" t="str">
        <f>入力規則等!A27</f>
        <v>-</v>
      </c>
      <c r="H8" s="720"/>
      <c r="I8" s="720"/>
      <c r="J8" s="720"/>
      <c r="K8" s="720"/>
      <c r="L8" s="720"/>
      <c r="M8" s="720"/>
      <c r="N8" s="720"/>
      <c r="O8" s="720"/>
      <c r="P8" s="720"/>
      <c r="Q8" s="720"/>
      <c r="R8" s="720"/>
      <c r="S8" s="720"/>
      <c r="T8" s="720"/>
      <c r="U8" s="720"/>
      <c r="V8" s="720"/>
      <c r="W8" s="720"/>
      <c r="X8" s="945"/>
      <c r="Y8" s="854" t="s">
        <v>260</v>
      </c>
      <c r="Z8" s="855"/>
      <c r="AA8" s="855"/>
      <c r="AB8" s="855"/>
      <c r="AC8" s="855"/>
      <c r="AD8" s="856"/>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7" customHeight="1" x14ac:dyDescent="0.15">
      <c r="A9" s="857" t="s">
        <v>23</v>
      </c>
      <c r="B9" s="858"/>
      <c r="C9" s="858"/>
      <c r="D9" s="858"/>
      <c r="E9" s="858"/>
      <c r="F9" s="858"/>
      <c r="G9" s="859" t="s">
        <v>567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0" t="s">
        <v>30</v>
      </c>
      <c r="B10" s="661"/>
      <c r="C10" s="661"/>
      <c r="D10" s="661"/>
      <c r="E10" s="661"/>
      <c r="F10" s="661"/>
      <c r="G10" s="754" t="s">
        <v>568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7" t="s">
        <v>24</v>
      </c>
      <c r="B12" s="988"/>
      <c r="C12" s="988"/>
      <c r="D12" s="988"/>
      <c r="E12" s="988"/>
      <c r="F12" s="989"/>
      <c r="G12" s="760"/>
      <c r="H12" s="761"/>
      <c r="I12" s="761"/>
      <c r="J12" s="761"/>
      <c r="K12" s="761"/>
      <c r="L12" s="761"/>
      <c r="M12" s="761"/>
      <c r="N12" s="761"/>
      <c r="O12" s="761"/>
      <c r="P12" s="418" t="s">
        <v>395</v>
      </c>
      <c r="Q12" s="419"/>
      <c r="R12" s="419"/>
      <c r="S12" s="419"/>
      <c r="T12" s="419"/>
      <c r="U12" s="419"/>
      <c r="V12" s="420"/>
      <c r="W12" s="418" t="s">
        <v>415</v>
      </c>
      <c r="X12" s="419"/>
      <c r="Y12" s="419"/>
      <c r="Z12" s="419"/>
      <c r="AA12" s="419"/>
      <c r="AB12" s="419"/>
      <c r="AC12" s="420"/>
      <c r="AD12" s="418" t="s">
        <v>422</v>
      </c>
      <c r="AE12" s="419"/>
      <c r="AF12" s="419"/>
      <c r="AG12" s="419"/>
      <c r="AH12" s="419"/>
      <c r="AI12" s="419"/>
      <c r="AJ12" s="420"/>
      <c r="AK12" s="418" t="s">
        <v>429</v>
      </c>
      <c r="AL12" s="419"/>
      <c r="AM12" s="419"/>
      <c r="AN12" s="419"/>
      <c r="AO12" s="419"/>
      <c r="AP12" s="419"/>
      <c r="AQ12" s="420"/>
      <c r="AR12" s="418" t="s">
        <v>430</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81</v>
      </c>
      <c r="Q13" s="658"/>
      <c r="R13" s="658"/>
      <c r="S13" s="658"/>
      <c r="T13" s="658"/>
      <c r="U13" s="658"/>
      <c r="V13" s="659"/>
      <c r="W13" s="657">
        <v>81</v>
      </c>
      <c r="X13" s="658"/>
      <c r="Y13" s="658"/>
      <c r="Z13" s="658"/>
      <c r="AA13" s="658"/>
      <c r="AB13" s="658"/>
      <c r="AC13" s="659"/>
      <c r="AD13" s="657">
        <v>85</v>
      </c>
      <c r="AE13" s="658"/>
      <c r="AF13" s="658"/>
      <c r="AG13" s="658"/>
      <c r="AH13" s="658"/>
      <c r="AI13" s="658"/>
      <c r="AJ13" s="659"/>
      <c r="AK13" s="657">
        <v>88</v>
      </c>
      <c r="AL13" s="658"/>
      <c r="AM13" s="658"/>
      <c r="AN13" s="658"/>
      <c r="AO13" s="658"/>
      <c r="AP13" s="658"/>
      <c r="AQ13" s="659"/>
      <c r="AR13" s="930">
        <v>102</v>
      </c>
      <c r="AS13" s="931"/>
      <c r="AT13" s="931"/>
      <c r="AU13" s="931"/>
      <c r="AV13" s="931"/>
      <c r="AW13" s="931"/>
      <c r="AX13" s="932"/>
    </row>
    <row r="14" spans="1:50" ht="21" customHeight="1" x14ac:dyDescent="0.15">
      <c r="A14" s="614"/>
      <c r="B14" s="615"/>
      <c r="C14" s="615"/>
      <c r="D14" s="615"/>
      <c r="E14" s="615"/>
      <c r="F14" s="616"/>
      <c r="G14" s="725"/>
      <c r="H14" s="726"/>
      <c r="I14" s="711" t="s">
        <v>8</v>
      </c>
      <c r="J14" s="762"/>
      <c r="K14" s="762"/>
      <c r="L14" s="762"/>
      <c r="M14" s="762"/>
      <c r="N14" s="762"/>
      <c r="O14" s="763"/>
      <c r="P14" s="657" t="s">
        <v>565</v>
      </c>
      <c r="Q14" s="658"/>
      <c r="R14" s="658"/>
      <c r="S14" s="658"/>
      <c r="T14" s="658"/>
      <c r="U14" s="658"/>
      <c r="V14" s="659"/>
      <c r="W14" s="657" t="s">
        <v>565</v>
      </c>
      <c r="X14" s="658"/>
      <c r="Y14" s="658"/>
      <c r="Z14" s="658"/>
      <c r="AA14" s="658"/>
      <c r="AB14" s="658"/>
      <c r="AC14" s="659"/>
      <c r="AD14" s="657" t="s">
        <v>565</v>
      </c>
      <c r="AE14" s="658"/>
      <c r="AF14" s="658"/>
      <c r="AG14" s="658"/>
      <c r="AH14" s="658"/>
      <c r="AI14" s="658"/>
      <c r="AJ14" s="659"/>
      <c r="AK14" s="657" t="s">
        <v>566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565</v>
      </c>
      <c r="Q15" s="658"/>
      <c r="R15" s="658"/>
      <c r="S15" s="658"/>
      <c r="T15" s="658"/>
      <c r="U15" s="658"/>
      <c r="V15" s="659"/>
      <c r="W15" s="657" t="s">
        <v>565</v>
      </c>
      <c r="X15" s="658"/>
      <c r="Y15" s="658"/>
      <c r="Z15" s="658"/>
      <c r="AA15" s="658"/>
      <c r="AB15" s="658"/>
      <c r="AC15" s="659"/>
      <c r="AD15" s="657" t="s">
        <v>565</v>
      </c>
      <c r="AE15" s="658"/>
      <c r="AF15" s="658"/>
      <c r="AG15" s="658"/>
      <c r="AH15" s="658"/>
      <c r="AI15" s="658"/>
      <c r="AJ15" s="659"/>
      <c r="AK15" s="657" t="s">
        <v>565</v>
      </c>
      <c r="AL15" s="658"/>
      <c r="AM15" s="658"/>
      <c r="AN15" s="658"/>
      <c r="AO15" s="658"/>
      <c r="AP15" s="658"/>
      <c r="AQ15" s="659"/>
      <c r="AR15" s="657" t="s">
        <v>566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565</v>
      </c>
      <c r="Q16" s="658"/>
      <c r="R16" s="658"/>
      <c r="S16" s="658"/>
      <c r="T16" s="658"/>
      <c r="U16" s="658"/>
      <c r="V16" s="659"/>
      <c r="W16" s="657" t="s">
        <v>565</v>
      </c>
      <c r="X16" s="658"/>
      <c r="Y16" s="658"/>
      <c r="Z16" s="658"/>
      <c r="AA16" s="658"/>
      <c r="AB16" s="658"/>
      <c r="AC16" s="659"/>
      <c r="AD16" s="657" t="s">
        <v>565</v>
      </c>
      <c r="AE16" s="658"/>
      <c r="AF16" s="658"/>
      <c r="AG16" s="658"/>
      <c r="AH16" s="658"/>
      <c r="AI16" s="658"/>
      <c r="AJ16" s="659"/>
      <c r="AK16" s="657" t="s">
        <v>565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565</v>
      </c>
      <c r="Q17" s="658"/>
      <c r="R17" s="658"/>
      <c r="S17" s="658"/>
      <c r="T17" s="658"/>
      <c r="U17" s="658"/>
      <c r="V17" s="659"/>
      <c r="W17" s="657" t="s">
        <v>565</v>
      </c>
      <c r="X17" s="658"/>
      <c r="Y17" s="658"/>
      <c r="Z17" s="658"/>
      <c r="AA17" s="658"/>
      <c r="AB17" s="658"/>
      <c r="AC17" s="659"/>
      <c r="AD17" s="657" t="s">
        <v>565</v>
      </c>
      <c r="AE17" s="658"/>
      <c r="AF17" s="658"/>
      <c r="AG17" s="658"/>
      <c r="AH17" s="658"/>
      <c r="AI17" s="658"/>
      <c r="AJ17" s="659"/>
      <c r="AK17" s="657" t="s">
        <v>565</v>
      </c>
      <c r="AL17" s="658"/>
      <c r="AM17" s="658"/>
      <c r="AN17" s="658"/>
      <c r="AO17" s="658"/>
      <c r="AP17" s="658"/>
      <c r="AQ17" s="659"/>
      <c r="AR17" s="928"/>
      <c r="AS17" s="928"/>
      <c r="AT17" s="928"/>
      <c r="AU17" s="928"/>
      <c r="AV17" s="928"/>
      <c r="AW17" s="928"/>
      <c r="AX17" s="929"/>
    </row>
    <row r="18" spans="1:50" ht="24.75" customHeight="1" x14ac:dyDescent="0.15">
      <c r="A18" s="614"/>
      <c r="B18" s="615"/>
      <c r="C18" s="615"/>
      <c r="D18" s="615"/>
      <c r="E18" s="615"/>
      <c r="F18" s="616"/>
      <c r="G18" s="727"/>
      <c r="H18" s="728"/>
      <c r="I18" s="716" t="s">
        <v>20</v>
      </c>
      <c r="J18" s="717"/>
      <c r="K18" s="717"/>
      <c r="L18" s="717"/>
      <c r="M18" s="717"/>
      <c r="N18" s="717"/>
      <c r="O18" s="718"/>
      <c r="P18" s="886">
        <f>SUM(P13:V17)</f>
        <v>81</v>
      </c>
      <c r="Q18" s="887"/>
      <c r="R18" s="887"/>
      <c r="S18" s="887"/>
      <c r="T18" s="887"/>
      <c r="U18" s="887"/>
      <c r="V18" s="888"/>
      <c r="W18" s="886">
        <f>SUM(W13:AC17)</f>
        <v>81</v>
      </c>
      <c r="X18" s="887"/>
      <c r="Y18" s="887"/>
      <c r="Z18" s="887"/>
      <c r="AA18" s="887"/>
      <c r="AB18" s="887"/>
      <c r="AC18" s="888"/>
      <c r="AD18" s="886">
        <f>SUM(AD13:AJ17)</f>
        <v>85</v>
      </c>
      <c r="AE18" s="887"/>
      <c r="AF18" s="887"/>
      <c r="AG18" s="887"/>
      <c r="AH18" s="887"/>
      <c r="AI18" s="887"/>
      <c r="AJ18" s="888"/>
      <c r="AK18" s="886">
        <f>SUM(AK13:AQ17)</f>
        <v>88</v>
      </c>
      <c r="AL18" s="887"/>
      <c r="AM18" s="887"/>
      <c r="AN18" s="887"/>
      <c r="AO18" s="887"/>
      <c r="AP18" s="887"/>
      <c r="AQ18" s="888"/>
      <c r="AR18" s="886">
        <f>SUM(AR13:AX17)</f>
        <v>102</v>
      </c>
      <c r="AS18" s="887"/>
      <c r="AT18" s="887"/>
      <c r="AU18" s="887"/>
      <c r="AV18" s="887"/>
      <c r="AW18" s="887"/>
      <c r="AX18" s="889"/>
    </row>
    <row r="19" spans="1:50" ht="24.75" customHeight="1" x14ac:dyDescent="0.15">
      <c r="A19" s="614"/>
      <c r="B19" s="615"/>
      <c r="C19" s="615"/>
      <c r="D19" s="615"/>
      <c r="E19" s="615"/>
      <c r="F19" s="616"/>
      <c r="G19" s="884" t="s">
        <v>9</v>
      </c>
      <c r="H19" s="885"/>
      <c r="I19" s="885"/>
      <c r="J19" s="885"/>
      <c r="K19" s="885"/>
      <c r="L19" s="885"/>
      <c r="M19" s="885"/>
      <c r="N19" s="885"/>
      <c r="O19" s="885"/>
      <c r="P19" s="657">
        <v>76</v>
      </c>
      <c r="Q19" s="658"/>
      <c r="R19" s="658"/>
      <c r="S19" s="658"/>
      <c r="T19" s="658"/>
      <c r="U19" s="658"/>
      <c r="V19" s="659"/>
      <c r="W19" s="657">
        <v>77</v>
      </c>
      <c r="X19" s="658"/>
      <c r="Y19" s="658"/>
      <c r="Z19" s="658"/>
      <c r="AA19" s="658"/>
      <c r="AB19" s="658"/>
      <c r="AC19" s="659"/>
      <c r="AD19" s="657">
        <v>77</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84" t="s">
        <v>10</v>
      </c>
      <c r="H20" s="885"/>
      <c r="I20" s="885"/>
      <c r="J20" s="885"/>
      <c r="K20" s="885"/>
      <c r="L20" s="885"/>
      <c r="M20" s="885"/>
      <c r="N20" s="885"/>
      <c r="O20" s="885"/>
      <c r="P20" s="316">
        <f>IF(P18=0, "-", SUM(P19)/P18)</f>
        <v>0.93827160493827155</v>
      </c>
      <c r="Q20" s="316"/>
      <c r="R20" s="316"/>
      <c r="S20" s="316"/>
      <c r="T20" s="316"/>
      <c r="U20" s="316"/>
      <c r="V20" s="316"/>
      <c r="W20" s="316">
        <f t="shared" ref="W20" si="0">IF(W18=0, "-", SUM(W19)/W18)</f>
        <v>0.95061728395061729</v>
      </c>
      <c r="X20" s="316"/>
      <c r="Y20" s="316"/>
      <c r="Z20" s="316"/>
      <c r="AA20" s="316"/>
      <c r="AB20" s="316"/>
      <c r="AC20" s="316"/>
      <c r="AD20" s="316">
        <f t="shared" ref="AD20" si="1">IF(AD18=0, "-", SUM(AD19)/AD18)</f>
        <v>0.90588235294117647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7"/>
      <c r="B21" s="858"/>
      <c r="C21" s="858"/>
      <c r="D21" s="858"/>
      <c r="E21" s="858"/>
      <c r="F21" s="990"/>
      <c r="G21" s="314" t="s">
        <v>356</v>
      </c>
      <c r="H21" s="315"/>
      <c r="I21" s="315"/>
      <c r="J21" s="315"/>
      <c r="K21" s="315"/>
      <c r="L21" s="315"/>
      <c r="M21" s="315"/>
      <c r="N21" s="315"/>
      <c r="O21" s="315"/>
      <c r="P21" s="316">
        <f>IF(P19=0, "-", SUM(P19)/SUM(P13,P14))</f>
        <v>0.93827160493827155</v>
      </c>
      <c r="Q21" s="316"/>
      <c r="R21" s="316"/>
      <c r="S21" s="316"/>
      <c r="T21" s="316"/>
      <c r="U21" s="316"/>
      <c r="V21" s="316"/>
      <c r="W21" s="316">
        <f t="shared" ref="W21" si="2">IF(W19=0, "-", SUM(W19)/SUM(W13,W14))</f>
        <v>0.95061728395061729</v>
      </c>
      <c r="X21" s="316"/>
      <c r="Y21" s="316"/>
      <c r="Z21" s="316"/>
      <c r="AA21" s="316"/>
      <c r="AB21" s="316"/>
      <c r="AC21" s="316"/>
      <c r="AD21" s="316">
        <f t="shared" ref="AD21" si="3">IF(AD19=0, "-", SUM(AD19)/SUM(AD13,AD14))</f>
        <v>0.90588235294117647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7" t="s">
        <v>431</v>
      </c>
      <c r="B22" s="958"/>
      <c r="C22" s="958"/>
      <c r="D22" s="958"/>
      <c r="E22" s="958"/>
      <c r="F22" s="959"/>
      <c r="G22" s="995" t="s">
        <v>335</v>
      </c>
      <c r="H22" s="220"/>
      <c r="I22" s="220"/>
      <c r="J22" s="220"/>
      <c r="K22" s="220"/>
      <c r="L22" s="220"/>
      <c r="M22" s="220"/>
      <c r="N22" s="220"/>
      <c r="O22" s="221"/>
      <c r="P22" s="946" t="s">
        <v>432</v>
      </c>
      <c r="Q22" s="220"/>
      <c r="R22" s="220"/>
      <c r="S22" s="220"/>
      <c r="T22" s="220"/>
      <c r="U22" s="220"/>
      <c r="V22" s="221"/>
      <c r="W22" s="946" t="s">
        <v>433</v>
      </c>
      <c r="X22" s="220"/>
      <c r="Y22" s="220"/>
      <c r="Z22" s="220"/>
      <c r="AA22" s="220"/>
      <c r="AB22" s="220"/>
      <c r="AC22" s="221"/>
      <c r="AD22" s="946" t="s">
        <v>334</v>
      </c>
      <c r="AE22" s="220"/>
      <c r="AF22" s="220"/>
      <c r="AG22" s="220"/>
      <c r="AH22" s="220"/>
      <c r="AI22" s="220"/>
      <c r="AJ22" s="220"/>
      <c r="AK22" s="220"/>
      <c r="AL22" s="220"/>
      <c r="AM22" s="220"/>
      <c r="AN22" s="220"/>
      <c r="AO22" s="220"/>
      <c r="AP22" s="220"/>
      <c r="AQ22" s="220"/>
      <c r="AR22" s="220"/>
      <c r="AS22" s="220"/>
      <c r="AT22" s="220"/>
      <c r="AU22" s="220"/>
      <c r="AV22" s="220"/>
      <c r="AW22" s="220"/>
      <c r="AX22" s="966"/>
    </row>
    <row r="23" spans="1:50" ht="25.5" customHeight="1" x14ac:dyDescent="0.15">
      <c r="A23" s="960"/>
      <c r="B23" s="961"/>
      <c r="C23" s="961"/>
      <c r="D23" s="961"/>
      <c r="E23" s="961"/>
      <c r="F23" s="962"/>
      <c r="G23" s="996" t="s">
        <v>569</v>
      </c>
      <c r="H23" s="997"/>
      <c r="I23" s="997"/>
      <c r="J23" s="997"/>
      <c r="K23" s="997"/>
      <c r="L23" s="997"/>
      <c r="M23" s="997"/>
      <c r="N23" s="997"/>
      <c r="O23" s="998"/>
      <c r="P23" s="930">
        <v>88</v>
      </c>
      <c r="Q23" s="931"/>
      <c r="R23" s="931"/>
      <c r="S23" s="931"/>
      <c r="T23" s="931"/>
      <c r="U23" s="931"/>
      <c r="V23" s="947"/>
      <c r="W23" s="930">
        <v>102</v>
      </c>
      <c r="X23" s="931"/>
      <c r="Y23" s="931"/>
      <c r="Z23" s="931"/>
      <c r="AA23" s="931"/>
      <c r="AB23" s="931"/>
      <c r="AC23" s="947"/>
      <c r="AD23" s="967" t="s">
        <v>688</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c r="H24" s="949"/>
      <c r="I24" s="949"/>
      <c r="J24" s="949"/>
      <c r="K24" s="949"/>
      <c r="L24" s="949"/>
      <c r="M24" s="949"/>
      <c r="N24" s="949"/>
      <c r="O24" s="950"/>
      <c r="P24" s="657"/>
      <c r="Q24" s="658"/>
      <c r="R24" s="658"/>
      <c r="S24" s="658"/>
      <c r="T24" s="658"/>
      <c r="U24" s="658"/>
      <c r="V24" s="659"/>
      <c r="W24" s="657"/>
      <c r="X24" s="658"/>
      <c r="Y24" s="658"/>
      <c r="Z24" s="658"/>
      <c r="AA24" s="658"/>
      <c r="AB24" s="658"/>
      <c r="AC24" s="659"/>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8"/>
      <c r="H25" s="949"/>
      <c r="I25" s="949"/>
      <c r="J25" s="949"/>
      <c r="K25" s="949"/>
      <c r="L25" s="949"/>
      <c r="M25" s="949"/>
      <c r="N25" s="949"/>
      <c r="O25" s="950"/>
      <c r="P25" s="657"/>
      <c r="Q25" s="658"/>
      <c r="R25" s="658"/>
      <c r="S25" s="658"/>
      <c r="T25" s="658"/>
      <c r="U25" s="658"/>
      <c r="V25" s="659"/>
      <c r="W25" s="657"/>
      <c r="X25" s="658"/>
      <c r="Y25" s="658"/>
      <c r="Z25" s="658"/>
      <c r="AA25" s="658"/>
      <c r="AB25" s="658"/>
      <c r="AC25" s="659"/>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8"/>
      <c r="H26" s="949"/>
      <c r="I26" s="949"/>
      <c r="J26" s="949"/>
      <c r="K26" s="949"/>
      <c r="L26" s="949"/>
      <c r="M26" s="949"/>
      <c r="N26" s="949"/>
      <c r="O26" s="950"/>
      <c r="P26" s="657"/>
      <c r="Q26" s="658"/>
      <c r="R26" s="658"/>
      <c r="S26" s="658"/>
      <c r="T26" s="658"/>
      <c r="U26" s="658"/>
      <c r="V26" s="659"/>
      <c r="W26" s="657"/>
      <c r="X26" s="658"/>
      <c r="Y26" s="658"/>
      <c r="Z26" s="658"/>
      <c r="AA26" s="658"/>
      <c r="AB26" s="658"/>
      <c r="AC26" s="659"/>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c r="H27" s="949"/>
      <c r="I27" s="949"/>
      <c r="J27" s="949"/>
      <c r="K27" s="949"/>
      <c r="L27" s="949"/>
      <c r="M27" s="949"/>
      <c r="N27" s="949"/>
      <c r="O27" s="950"/>
      <c r="P27" s="657"/>
      <c r="Q27" s="658"/>
      <c r="R27" s="658"/>
      <c r="S27" s="658"/>
      <c r="T27" s="658"/>
      <c r="U27" s="658"/>
      <c r="V27" s="659"/>
      <c r="W27" s="657"/>
      <c r="X27" s="658"/>
      <c r="Y27" s="658"/>
      <c r="Z27" s="658"/>
      <c r="AA27" s="658"/>
      <c r="AB27" s="658"/>
      <c r="AC27" s="659"/>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339</v>
      </c>
      <c r="H28" s="952"/>
      <c r="I28" s="952"/>
      <c r="J28" s="952"/>
      <c r="K28" s="952"/>
      <c r="L28" s="952"/>
      <c r="M28" s="952"/>
      <c r="N28" s="952"/>
      <c r="O28" s="953"/>
      <c r="P28" s="886">
        <f>P29-SUM(P23:P27)</f>
        <v>0</v>
      </c>
      <c r="Q28" s="887"/>
      <c r="R28" s="887"/>
      <c r="S28" s="887"/>
      <c r="T28" s="887"/>
      <c r="U28" s="887"/>
      <c r="V28" s="888"/>
      <c r="W28" s="886">
        <f>W29-SUM(W23:W27)</f>
        <v>0</v>
      </c>
      <c r="X28" s="887"/>
      <c r="Y28" s="887"/>
      <c r="Z28" s="887"/>
      <c r="AA28" s="887"/>
      <c r="AB28" s="887"/>
      <c r="AC28" s="888"/>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336</v>
      </c>
      <c r="H29" s="955"/>
      <c r="I29" s="955"/>
      <c r="J29" s="955"/>
      <c r="K29" s="955"/>
      <c r="L29" s="955"/>
      <c r="M29" s="955"/>
      <c r="N29" s="955"/>
      <c r="O29" s="956"/>
      <c r="P29" s="978">
        <f>AK13</f>
        <v>88</v>
      </c>
      <c r="Q29" s="979"/>
      <c r="R29" s="979"/>
      <c r="S29" s="979"/>
      <c r="T29" s="979"/>
      <c r="U29" s="979"/>
      <c r="V29" s="980"/>
      <c r="W29" s="978">
        <f>AR13</f>
        <v>102</v>
      </c>
      <c r="X29" s="979"/>
      <c r="Y29" s="979"/>
      <c r="Z29" s="979"/>
      <c r="AA29" s="979"/>
      <c r="AB29" s="979"/>
      <c r="AC29" s="980"/>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69" t="s">
        <v>351</v>
      </c>
      <c r="B30" s="870"/>
      <c r="C30" s="870"/>
      <c r="D30" s="870"/>
      <c r="E30" s="870"/>
      <c r="F30" s="871"/>
      <c r="G30" s="773" t="s">
        <v>146</v>
      </c>
      <c r="H30" s="774"/>
      <c r="I30" s="774"/>
      <c r="J30" s="774"/>
      <c r="K30" s="774"/>
      <c r="L30" s="774"/>
      <c r="M30" s="774"/>
      <c r="N30" s="774"/>
      <c r="O30" s="775"/>
      <c r="P30" s="865" t="s">
        <v>59</v>
      </c>
      <c r="Q30" s="774"/>
      <c r="R30" s="774"/>
      <c r="S30" s="774"/>
      <c r="T30" s="774"/>
      <c r="U30" s="774"/>
      <c r="V30" s="774"/>
      <c r="W30" s="774"/>
      <c r="X30" s="775"/>
      <c r="Y30" s="862"/>
      <c r="Z30" s="863"/>
      <c r="AA30" s="864"/>
      <c r="AB30" s="866" t="s">
        <v>11</v>
      </c>
      <c r="AC30" s="867"/>
      <c r="AD30" s="868"/>
      <c r="AE30" s="866" t="s">
        <v>395</v>
      </c>
      <c r="AF30" s="867"/>
      <c r="AG30" s="867"/>
      <c r="AH30" s="868"/>
      <c r="AI30" s="866" t="s">
        <v>417</v>
      </c>
      <c r="AJ30" s="867"/>
      <c r="AK30" s="867"/>
      <c r="AL30" s="868"/>
      <c r="AM30" s="926" t="s">
        <v>422</v>
      </c>
      <c r="AN30" s="926"/>
      <c r="AO30" s="926"/>
      <c r="AP30" s="866"/>
      <c r="AQ30" s="767" t="s">
        <v>235</v>
      </c>
      <c r="AR30" s="768"/>
      <c r="AS30" s="768"/>
      <c r="AT30" s="769"/>
      <c r="AU30" s="774" t="s">
        <v>134</v>
      </c>
      <c r="AV30" s="774"/>
      <c r="AW30" s="774"/>
      <c r="AX30" s="92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573</v>
      </c>
      <c r="AR31" s="199"/>
      <c r="AS31" s="132" t="s">
        <v>236</v>
      </c>
      <c r="AT31" s="133"/>
      <c r="AU31" s="198">
        <v>6</v>
      </c>
      <c r="AV31" s="198"/>
      <c r="AW31" s="398" t="s">
        <v>181</v>
      </c>
      <c r="AX31" s="399"/>
    </row>
    <row r="32" spans="1:50" ht="23.25" customHeight="1" x14ac:dyDescent="0.15">
      <c r="A32" s="403"/>
      <c r="B32" s="401"/>
      <c r="C32" s="401"/>
      <c r="D32" s="401"/>
      <c r="E32" s="401"/>
      <c r="F32" s="402"/>
      <c r="G32" s="564" t="s">
        <v>570</v>
      </c>
      <c r="H32" s="565"/>
      <c r="I32" s="565"/>
      <c r="J32" s="565"/>
      <c r="K32" s="565"/>
      <c r="L32" s="565"/>
      <c r="M32" s="565"/>
      <c r="N32" s="565"/>
      <c r="O32" s="566"/>
      <c r="P32" s="104" t="s">
        <v>571</v>
      </c>
      <c r="Q32" s="104"/>
      <c r="R32" s="104"/>
      <c r="S32" s="104"/>
      <c r="T32" s="104"/>
      <c r="U32" s="104"/>
      <c r="V32" s="104"/>
      <c r="W32" s="104"/>
      <c r="X32" s="105"/>
      <c r="Y32" s="474" t="s">
        <v>12</v>
      </c>
      <c r="Z32" s="534"/>
      <c r="AA32" s="535"/>
      <c r="AB32" s="464" t="s">
        <v>572</v>
      </c>
      <c r="AC32" s="464"/>
      <c r="AD32" s="464"/>
      <c r="AE32" s="216">
        <v>40596</v>
      </c>
      <c r="AF32" s="217"/>
      <c r="AG32" s="217"/>
      <c r="AH32" s="217"/>
      <c r="AI32" s="216">
        <v>43347</v>
      </c>
      <c r="AJ32" s="217"/>
      <c r="AK32" s="217"/>
      <c r="AL32" s="217"/>
      <c r="AM32" s="216">
        <v>35618</v>
      </c>
      <c r="AN32" s="217"/>
      <c r="AO32" s="217"/>
      <c r="AP32" s="217"/>
      <c r="AQ32" s="340" t="s">
        <v>566</v>
      </c>
      <c r="AR32" s="206"/>
      <c r="AS32" s="206"/>
      <c r="AT32" s="341"/>
      <c r="AU32" s="217" t="s">
        <v>660</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572</v>
      </c>
      <c r="AC33" s="526"/>
      <c r="AD33" s="526"/>
      <c r="AE33" s="216">
        <v>40000</v>
      </c>
      <c r="AF33" s="217"/>
      <c r="AG33" s="217"/>
      <c r="AH33" s="217"/>
      <c r="AI33" s="216">
        <v>40000</v>
      </c>
      <c r="AJ33" s="217"/>
      <c r="AK33" s="217"/>
      <c r="AL33" s="217"/>
      <c r="AM33" s="216">
        <v>40000</v>
      </c>
      <c r="AN33" s="217"/>
      <c r="AO33" s="217"/>
      <c r="AP33" s="217"/>
      <c r="AQ33" s="340" t="s">
        <v>574</v>
      </c>
      <c r="AR33" s="206"/>
      <c r="AS33" s="206"/>
      <c r="AT33" s="341"/>
      <c r="AU33" s="217">
        <v>40000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101.5</v>
      </c>
      <c r="AF34" s="217"/>
      <c r="AG34" s="217"/>
      <c r="AH34" s="217"/>
      <c r="AI34" s="216">
        <v>108.4</v>
      </c>
      <c r="AJ34" s="217"/>
      <c r="AK34" s="217"/>
      <c r="AL34" s="217"/>
      <c r="AM34" s="216">
        <v>89</v>
      </c>
      <c r="AN34" s="217"/>
      <c r="AO34" s="217"/>
      <c r="AP34" s="217"/>
      <c r="AQ34" s="340" t="s">
        <v>566</v>
      </c>
      <c r="AR34" s="206"/>
      <c r="AS34" s="206"/>
      <c r="AT34" s="341"/>
      <c r="AU34" s="217" t="s">
        <v>660</v>
      </c>
      <c r="AV34" s="217"/>
      <c r="AW34" s="217"/>
      <c r="AX34" s="219"/>
    </row>
    <row r="35" spans="1:50" ht="23.25" customHeight="1" x14ac:dyDescent="0.15">
      <c r="A35" s="224" t="s">
        <v>383</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0" t="s">
        <v>351</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395</v>
      </c>
      <c r="AF37" s="243"/>
      <c r="AG37" s="243"/>
      <c r="AH37" s="244"/>
      <c r="AI37" s="242" t="s">
        <v>393</v>
      </c>
      <c r="AJ37" s="243"/>
      <c r="AK37" s="243"/>
      <c r="AL37" s="244"/>
      <c r="AM37" s="248" t="s">
        <v>422</v>
      </c>
      <c r="AN37" s="248"/>
      <c r="AO37" s="248"/>
      <c r="AP37" s="248"/>
      <c r="AQ37" s="150" t="s">
        <v>235</v>
      </c>
      <c r="AR37" s="151"/>
      <c r="AS37" s="151"/>
      <c r="AT37" s="152"/>
      <c r="AU37" s="414" t="s">
        <v>134</v>
      </c>
      <c r="AV37" s="414"/>
      <c r="AW37" s="414"/>
      <c r="AX37" s="921"/>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579</v>
      </c>
      <c r="AR38" s="199"/>
      <c r="AS38" s="132" t="s">
        <v>236</v>
      </c>
      <c r="AT38" s="133"/>
      <c r="AU38" s="198">
        <v>6</v>
      </c>
      <c r="AV38" s="198"/>
      <c r="AW38" s="398" t="s">
        <v>181</v>
      </c>
      <c r="AX38" s="399"/>
    </row>
    <row r="39" spans="1:50" ht="23.25" customHeight="1" x14ac:dyDescent="0.15">
      <c r="A39" s="403"/>
      <c r="B39" s="401"/>
      <c r="C39" s="401"/>
      <c r="D39" s="401"/>
      <c r="E39" s="401"/>
      <c r="F39" s="402"/>
      <c r="G39" s="564" t="s">
        <v>576</v>
      </c>
      <c r="H39" s="565"/>
      <c r="I39" s="565"/>
      <c r="J39" s="565"/>
      <c r="K39" s="565"/>
      <c r="L39" s="565"/>
      <c r="M39" s="565"/>
      <c r="N39" s="565"/>
      <c r="O39" s="566"/>
      <c r="P39" s="104" t="s">
        <v>577</v>
      </c>
      <c r="Q39" s="104"/>
      <c r="R39" s="104"/>
      <c r="S39" s="104"/>
      <c r="T39" s="104"/>
      <c r="U39" s="104"/>
      <c r="V39" s="104"/>
      <c r="W39" s="104"/>
      <c r="X39" s="105"/>
      <c r="Y39" s="474" t="s">
        <v>12</v>
      </c>
      <c r="Z39" s="534"/>
      <c r="AA39" s="535"/>
      <c r="AB39" s="464" t="s">
        <v>578</v>
      </c>
      <c r="AC39" s="464"/>
      <c r="AD39" s="464"/>
      <c r="AE39" s="216">
        <v>1431</v>
      </c>
      <c r="AF39" s="217"/>
      <c r="AG39" s="217"/>
      <c r="AH39" s="217"/>
      <c r="AI39" s="216">
        <v>1303</v>
      </c>
      <c r="AJ39" s="217"/>
      <c r="AK39" s="217"/>
      <c r="AL39" s="217"/>
      <c r="AM39" s="216">
        <v>1351</v>
      </c>
      <c r="AN39" s="217"/>
      <c r="AO39" s="217"/>
      <c r="AP39" s="217"/>
      <c r="AQ39" s="340" t="s">
        <v>580</v>
      </c>
      <c r="AR39" s="206"/>
      <c r="AS39" s="206"/>
      <c r="AT39" s="341"/>
      <c r="AU39" s="217" t="s">
        <v>660</v>
      </c>
      <c r="AV39" s="217"/>
      <c r="AW39" s="217"/>
      <c r="AX39" s="219"/>
    </row>
    <row r="40" spans="1:50" ht="23.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578</v>
      </c>
      <c r="AC40" s="526"/>
      <c r="AD40" s="526"/>
      <c r="AE40" s="216">
        <v>1000</v>
      </c>
      <c r="AF40" s="217"/>
      <c r="AG40" s="217"/>
      <c r="AH40" s="217"/>
      <c r="AI40" s="216">
        <v>1000</v>
      </c>
      <c r="AJ40" s="217"/>
      <c r="AK40" s="217"/>
      <c r="AL40" s="217"/>
      <c r="AM40" s="216">
        <v>1000</v>
      </c>
      <c r="AN40" s="217"/>
      <c r="AO40" s="217"/>
      <c r="AP40" s="217"/>
      <c r="AQ40" s="340" t="s">
        <v>566</v>
      </c>
      <c r="AR40" s="206"/>
      <c r="AS40" s="206"/>
      <c r="AT40" s="341"/>
      <c r="AU40" s="217">
        <v>1500</v>
      </c>
      <c r="AV40" s="217"/>
      <c r="AW40" s="217"/>
      <c r="AX40" s="219"/>
    </row>
    <row r="41" spans="1:50" ht="23.2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v>143</v>
      </c>
      <c r="AF41" s="217"/>
      <c r="AG41" s="217"/>
      <c r="AH41" s="217"/>
      <c r="AI41" s="216">
        <v>130</v>
      </c>
      <c r="AJ41" s="217"/>
      <c r="AK41" s="217"/>
      <c r="AL41" s="217"/>
      <c r="AM41" s="216">
        <v>135</v>
      </c>
      <c r="AN41" s="217"/>
      <c r="AO41" s="217"/>
      <c r="AP41" s="217"/>
      <c r="AQ41" s="340" t="s">
        <v>581</v>
      </c>
      <c r="AR41" s="206"/>
      <c r="AS41" s="206"/>
      <c r="AT41" s="341"/>
      <c r="AU41" s="217" t="s">
        <v>672</v>
      </c>
      <c r="AV41" s="217"/>
      <c r="AW41" s="217"/>
      <c r="AX41" s="219"/>
    </row>
    <row r="42" spans="1:50" ht="23.25" customHeight="1" x14ac:dyDescent="0.15">
      <c r="A42" s="224" t="s">
        <v>383</v>
      </c>
      <c r="B42" s="225"/>
      <c r="C42" s="225"/>
      <c r="D42" s="225"/>
      <c r="E42" s="225"/>
      <c r="F42" s="226"/>
      <c r="G42" s="230" t="s">
        <v>582</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351</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395</v>
      </c>
      <c r="AF44" s="243"/>
      <c r="AG44" s="243"/>
      <c r="AH44" s="244"/>
      <c r="AI44" s="242" t="s">
        <v>393</v>
      </c>
      <c r="AJ44" s="243"/>
      <c r="AK44" s="243"/>
      <c r="AL44" s="244"/>
      <c r="AM44" s="248" t="s">
        <v>422</v>
      </c>
      <c r="AN44" s="248"/>
      <c r="AO44" s="248"/>
      <c r="AP44" s="248"/>
      <c r="AQ44" s="150" t="s">
        <v>235</v>
      </c>
      <c r="AR44" s="151"/>
      <c r="AS44" s="151"/>
      <c r="AT44" s="152"/>
      <c r="AU44" s="414" t="s">
        <v>134</v>
      </c>
      <c r="AV44" s="414"/>
      <c r="AW44" s="414"/>
      <c r="AX44" s="92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351</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395</v>
      </c>
      <c r="AF51" s="243"/>
      <c r="AG51" s="243"/>
      <c r="AH51" s="244"/>
      <c r="AI51" s="242" t="s">
        <v>393</v>
      </c>
      <c r="AJ51" s="243"/>
      <c r="AK51" s="243"/>
      <c r="AL51" s="244"/>
      <c r="AM51" s="248" t="s">
        <v>422</v>
      </c>
      <c r="AN51" s="248"/>
      <c r="AO51" s="248"/>
      <c r="AP51" s="248"/>
      <c r="AQ51" s="150" t="s">
        <v>235</v>
      </c>
      <c r="AR51" s="151"/>
      <c r="AS51" s="151"/>
      <c r="AT51" s="152"/>
      <c r="AU51" s="935" t="s">
        <v>134</v>
      </c>
      <c r="AV51" s="935"/>
      <c r="AW51" s="935"/>
      <c r="AX51" s="93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351</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395</v>
      </c>
      <c r="AF58" s="243"/>
      <c r="AG58" s="243"/>
      <c r="AH58" s="244"/>
      <c r="AI58" s="242" t="s">
        <v>393</v>
      </c>
      <c r="AJ58" s="243"/>
      <c r="AK58" s="243"/>
      <c r="AL58" s="244"/>
      <c r="AM58" s="248" t="s">
        <v>422</v>
      </c>
      <c r="AN58" s="248"/>
      <c r="AO58" s="248"/>
      <c r="AP58" s="248"/>
      <c r="AQ58" s="150" t="s">
        <v>235</v>
      </c>
      <c r="AR58" s="151"/>
      <c r="AS58" s="151"/>
      <c r="AT58" s="152"/>
      <c r="AU58" s="935" t="s">
        <v>134</v>
      </c>
      <c r="AV58" s="935"/>
      <c r="AW58" s="935"/>
      <c r="AX58" s="93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352</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347</v>
      </c>
      <c r="X65" s="491"/>
      <c r="Y65" s="494"/>
      <c r="Z65" s="494"/>
      <c r="AA65" s="495"/>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357</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352</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8"/>
      <c r="AF77" s="899"/>
      <c r="AG77" s="899"/>
      <c r="AH77" s="899"/>
      <c r="AI77" s="898"/>
      <c r="AJ77" s="899"/>
      <c r="AK77" s="899"/>
      <c r="AL77" s="899"/>
      <c r="AM77" s="898"/>
      <c r="AN77" s="899"/>
      <c r="AO77" s="899"/>
      <c r="AP77" s="899"/>
      <c r="AQ77" s="340"/>
      <c r="AR77" s="206"/>
      <c r="AS77" s="206"/>
      <c r="AT77" s="341"/>
      <c r="AU77" s="217"/>
      <c r="AV77" s="217"/>
      <c r="AW77" s="217"/>
      <c r="AX77" s="219"/>
    </row>
    <row r="78" spans="1:50" ht="69.75" hidden="1" customHeight="1" x14ac:dyDescent="0.15">
      <c r="A78" s="334" t="s">
        <v>386</v>
      </c>
      <c r="B78" s="335"/>
      <c r="C78" s="335"/>
      <c r="D78" s="335"/>
      <c r="E78" s="332" t="s">
        <v>330</v>
      </c>
      <c r="F78" s="333"/>
      <c r="G78" s="56" t="s">
        <v>238</v>
      </c>
      <c r="H78" s="587"/>
      <c r="I78" s="588"/>
      <c r="J78" s="588"/>
      <c r="K78" s="588"/>
      <c r="L78" s="588"/>
      <c r="M78" s="588"/>
      <c r="N78" s="588"/>
      <c r="O78" s="589"/>
      <c r="P78" s="146"/>
      <c r="Q78" s="146"/>
      <c r="R78" s="146"/>
      <c r="S78" s="146"/>
      <c r="T78" s="146"/>
      <c r="U78" s="146"/>
      <c r="V78" s="146"/>
      <c r="W78" s="146"/>
      <c r="X78" s="146"/>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346</v>
      </c>
      <c r="AP79" s="277"/>
      <c r="AQ79" s="277"/>
      <c r="AR79" s="80" t="s">
        <v>344</v>
      </c>
      <c r="AS79" s="276"/>
      <c r="AT79" s="277"/>
      <c r="AU79" s="277"/>
      <c r="AV79" s="277"/>
      <c r="AW79" s="277"/>
      <c r="AX79" s="991"/>
    </row>
    <row r="80" spans="1:50" ht="18.75" hidden="1" customHeight="1" x14ac:dyDescent="0.15">
      <c r="A80" s="872" t="s">
        <v>147</v>
      </c>
      <c r="B80" s="527" t="s">
        <v>343</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434</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7" hidden="1" customHeight="1" x14ac:dyDescent="0.15">
      <c r="A81" s="873"/>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x14ac:dyDescent="0.15">
      <c r="A82" s="873"/>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92"/>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3"/>
    </row>
    <row r="83" spans="1:60" ht="22.7" hidden="1" customHeight="1" x14ac:dyDescent="0.15">
      <c r="A83" s="873"/>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94"/>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5"/>
    </row>
    <row r="84" spans="1:60" ht="19.5" hidden="1" customHeight="1" x14ac:dyDescent="0.15">
      <c r="A84" s="873"/>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96"/>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7"/>
    </row>
    <row r="85" spans="1:60" ht="18.75" hidden="1" customHeight="1" x14ac:dyDescent="0.15">
      <c r="A85" s="873"/>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73"/>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73"/>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3"/>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3"/>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3"/>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6" t="s">
        <v>134</v>
      </c>
      <c r="AV90" s="536"/>
      <c r="AW90" s="536"/>
      <c r="AX90" s="537"/>
    </row>
    <row r="91" spans="1:60" ht="18.75" hidden="1" customHeight="1" x14ac:dyDescent="0.15">
      <c r="A91" s="873"/>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73"/>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3"/>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3"/>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3"/>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73"/>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73"/>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3"/>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4"/>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7" customHeight="1" x14ac:dyDescent="0.15">
      <c r="A100" s="504" t="s">
        <v>353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2" t="s">
        <v>395</v>
      </c>
      <c r="AF100" s="543"/>
      <c r="AG100" s="543"/>
      <c r="AH100" s="544"/>
      <c r="AI100" s="542" t="s">
        <v>415</v>
      </c>
      <c r="AJ100" s="543"/>
      <c r="AK100" s="543"/>
      <c r="AL100" s="544"/>
      <c r="AM100" s="542" t="s">
        <v>422</v>
      </c>
      <c r="AN100" s="543"/>
      <c r="AO100" s="543"/>
      <c r="AP100" s="544"/>
      <c r="AQ100" s="318" t="s">
        <v>435</v>
      </c>
      <c r="AR100" s="319"/>
      <c r="AS100" s="319"/>
      <c r="AT100" s="320"/>
      <c r="AU100" s="318" t="s">
        <v>436</v>
      </c>
      <c r="AV100" s="319"/>
      <c r="AW100" s="319"/>
      <c r="AX100" s="321"/>
    </row>
    <row r="101" spans="1:60" ht="23.25" customHeight="1" x14ac:dyDescent="0.15">
      <c r="A101" s="425"/>
      <c r="B101" s="426"/>
      <c r="C101" s="426"/>
      <c r="D101" s="426"/>
      <c r="E101" s="426"/>
      <c r="F101" s="427"/>
      <c r="G101" s="104" t="s">
        <v>583</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578</v>
      </c>
      <c r="AC101" s="464"/>
      <c r="AD101" s="464"/>
      <c r="AE101" s="216">
        <v>54</v>
      </c>
      <c r="AF101" s="217"/>
      <c r="AG101" s="217"/>
      <c r="AH101" s="218"/>
      <c r="AI101" s="216">
        <v>51</v>
      </c>
      <c r="AJ101" s="217"/>
      <c r="AK101" s="217"/>
      <c r="AL101" s="218"/>
      <c r="AM101" s="216">
        <v>62</v>
      </c>
      <c r="AN101" s="217"/>
      <c r="AO101" s="217"/>
      <c r="AP101" s="218"/>
      <c r="AQ101" s="216">
        <v>40</v>
      </c>
      <c r="AR101" s="217"/>
      <c r="AS101" s="217"/>
      <c r="AT101" s="218"/>
      <c r="AU101" s="216" t="s">
        <v>660</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578</v>
      </c>
      <c r="AC102" s="464"/>
      <c r="AD102" s="464"/>
      <c r="AE102" s="421">
        <v>40</v>
      </c>
      <c r="AF102" s="421"/>
      <c r="AG102" s="421"/>
      <c r="AH102" s="421"/>
      <c r="AI102" s="421">
        <v>40</v>
      </c>
      <c r="AJ102" s="421"/>
      <c r="AK102" s="421"/>
      <c r="AL102" s="421"/>
      <c r="AM102" s="421">
        <v>40</v>
      </c>
      <c r="AN102" s="421"/>
      <c r="AO102" s="421"/>
      <c r="AP102" s="421"/>
      <c r="AQ102" s="271">
        <v>40</v>
      </c>
      <c r="AR102" s="272"/>
      <c r="AS102" s="272"/>
      <c r="AT102" s="317"/>
      <c r="AU102" s="271" t="s">
        <v>663</v>
      </c>
      <c r="AV102" s="272"/>
      <c r="AW102" s="272"/>
      <c r="AX102" s="317"/>
    </row>
    <row r="103" spans="1:60" ht="31.7" hidden="1" customHeight="1" x14ac:dyDescent="0.15">
      <c r="A103" s="422" t="s">
        <v>353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395</v>
      </c>
      <c r="AF103" s="419"/>
      <c r="AG103" s="419"/>
      <c r="AH103" s="420"/>
      <c r="AI103" s="418" t="s">
        <v>393</v>
      </c>
      <c r="AJ103" s="419"/>
      <c r="AK103" s="419"/>
      <c r="AL103" s="420"/>
      <c r="AM103" s="418" t="s">
        <v>422</v>
      </c>
      <c r="AN103" s="419"/>
      <c r="AO103" s="419"/>
      <c r="AP103" s="420"/>
      <c r="AQ103" s="282" t="s">
        <v>435</v>
      </c>
      <c r="AR103" s="283"/>
      <c r="AS103" s="283"/>
      <c r="AT103" s="322"/>
      <c r="AU103" s="282" t="s">
        <v>436</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7" hidden="1" customHeight="1" x14ac:dyDescent="0.15">
      <c r="A106" s="422" t="s">
        <v>353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395</v>
      </c>
      <c r="AF106" s="419"/>
      <c r="AG106" s="419"/>
      <c r="AH106" s="420"/>
      <c r="AI106" s="418" t="s">
        <v>393</v>
      </c>
      <c r="AJ106" s="419"/>
      <c r="AK106" s="419"/>
      <c r="AL106" s="420"/>
      <c r="AM106" s="418" t="s">
        <v>422</v>
      </c>
      <c r="AN106" s="419"/>
      <c r="AO106" s="419"/>
      <c r="AP106" s="420"/>
      <c r="AQ106" s="282" t="s">
        <v>435</v>
      </c>
      <c r="AR106" s="283"/>
      <c r="AS106" s="283"/>
      <c r="AT106" s="322"/>
      <c r="AU106" s="282" t="s">
        <v>436</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7" hidden="1" customHeight="1" x14ac:dyDescent="0.15">
      <c r="A109" s="422" t="s">
        <v>353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395</v>
      </c>
      <c r="AF109" s="419"/>
      <c r="AG109" s="419"/>
      <c r="AH109" s="420"/>
      <c r="AI109" s="418" t="s">
        <v>393</v>
      </c>
      <c r="AJ109" s="419"/>
      <c r="AK109" s="419"/>
      <c r="AL109" s="420"/>
      <c r="AM109" s="418" t="s">
        <v>422</v>
      </c>
      <c r="AN109" s="419"/>
      <c r="AO109" s="419"/>
      <c r="AP109" s="420"/>
      <c r="AQ109" s="282" t="s">
        <v>435</v>
      </c>
      <c r="AR109" s="283"/>
      <c r="AS109" s="283"/>
      <c r="AT109" s="322"/>
      <c r="AU109" s="282" t="s">
        <v>436</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7" hidden="1" customHeight="1" x14ac:dyDescent="0.15">
      <c r="A112" s="422" t="s">
        <v>353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395</v>
      </c>
      <c r="AF112" s="419"/>
      <c r="AG112" s="419"/>
      <c r="AH112" s="420"/>
      <c r="AI112" s="418" t="s">
        <v>393</v>
      </c>
      <c r="AJ112" s="419"/>
      <c r="AK112" s="419"/>
      <c r="AL112" s="420"/>
      <c r="AM112" s="418" t="s">
        <v>422</v>
      </c>
      <c r="AN112" s="419"/>
      <c r="AO112" s="419"/>
      <c r="AP112" s="420"/>
      <c r="AQ112" s="282" t="s">
        <v>435</v>
      </c>
      <c r="AR112" s="283"/>
      <c r="AS112" s="283"/>
      <c r="AT112" s="322"/>
      <c r="AU112" s="282" t="s">
        <v>436</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395</v>
      </c>
      <c r="AF115" s="419"/>
      <c r="AG115" s="419"/>
      <c r="AH115" s="420"/>
      <c r="AI115" s="418" t="s">
        <v>393</v>
      </c>
      <c r="AJ115" s="419"/>
      <c r="AK115" s="419"/>
      <c r="AL115" s="420"/>
      <c r="AM115" s="418" t="s">
        <v>422</v>
      </c>
      <c r="AN115" s="419"/>
      <c r="AO115" s="419"/>
      <c r="AP115" s="420"/>
      <c r="AQ115" s="591" t="s">
        <v>437</v>
      </c>
      <c r="AR115" s="592"/>
      <c r="AS115" s="592"/>
      <c r="AT115" s="592"/>
      <c r="AU115" s="592"/>
      <c r="AV115" s="592"/>
      <c r="AW115" s="592"/>
      <c r="AX115" s="593"/>
    </row>
    <row r="116" spans="1:50" ht="23.25" customHeight="1" x14ac:dyDescent="0.15">
      <c r="A116" s="442"/>
      <c r="B116" s="443"/>
      <c r="C116" s="443"/>
      <c r="D116" s="443"/>
      <c r="E116" s="443"/>
      <c r="F116" s="444"/>
      <c r="G116" s="393" t="s">
        <v>584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585</v>
      </c>
      <c r="AC116" s="466"/>
      <c r="AD116" s="467"/>
      <c r="AE116" s="421">
        <v>851</v>
      </c>
      <c r="AF116" s="421"/>
      <c r="AG116" s="421"/>
      <c r="AH116" s="421"/>
      <c r="AI116" s="421">
        <v>797</v>
      </c>
      <c r="AJ116" s="421"/>
      <c r="AK116" s="421"/>
      <c r="AL116" s="421"/>
      <c r="AM116" s="421">
        <v>970</v>
      </c>
      <c r="AN116" s="421"/>
      <c r="AO116" s="421"/>
      <c r="AP116" s="421"/>
      <c r="AQ116" s="216">
        <v>942</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586</v>
      </c>
      <c r="AC117" s="476"/>
      <c r="AD117" s="477"/>
      <c r="AE117" s="554" t="s">
        <v>587</v>
      </c>
      <c r="AF117" s="554"/>
      <c r="AG117" s="554"/>
      <c r="AH117" s="554"/>
      <c r="AI117" s="554" t="s">
        <v>588</v>
      </c>
      <c r="AJ117" s="554"/>
      <c r="AK117" s="554"/>
      <c r="AL117" s="554"/>
      <c r="AM117" s="554" t="s">
        <v>589</v>
      </c>
      <c r="AN117" s="554"/>
      <c r="AO117" s="554"/>
      <c r="AP117" s="554"/>
      <c r="AQ117" s="554" t="s">
        <v>673</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395</v>
      </c>
      <c r="AF118" s="419"/>
      <c r="AG118" s="419"/>
      <c r="AH118" s="420"/>
      <c r="AI118" s="418" t="s">
        <v>393</v>
      </c>
      <c r="AJ118" s="419"/>
      <c r="AK118" s="419"/>
      <c r="AL118" s="420"/>
      <c r="AM118" s="418" t="s">
        <v>422</v>
      </c>
      <c r="AN118" s="419"/>
      <c r="AO118" s="419"/>
      <c r="AP118" s="420"/>
      <c r="AQ118" s="591" t="s">
        <v>437</v>
      </c>
      <c r="AR118" s="592"/>
      <c r="AS118" s="592"/>
      <c r="AT118" s="592"/>
      <c r="AU118" s="592"/>
      <c r="AV118" s="592"/>
      <c r="AW118" s="592"/>
      <c r="AX118" s="593"/>
    </row>
    <row r="119" spans="1:50" ht="23.25" hidden="1" customHeight="1" x14ac:dyDescent="0.15">
      <c r="A119" s="442"/>
      <c r="B119" s="443"/>
      <c r="C119" s="443"/>
      <c r="D119" s="443"/>
      <c r="E119" s="443"/>
      <c r="F119" s="444"/>
      <c r="G119" s="393" t="s">
        <v>361</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360</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395</v>
      </c>
      <c r="AF121" s="419"/>
      <c r="AG121" s="419"/>
      <c r="AH121" s="420"/>
      <c r="AI121" s="418" t="s">
        <v>393</v>
      </c>
      <c r="AJ121" s="419"/>
      <c r="AK121" s="419"/>
      <c r="AL121" s="420"/>
      <c r="AM121" s="418" t="s">
        <v>422</v>
      </c>
      <c r="AN121" s="419"/>
      <c r="AO121" s="419"/>
      <c r="AP121" s="420"/>
      <c r="AQ121" s="591" t="s">
        <v>437</v>
      </c>
      <c r="AR121" s="592"/>
      <c r="AS121" s="592"/>
      <c r="AT121" s="592"/>
      <c r="AU121" s="592"/>
      <c r="AV121" s="592"/>
      <c r="AW121" s="592"/>
      <c r="AX121" s="593"/>
    </row>
    <row r="122" spans="1:50" ht="23.25" hidden="1" customHeight="1" x14ac:dyDescent="0.15">
      <c r="A122" s="442"/>
      <c r="B122" s="443"/>
      <c r="C122" s="443"/>
      <c r="D122" s="443"/>
      <c r="E122" s="443"/>
      <c r="F122" s="444"/>
      <c r="G122" s="393" t="s">
        <v>362</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395</v>
      </c>
      <c r="AF124" s="419"/>
      <c r="AG124" s="419"/>
      <c r="AH124" s="420"/>
      <c r="AI124" s="418" t="s">
        <v>393</v>
      </c>
      <c r="AJ124" s="419"/>
      <c r="AK124" s="419"/>
      <c r="AL124" s="420"/>
      <c r="AM124" s="418" t="s">
        <v>422</v>
      </c>
      <c r="AN124" s="419"/>
      <c r="AO124" s="419"/>
      <c r="AP124" s="420"/>
      <c r="AQ124" s="591" t="s">
        <v>437</v>
      </c>
      <c r="AR124" s="592"/>
      <c r="AS124" s="592"/>
      <c r="AT124" s="592"/>
      <c r="AU124" s="592"/>
      <c r="AV124" s="592"/>
      <c r="AW124" s="592"/>
      <c r="AX124" s="593"/>
    </row>
    <row r="125" spans="1:50" ht="23.25" hidden="1" customHeight="1" x14ac:dyDescent="0.15">
      <c r="A125" s="442"/>
      <c r="B125" s="443"/>
      <c r="C125" s="443"/>
      <c r="D125" s="443"/>
      <c r="E125" s="443"/>
      <c r="F125" s="444"/>
      <c r="G125" s="393" t="s">
        <v>362</v>
      </c>
      <c r="H125" s="393"/>
      <c r="I125" s="393"/>
      <c r="J125" s="393"/>
      <c r="K125" s="393"/>
      <c r="L125" s="393"/>
      <c r="M125" s="393"/>
      <c r="N125" s="393"/>
      <c r="O125" s="393"/>
      <c r="P125" s="393"/>
      <c r="Q125" s="393"/>
      <c r="R125" s="393"/>
      <c r="S125" s="393"/>
      <c r="T125" s="393"/>
      <c r="U125" s="393"/>
      <c r="V125" s="393"/>
      <c r="W125" s="393"/>
      <c r="X125" s="94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41"/>
      <c r="Y126" s="474" t="s">
        <v>49</v>
      </c>
      <c r="Z126" s="449"/>
      <c r="AA126" s="450"/>
      <c r="AB126" s="475" t="s">
        <v>360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7"/>
      <c r="Z127" s="938"/>
      <c r="AA127" s="939"/>
      <c r="AB127" s="245" t="s">
        <v>11</v>
      </c>
      <c r="AC127" s="246"/>
      <c r="AD127" s="247"/>
      <c r="AE127" s="418" t="s">
        <v>395</v>
      </c>
      <c r="AF127" s="419"/>
      <c r="AG127" s="419"/>
      <c r="AH127" s="420"/>
      <c r="AI127" s="418" t="s">
        <v>393</v>
      </c>
      <c r="AJ127" s="419"/>
      <c r="AK127" s="419"/>
      <c r="AL127" s="420"/>
      <c r="AM127" s="418" t="s">
        <v>422</v>
      </c>
      <c r="AN127" s="419"/>
      <c r="AO127" s="419"/>
      <c r="AP127" s="420"/>
      <c r="AQ127" s="591" t="s">
        <v>437</v>
      </c>
      <c r="AR127" s="592"/>
      <c r="AS127" s="592"/>
      <c r="AT127" s="592"/>
      <c r="AU127" s="592"/>
      <c r="AV127" s="592"/>
      <c r="AW127" s="592"/>
      <c r="AX127" s="593"/>
    </row>
    <row r="128" spans="1:50" ht="23.25" hidden="1" customHeight="1" x14ac:dyDescent="0.15">
      <c r="A128" s="442"/>
      <c r="B128" s="443"/>
      <c r="C128" s="443"/>
      <c r="D128" s="443"/>
      <c r="E128" s="443"/>
      <c r="F128" s="444"/>
      <c r="G128" s="393" t="s">
        <v>362</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410</v>
      </c>
      <c r="B130" s="184"/>
      <c r="C130" s="183" t="s">
        <v>239</v>
      </c>
      <c r="D130" s="184"/>
      <c r="E130" s="168" t="s">
        <v>268</v>
      </c>
      <c r="F130" s="169"/>
      <c r="G130" s="170" t="s">
        <v>590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566</v>
      </c>
      <c r="AR133" s="198"/>
      <c r="AS133" s="132" t="s">
        <v>236</v>
      </c>
      <c r="AT133" s="133"/>
      <c r="AU133" s="199" t="s">
        <v>660</v>
      </c>
      <c r="AV133" s="199"/>
      <c r="AW133" s="132" t="s">
        <v>181</v>
      </c>
      <c r="AX133" s="194"/>
    </row>
    <row r="134" spans="1:50" ht="39.75" customHeight="1" x14ac:dyDescent="0.15">
      <c r="A134" s="188"/>
      <c r="B134" s="185"/>
      <c r="C134" s="179"/>
      <c r="D134" s="185"/>
      <c r="E134" s="179"/>
      <c r="F134" s="180"/>
      <c r="G134" s="103" t="s">
        <v>674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374</v>
      </c>
      <c r="AC134" s="204"/>
      <c r="AD134" s="204"/>
      <c r="AE134" s="205">
        <v>61</v>
      </c>
      <c r="AF134" s="206"/>
      <c r="AG134" s="206"/>
      <c r="AH134" s="206"/>
      <c r="AI134" s="205">
        <v>56</v>
      </c>
      <c r="AJ134" s="206"/>
      <c r="AK134" s="206"/>
      <c r="AL134" s="206"/>
      <c r="AM134" s="205">
        <v>71</v>
      </c>
      <c r="AN134" s="206"/>
      <c r="AO134" s="206"/>
      <c r="AP134" s="206"/>
      <c r="AQ134" s="205" t="s">
        <v>592</v>
      </c>
      <c r="AR134" s="206"/>
      <c r="AS134" s="206"/>
      <c r="AT134" s="206"/>
      <c r="AU134" s="205" t="s">
        <v>660</v>
      </c>
      <c r="AV134" s="206"/>
      <c r="AW134" s="206"/>
      <c r="AX134" s="207"/>
    </row>
    <row r="135" spans="1:50" ht="60"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374</v>
      </c>
      <c r="AC135" s="212"/>
      <c r="AD135" s="212"/>
      <c r="AE135" s="205">
        <v>60</v>
      </c>
      <c r="AF135" s="206"/>
      <c r="AG135" s="206"/>
      <c r="AH135" s="206"/>
      <c r="AI135" s="205">
        <v>60</v>
      </c>
      <c r="AJ135" s="206"/>
      <c r="AK135" s="206"/>
      <c r="AL135" s="206"/>
      <c r="AM135" s="205">
        <v>60</v>
      </c>
      <c r="AN135" s="206"/>
      <c r="AO135" s="206"/>
      <c r="AP135" s="206"/>
      <c r="AQ135" s="205" t="s">
        <v>566</v>
      </c>
      <c r="AR135" s="206"/>
      <c r="AS135" s="206"/>
      <c r="AT135" s="206"/>
      <c r="AU135" s="205" t="s">
        <v>660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7"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7"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7"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7"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7"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7"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7"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7"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7"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7"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7"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7"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7"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7"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7"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7"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7"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7"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7"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7"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7"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7"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7"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7"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7"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7"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7"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7"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7"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7"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7"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7"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7"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7"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7"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7"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7"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7"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7"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7"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7"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7"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7"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7"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7"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7"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7"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7"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7"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7"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7"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7"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7"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7"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7"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7"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7"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7"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7"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7"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7"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7"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7"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7"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7"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7"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7"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7"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7"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7"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7"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7"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7"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7"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7"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7"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7"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7"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7"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7"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7"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7"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7"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7"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7"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7"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7"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7"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7"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7"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7"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7"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7"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7"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7"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7"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7"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7"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7"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7"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7"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7"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7"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7"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7"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7"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7"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7"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7"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7"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7"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7"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7"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7"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7"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7"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7"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7"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7"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7"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7"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7"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7"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7"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7"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7"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7"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7"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7"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7"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7"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7"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7"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7"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7"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7"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7"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7"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7"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7"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7"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7"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7"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7"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7"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7"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7"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7"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7"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7"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42"/>
      <c r="E430" s="173" t="s">
        <v>403</v>
      </c>
      <c r="F430" s="906"/>
      <c r="G430" s="907" t="s">
        <v>255</v>
      </c>
      <c r="H430" s="122"/>
      <c r="I430" s="122"/>
      <c r="J430" s="908" t="s">
        <v>565</v>
      </c>
      <c r="K430" s="909"/>
      <c r="L430" s="909"/>
      <c r="M430" s="909"/>
      <c r="N430" s="909"/>
      <c r="O430" s="909"/>
      <c r="P430" s="909"/>
      <c r="Q430" s="909"/>
      <c r="R430" s="909"/>
      <c r="S430" s="909"/>
      <c r="T430" s="91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566</v>
      </c>
      <c r="AF432" s="199"/>
      <c r="AG432" s="132" t="s">
        <v>236</v>
      </c>
      <c r="AH432" s="133"/>
      <c r="AI432" s="155"/>
      <c r="AJ432" s="155"/>
      <c r="AK432" s="155"/>
      <c r="AL432" s="153"/>
      <c r="AM432" s="155"/>
      <c r="AN432" s="155"/>
      <c r="AO432" s="155"/>
      <c r="AP432" s="153"/>
      <c r="AQ432" s="590" t="s">
        <v>566</v>
      </c>
      <c r="AR432" s="199"/>
      <c r="AS432" s="132" t="s">
        <v>236</v>
      </c>
      <c r="AT432" s="133"/>
      <c r="AU432" s="199" t="s">
        <v>566</v>
      </c>
      <c r="AV432" s="199"/>
      <c r="AW432" s="132" t="s">
        <v>181</v>
      </c>
      <c r="AX432" s="194"/>
    </row>
    <row r="433" spans="1:50" ht="23.25" customHeight="1" x14ac:dyDescent="0.15">
      <c r="A433" s="188"/>
      <c r="B433" s="185"/>
      <c r="C433" s="179"/>
      <c r="D433" s="185"/>
      <c r="E433" s="342"/>
      <c r="F433" s="343"/>
      <c r="G433" s="103" t="s">
        <v>594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594</v>
      </c>
      <c r="AC433" s="212"/>
      <c r="AD433" s="212"/>
      <c r="AE433" s="340" t="s">
        <v>566</v>
      </c>
      <c r="AF433" s="206"/>
      <c r="AG433" s="206"/>
      <c r="AH433" s="206"/>
      <c r="AI433" s="340" t="s">
        <v>566</v>
      </c>
      <c r="AJ433" s="206"/>
      <c r="AK433" s="206"/>
      <c r="AL433" s="206"/>
      <c r="AM433" s="340" t="s">
        <v>581</v>
      </c>
      <c r="AN433" s="206"/>
      <c r="AO433" s="206"/>
      <c r="AP433" s="341"/>
      <c r="AQ433" s="340" t="s">
        <v>566</v>
      </c>
      <c r="AR433" s="206"/>
      <c r="AS433" s="206"/>
      <c r="AT433" s="341"/>
      <c r="AU433" s="206" t="s">
        <v>592</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566</v>
      </c>
      <c r="AC434" s="204"/>
      <c r="AD434" s="204"/>
      <c r="AE434" s="340" t="s">
        <v>566</v>
      </c>
      <c r="AF434" s="206"/>
      <c r="AG434" s="206"/>
      <c r="AH434" s="341"/>
      <c r="AI434" s="340" t="s">
        <v>595</v>
      </c>
      <c r="AJ434" s="206"/>
      <c r="AK434" s="206"/>
      <c r="AL434" s="206"/>
      <c r="AM434" s="340" t="s">
        <v>566</v>
      </c>
      <c r="AN434" s="206"/>
      <c r="AO434" s="206"/>
      <c r="AP434" s="341"/>
      <c r="AQ434" s="340" t="s">
        <v>566</v>
      </c>
      <c r="AR434" s="206"/>
      <c r="AS434" s="206"/>
      <c r="AT434" s="341"/>
      <c r="AU434" s="206" t="s">
        <v>566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566</v>
      </c>
      <c r="AF435" s="206"/>
      <c r="AG435" s="206"/>
      <c r="AH435" s="341"/>
      <c r="AI435" s="340" t="s">
        <v>596</v>
      </c>
      <c r="AJ435" s="206"/>
      <c r="AK435" s="206"/>
      <c r="AL435" s="206"/>
      <c r="AM435" s="340" t="s">
        <v>566</v>
      </c>
      <c r="AN435" s="206"/>
      <c r="AO435" s="206"/>
      <c r="AP435" s="341"/>
      <c r="AQ435" s="340" t="s">
        <v>566</v>
      </c>
      <c r="AR435" s="206"/>
      <c r="AS435" s="206"/>
      <c r="AT435" s="341"/>
      <c r="AU435" s="206" t="s">
        <v>592</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598</v>
      </c>
      <c r="AF457" s="199"/>
      <c r="AG457" s="132" t="s">
        <v>236</v>
      </c>
      <c r="AH457" s="133"/>
      <c r="AI457" s="155"/>
      <c r="AJ457" s="155"/>
      <c r="AK457" s="155"/>
      <c r="AL457" s="153"/>
      <c r="AM457" s="155"/>
      <c r="AN457" s="155"/>
      <c r="AO457" s="155"/>
      <c r="AP457" s="153"/>
      <c r="AQ457" s="590" t="s">
        <v>592</v>
      </c>
      <c r="AR457" s="199"/>
      <c r="AS457" s="132" t="s">
        <v>236</v>
      </c>
      <c r="AT457" s="133"/>
      <c r="AU457" s="199" t="s">
        <v>566</v>
      </c>
      <c r="AV457" s="199"/>
      <c r="AW457" s="132" t="s">
        <v>181</v>
      </c>
      <c r="AX457" s="194"/>
    </row>
    <row r="458" spans="1:50" ht="23.25" customHeight="1" x14ac:dyDescent="0.15">
      <c r="A458" s="188"/>
      <c r="B458" s="185"/>
      <c r="C458" s="179"/>
      <c r="D458" s="185"/>
      <c r="E458" s="342"/>
      <c r="F458" s="343"/>
      <c r="G458" s="103" t="s">
        <v>592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597</v>
      </c>
      <c r="AC458" s="212"/>
      <c r="AD458" s="212"/>
      <c r="AE458" s="340" t="s">
        <v>566</v>
      </c>
      <c r="AF458" s="206"/>
      <c r="AG458" s="206"/>
      <c r="AH458" s="206"/>
      <c r="AI458" s="340" t="s">
        <v>566</v>
      </c>
      <c r="AJ458" s="206"/>
      <c r="AK458" s="206"/>
      <c r="AL458" s="206"/>
      <c r="AM458" s="340" t="s">
        <v>566</v>
      </c>
      <c r="AN458" s="206"/>
      <c r="AO458" s="206"/>
      <c r="AP458" s="341"/>
      <c r="AQ458" s="340" t="s">
        <v>566</v>
      </c>
      <c r="AR458" s="206"/>
      <c r="AS458" s="206"/>
      <c r="AT458" s="341"/>
      <c r="AU458" s="206" t="s">
        <v>566</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592</v>
      </c>
      <c r="AC459" s="204"/>
      <c r="AD459" s="204"/>
      <c r="AE459" s="340" t="s">
        <v>566</v>
      </c>
      <c r="AF459" s="206"/>
      <c r="AG459" s="206"/>
      <c r="AH459" s="341"/>
      <c r="AI459" s="340" t="s">
        <v>566</v>
      </c>
      <c r="AJ459" s="206"/>
      <c r="AK459" s="206"/>
      <c r="AL459" s="206"/>
      <c r="AM459" s="340" t="s">
        <v>566</v>
      </c>
      <c r="AN459" s="206"/>
      <c r="AO459" s="206"/>
      <c r="AP459" s="341"/>
      <c r="AQ459" s="340" t="s">
        <v>592</v>
      </c>
      <c r="AR459" s="206"/>
      <c r="AS459" s="206"/>
      <c r="AT459" s="341"/>
      <c r="AU459" s="206" t="s">
        <v>566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598</v>
      </c>
      <c r="AF460" s="206"/>
      <c r="AG460" s="206"/>
      <c r="AH460" s="341"/>
      <c r="AI460" s="340" t="s">
        <v>592</v>
      </c>
      <c r="AJ460" s="206"/>
      <c r="AK460" s="206"/>
      <c r="AL460" s="206"/>
      <c r="AM460" s="340" t="s">
        <v>566</v>
      </c>
      <c r="AN460" s="206"/>
      <c r="AO460" s="206"/>
      <c r="AP460" s="341"/>
      <c r="AQ460" s="340" t="s">
        <v>581</v>
      </c>
      <c r="AR460" s="206"/>
      <c r="AS460" s="206"/>
      <c r="AT460" s="341"/>
      <c r="AU460" s="206" t="s">
        <v>566</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4"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07" t="s">
        <v>255</v>
      </c>
      <c r="H484" s="122"/>
      <c r="I484" s="122"/>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4"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07" t="s">
        <v>255</v>
      </c>
      <c r="H538" s="122"/>
      <c r="I538" s="122"/>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4"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07" t="s">
        <v>255</v>
      </c>
      <c r="H592" s="122"/>
      <c r="I592" s="122"/>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4"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07" t="s">
        <v>255</v>
      </c>
      <c r="H646" s="122"/>
      <c r="I646" s="122"/>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4"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7.7" customHeight="1" x14ac:dyDescent="0.15">
      <c r="A702" s="878" t="s">
        <v>140</v>
      </c>
      <c r="B702" s="879"/>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563</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112.7" customHeight="1" x14ac:dyDescent="0.15">
      <c r="A703" s="880"/>
      <c r="B703" s="881"/>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563</v>
      </c>
      <c r="AE703" s="327"/>
      <c r="AF703" s="327"/>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117" customHeight="1" x14ac:dyDescent="0.15">
      <c r="A704" s="882"/>
      <c r="B704" s="883"/>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563</v>
      </c>
      <c r="AE704" s="783"/>
      <c r="AF704" s="783"/>
      <c r="AG704" s="166" t="s">
        <v>601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563</v>
      </c>
      <c r="AE705" s="715"/>
      <c r="AF705" s="715"/>
      <c r="AG705" s="124" t="s">
        <v>603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602</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9" t="s">
        <v>602</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t="s">
        <v>683</v>
      </c>
      <c r="AH708" s="743"/>
      <c r="AI708" s="743"/>
      <c r="AJ708" s="743"/>
      <c r="AK708" s="743"/>
      <c r="AL708" s="743"/>
      <c r="AM708" s="743"/>
      <c r="AN708" s="743"/>
      <c r="AO708" s="743"/>
      <c r="AP708" s="743"/>
      <c r="AQ708" s="743"/>
      <c r="AR708" s="743"/>
      <c r="AS708" s="743"/>
      <c r="AT708" s="743"/>
      <c r="AU708" s="743"/>
      <c r="AV708" s="743"/>
      <c r="AW708" s="743"/>
      <c r="AX708" s="744"/>
    </row>
    <row r="709" spans="1:50" ht="43.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563</v>
      </c>
      <c r="AE709" s="327"/>
      <c r="AF709" s="327"/>
      <c r="AG709" s="100" t="s">
        <v>605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604</v>
      </c>
      <c r="AE710" s="327"/>
      <c r="AF710" s="327"/>
      <c r="AG710" s="100" t="s">
        <v>683</v>
      </c>
      <c r="AH710" s="101"/>
      <c r="AI710" s="101"/>
      <c r="AJ710" s="101"/>
      <c r="AK710" s="101"/>
      <c r="AL710" s="101"/>
      <c r="AM710" s="101"/>
      <c r="AN710" s="101"/>
      <c r="AO710" s="101"/>
      <c r="AP710" s="101"/>
      <c r="AQ710" s="101"/>
      <c r="AR710" s="101"/>
      <c r="AS710" s="101"/>
      <c r="AT710" s="101"/>
      <c r="AU710" s="101"/>
      <c r="AV710" s="101"/>
      <c r="AW710" s="101"/>
      <c r="AX710" s="102"/>
    </row>
    <row r="711" spans="1:50" ht="39.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563</v>
      </c>
      <c r="AE711" s="327"/>
      <c r="AF711" s="327"/>
      <c r="AG711" s="100" t="s">
        <v>606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t="s">
        <v>683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92" t="s">
        <v>349</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26" t="s">
        <v>604</v>
      </c>
      <c r="AE713" s="327"/>
      <c r="AF713" s="663"/>
      <c r="AG713" s="100" t="s">
        <v>683</v>
      </c>
      <c r="AH713" s="101"/>
      <c r="AI713" s="101"/>
      <c r="AJ713" s="101"/>
      <c r="AK713" s="101"/>
      <c r="AL713" s="101"/>
      <c r="AM713" s="101"/>
      <c r="AN713" s="101"/>
      <c r="AO713" s="101"/>
      <c r="AP713" s="101"/>
      <c r="AQ713" s="101"/>
      <c r="AR713" s="101"/>
      <c r="AS713" s="101"/>
      <c r="AT713" s="101"/>
      <c r="AU713" s="101"/>
      <c r="AV713" s="101"/>
      <c r="AW713" s="101"/>
      <c r="AX713" s="102"/>
    </row>
    <row r="714" spans="1:50" ht="47.25" customHeight="1" x14ac:dyDescent="0.15">
      <c r="A714" s="645"/>
      <c r="B714" s="646"/>
      <c r="C714" s="647" t="s">
        <v>326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563</v>
      </c>
      <c r="AE714" s="808"/>
      <c r="AF714" s="809"/>
      <c r="AG714" s="736" t="s">
        <v>607</v>
      </c>
      <c r="AH714" s="737"/>
      <c r="AI714" s="737"/>
      <c r="AJ714" s="737"/>
      <c r="AK714" s="737"/>
      <c r="AL714" s="737"/>
      <c r="AM714" s="737"/>
      <c r="AN714" s="737"/>
      <c r="AO714" s="737"/>
      <c r="AP714" s="737"/>
      <c r="AQ714" s="737"/>
      <c r="AR714" s="737"/>
      <c r="AS714" s="737"/>
      <c r="AT714" s="737"/>
      <c r="AU714" s="737"/>
      <c r="AV714" s="737"/>
      <c r="AW714" s="737"/>
      <c r="AX714" s="738"/>
    </row>
    <row r="715" spans="1:50" ht="49.7" customHeight="1" x14ac:dyDescent="0.15">
      <c r="A715" s="640" t="s">
        <v>40</v>
      </c>
      <c r="B715" s="784"/>
      <c r="C715" s="785" t="s">
        <v>327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563</v>
      </c>
      <c r="AE715" s="605"/>
      <c r="AF715" s="656"/>
      <c r="AG715" s="742" t="s">
        <v>675</v>
      </c>
      <c r="AH715" s="743"/>
      <c r="AI715" s="743"/>
      <c r="AJ715" s="743"/>
      <c r="AK715" s="743"/>
      <c r="AL715" s="743"/>
      <c r="AM715" s="743"/>
      <c r="AN715" s="743"/>
      <c r="AO715" s="743"/>
      <c r="AP715" s="743"/>
      <c r="AQ715" s="743"/>
      <c r="AR715" s="743"/>
      <c r="AS715" s="743"/>
      <c r="AT715" s="743"/>
      <c r="AU715" s="743"/>
      <c r="AV715" s="743"/>
      <c r="AW715" s="743"/>
      <c r="AX715" s="744"/>
    </row>
    <row r="716" spans="1:50" ht="68.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563</v>
      </c>
      <c r="AE716" s="627"/>
      <c r="AF716" s="627"/>
      <c r="AG716" s="100" t="s">
        <v>608</v>
      </c>
      <c r="AH716" s="101"/>
      <c r="AI716" s="101"/>
      <c r="AJ716" s="101"/>
      <c r="AK716" s="101"/>
      <c r="AL716" s="101"/>
      <c r="AM716" s="101"/>
      <c r="AN716" s="101"/>
      <c r="AO716" s="101"/>
      <c r="AP716" s="101"/>
      <c r="AQ716" s="101"/>
      <c r="AR716" s="101"/>
      <c r="AS716" s="101"/>
      <c r="AT716" s="101"/>
      <c r="AU716" s="101"/>
      <c r="AV716" s="101"/>
      <c r="AW716" s="101"/>
      <c r="AX716" s="102"/>
    </row>
    <row r="717" spans="1:50" ht="53.25"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563</v>
      </c>
      <c r="AE717" s="327"/>
      <c r="AF717" s="327"/>
      <c r="AG717" s="100" t="s">
        <v>609</v>
      </c>
      <c r="AH717" s="101"/>
      <c r="AI717" s="101"/>
      <c r="AJ717" s="101"/>
      <c r="AK717" s="101"/>
      <c r="AL717" s="101"/>
      <c r="AM717" s="101"/>
      <c r="AN717" s="101"/>
      <c r="AO717" s="101"/>
      <c r="AP717" s="101"/>
      <c r="AQ717" s="101"/>
      <c r="AR717" s="101"/>
      <c r="AS717" s="101"/>
      <c r="AT717" s="101"/>
      <c r="AU717" s="101"/>
      <c r="AV717" s="101"/>
      <c r="AW717" s="101"/>
      <c r="AX717" s="102"/>
    </row>
    <row r="718" spans="1:50" ht="55.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563</v>
      </c>
      <c r="AE718" s="327"/>
      <c r="AF718" s="327"/>
      <c r="AG718" s="126" t="s">
        <v>610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604</v>
      </c>
      <c r="AE719" s="605"/>
      <c r="AF719" s="605"/>
      <c r="AG719" s="124" t="s">
        <v>611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32.75" customHeight="1" x14ac:dyDescent="0.15">
      <c r="A726" s="640" t="s">
        <v>48</v>
      </c>
      <c r="B726" s="802"/>
      <c r="C726" s="815" t="s">
        <v>53</v>
      </c>
      <c r="D726" s="841"/>
      <c r="E726" s="841"/>
      <c r="F726" s="842"/>
      <c r="G726" s="577" t="s">
        <v>679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87.75" customHeight="1" thickBot="1" x14ac:dyDescent="0.2">
      <c r="A727" s="803"/>
      <c r="B727" s="804"/>
      <c r="C727" s="748" t="s">
        <v>57</v>
      </c>
      <c r="D727" s="749"/>
      <c r="E727" s="749"/>
      <c r="F727" s="750"/>
      <c r="G727" s="575" t="s">
        <v>682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7" customHeight="1" thickBot="1" x14ac:dyDescent="0.2">
      <c r="A729" s="634" t="s">
        <v>685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7" customHeight="1" thickBot="1" x14ac:dyDescent="0.2">
      <c r="A731" s="799" t="s">
        <v>138</v>
      </c>
      <c r="B731" s="800"/>
      <c r="C731" s="800"/>
      <c r="D731" s="800"/>
      <c r="E731" s="801"/>
      <c r="F731" s="729" t="s">
        <v>686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8.75" customHeight="1" thickBot="1" x14ac:dyDescent="0.2">
      <c r="A733" s="673" t="s">
        <v>138</v>
      </c>
      <c r="B733" s="674"/>
      <c r="C733" s="674"/>
      <c r="D733" s="674"/>
      <c r="E733" s="675"/>
      <c r="F733" s="637" t="s">
        <v>687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7"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9" t="s">
        <v>406</v>
      </c>
      <c r="B737" s="209"/>
      <c r="C737" s="209"/>
      <c r="D737" s="210"/>
      <c r="E737" s="1000" t="s">
        <v>612</v>
      </c>
      <c r="F737" s="1000"/>
      <c r="G737" s="1000"/>
      <c r="H737" s="1000"/>
      <c r="I737" s="1000"/>
      <c r="J737" s="1000"/>
      <c r="K737" s="1000"/>
      <c r="L737" s="1000"/>
      <c r="M737" s="1000"/>
      <c r="N737" s="365" t="s">
        <v>401</v>
      </c>
      <c r="O737" s="365"/>
      <c r="P737" s="365"/>
      <c r="Q737" s="365"/>
      <c r="R737" s="1000" t="s">
        <v>614</v>
      </c>
      <c r="S737" s="1000"/>
      <c r="T737" s="1000"/>
      <c r="U737" s="1000"/>
      <c r="V737" s="1000"/>
      <c r="W737" s="1000"/>
      <c r="X737" s="1000"/>
      <c r="Y737" s="1000"/>
      <c r="Z737" s="1000"/>
      <c r="AA737" s="365" t="s">
        <v>400</v>
      </c>
      <c r="AB737" s="365"/>
      <c r="AC737" s="365"/>
      <c r="AD737" s="365"/>
      <c r="AE737" s="1000" t="s">
        <v>616</v>
      </c>
      <c r="AF737" s="1000"/>
      <c r="AG737" s="1000"/>
      <c r="AH737" s="1000"/>
      <c r="AI737" s="1000"/>
      <c r="AJ737" s="1000"/>
      <c r="AK737" s="1000"/>
      <c r="AL737" s="1000"/>
      <c r="AM737" s="1000"/>
      <c r="AN737" s="365" t="s">
        <v>399</v>
      </c>
      <c r="AO737" s="365"/>
      <c r="AP737" s="365"/>
      <c r="AQ737" s="365"/>
      <c r="AR737" s="1006" t="s">
        <v>617</v>
      </c>
      <c r="AS737" s="1007"/>
      <c r="AT737" s="1007"/>
      <c r="AU737" s="1007"/>
      <c r="AV737" s="1007"/>
      <c r="AW737" s="1007"/>
      <c r="AX737" s="1008"/>
      <c r="AY737" s="88"/>
      <c r="AZ737" s="88"/>
    </row>
    <row r="738" spans="1:52" ht="24.75" customHeight="1" x14ac:dyDescent="0.15">
      <c r="A738" s="999" t="s">
        <v>398</v>
      </c>
      <c r="B738" s="209"/>
      <c r="C738" s="209"/>
      <c r="D738" s="210"/>
      <c r="E738" s="1000" t="s">
        <v>613</v>
      </c>
      <c r="F738" s="1000"/>
      <c r="G738" s="1000"/>
      <c r="H738" s="1000"/>
      <c r="I738" s="1000"/>
      <c r="J738" s="1000"/>
      <c r="K738" s="1000"/>
      <c r="L738" s="1000"/>
      <c r="M738" s="1000"/>
      <c r="N738" s="365" t="s">
        <v>397</v>
      </c>
      <c r="O738" s="365"/>
      <c r="P738" s="365"/>
      <c r="Q738" s="365"/>
      <c r="R738" s="1000" t="s">
        <v>615</v>
      </c>
      <c r="S738" s="1000"/>
      <c r="T738" s="1000"/>
      <c r="U738" s="1000"/>
      <c r="V738" s="1000"/>
      <c r="W738" s="1000"/>
      <c r="X738" s="1000"/>
      <c r="Y738" s="1000"/>
      <c r="Z738" s="1000"/>
      <c r="AA738" s="365" t="s">
        <v>396</v>
      </c>
      <c r="AB738" s="365"/>
      <c r="AC738" s="365"/>
      <c r="AD738" s="365"/>
      <c r="AE738" s="1000" t="s">
        <v>612</v>
      </c>
      <c r="AF738" s="1000"/>
      <c r="AG738" s="1000"/>
      <c r="AH738" s="1000"/>
      <c r="AI738" s="1000"/>
      <c r="AJ738" s="1000"/>
      <c r="AK738" s="1000"/>
      <c r="AL738" s="1000"/>
      <c r="AM738" s="1000"/>
      <c r="AN738" s="365" t="s">
        <v>395</v>
      </c>
      <c r="AO738" s="365"/>
      <c r="AP738" s="365"/>
      <c r="AQ738" s="365"/>
      <c r="AR738" s="1006" t="s">
        <v>618</v>
      </c>
      <c r="AS738" s="1007"/>
      <c r="AT738" s="1007"/>
      <c r="AU738" s="1007"/>
      <c r="AV738" s="1007"/>
      <c r="AW738" s="1007"/>
      <c r="AX738" s="1008"/>
    </row>
    <row r="739" spans="1:52" ht="24.75" customHeight="1" x14ac:dyDescent="0.15">
      <c r="A739" s="999" t="s">
        <v>394</v>
      </c>
      <c r="B739" s="209"/>
      <c r="C739" s="209"/>
      <c r="D739" s="210"/>
      <c r="E739" s="1000" t="s">
        <v>619</v>
      </c>
      <c r="F739" s="1000"/>
      <c r="G739" s="1000"/>
      <c r="H739" s="1000"/>
      <c r="I739" s="1000"/>
      <c r="J739" s="1000"/>
      <c r="K739" s="1000"/>
      <c r="L739" s="1000"/>
      <c r="M739" s="1000"/>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x14ac:dyDescent="0.2">
      <c r="A740" s="981" t="s">
        <v>418</v>
      </c>
      <c r="B740" s="982"/>
      <c r="C740" s="982"/>
      <c r="D740" s="983"/>
      <c r="E740" s="984" t="s">
        <v>560</v>
      </c>
      <c r="F740" s="985"/>
      <c r="G740" s="985"/>
      <c r="H740" s="92" t="str">
        <f>IF(E740="", "", "(")</f>
        <v>(</v>
      </c>
      <c r="I740" s="985"/>
      <c r="J740" s="985"/>
      <c r="K740" s="92" t="str">
        <f>IF(OR(I740="　", I740=""), "", "-")</f>
        <v/>
      </c>
      <c r="L740" s="986">
        <v>301</v>
      </c>
      <c r="M740" s="986"/>
      <c r="N740" s="93" t="str">
        <f>IF(O740="", "", "-")</f>
        <v/>
      </c>
      <c r="O740" s="94"/>
      <c r="P740" s="93" t="str">
        <f>IF(E740="", "", ")")</f>
        <v>)</v>
      </c>
      <c r="Q740" s="984"/>
      <c r="R740" s="985"/>
      <c r="S740" s="985"/>
      <c r="T740" s="92" t="str">
        <f>IF(Q740="", "", "(")</f>
        <v/>
      </c>
      <c r="U740" s="985"/>
      <c r="V740" s="985"/>
      <c r="W740" s="92" t="str">
        <f>IF(OR(U740="　", U740=""), "", "-")</f>
        <v/>
      </c>
      <c r="X740" s="986"/>
      <c r="Y740" s="986"/>
      <c r="Z740" s="93" t="str">
        <f>IF(AA740="", "", "-")</f>
        <v/>
      </c>
      <c r="AA740" s="94"/>
      <c r="AB740" s="93" t="str">
        <f>IF(Q740="", "", ")")</f>
        <v/>
      </c>
      <c r="AC740" s="984"/>
      <c r="AD740" s="985"/>
      <c r="AE740" s="985"/>
      <c r="AF740" s="92" t="str">
        <f>IF(AC740="", "", "(")</f>
        <v/>
      </c>
      <c r="AG740" s="985"/>
      <c r="AH740" s="985"/>
      <c r="AI740" s="92" t="str">
        <f>IF(OR(AG740="　", AG740=""), "", "-")</f>
        <v/>
      </c>
      <c r="AJ740" s="986"/>
      <c r="AK740" s="986"/>
      <c r="AL740" s="93" t="str">
        <f>IF(AM740="", "", "-")</f>
        <v/>
      </c>
      <c r="AM740" s="94"/>
      <c r="AN740" s="93" t="str">
        <f>IF(AC740="", "", ")")</f>
        <v/>
      </c>
      <c r="AO740" s="1009"/>
      <c r="AP740" s="1010"/>
      <c r="AQ740" s="1010"/>
      <c r="AR740" s="1010"/>
      <c r="AS740" s="1010"/>
      <c r="AT740" s="1010"/>
      <c r="AU740" s="1010"/>
      <c r="AV740" s="1010"/>
      <c r="AW740" s="1010"/>
      <c r="AX740" s="1011"/>
    </row>
    <row r="741" spans="1:52" ht="28.35" customHeight="1" x14ac:dyDescent="0.15">
      <c r="A741" s="614" t="s">
        <v>387</v>
      </c>
      <c r="B741" s="615"/>
      <c r="C741" s="615"/>
      <c r="D741" s="615"/>
      <c r="E741" s="615"/>
      <c r="F741" s="616"/>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389</v>
      </c>
      <c r="B780" s="629"/>
      <c r="C780" s="629"/>
      <c r="D780" s="629"/>
      <c r="E780" s="629"/>
      <c r="F780" s="630"/>
      <c r="G780" s="595" t="s">
        <v>620</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676</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638</v>
      </c>
      <c r="H782" s="671"/>
      <c r="I782" s="671"/>
      <c r="J782" s="671"/>
      <c r="K782" s="672"/>
      <c r="L782" s="664" t="s">
        <v>639</v>
      </c>
      <c r="M782" s="665"/>
      <c r="N782" s="665"/>
      <c r="O782" s="665"/>
      <c r="P782" s="665"/>
      <c r="Q782" s="665"/>
      <c r="R782" s="665"/>
      <c r="S782" s="665"/>
      <c r="T782" s="665"/>
      <c r="U782" s="665"/>
      <c r="V782" s="665"/>
      <c r="W782" s="665"/>
      <c r="X782" s="666"/>
      <c r="Y782" s="388">
        <v>15.7</v>
      </c>
      <c r="Z782" s="389"/>
      <c r="AA782" s="389"/>
      <c r="AB782" s="805"/>
      <c r="AC782" s="670" t="s">
        <v>632</v>
      </c>
      <c r="AD782" s="671"/>
      <c r="AE782" s="671"/>
      <c r="AF782" s="671"/>
      <c r="AG782" s="672"/>
      <c r="AH782" s="664" t="s">
        <v>633</v>
      </c>
      <c r="AI782" s="665"/>
      <c r="AJ782" s="665"/>
      <c r="AK782" s="665"/>
      <c r="AL782" s="665"/>
      <c r="AM782" s="665"/>
      <c r="AN782" s="665"/>
      <c r="AO782" s="665"/>
      <c r="AP782" s="665"/>
      <c r="AQ782" s="665"/>
      <c r="AR782" s="665"/>
      <c r="AS782" s="665"/>
      <c r="AT782" s="666"/>
      <c r="AU782" s="388">
        <v>2.5</v>
      </c>
      <c r="AV782" s="389"/>
      <c r="AW782" s="389"/>
      <c r="AX782" s="390"/>
    </row>
    <row r="783" spans="1:50" ht="24.75" customHeight="1" x14ac:dyDescent="0.15">
      <c r="A783" s="631"/>
      <c r="B783" s="632"/>
      <c r="C783" s="632"/>
      <c r="D783" s="632"/>
      <c r="E783" s="632"/>
      <c r="F783" s="633"/>
      <c r="G783" s="606" t="s">
        <v>640</v>
      </c>
      <c r="H783" s="607"/>
      <c r="I783" s="607"/>
      <c r="J783" s="607"/>
      <c r="K783" s="608"/>
      <c r="L783" s="598" t="s">
        <v>641</v>
      </c>
      <c r="M783" s="599"/>
      <c r="N783" s="599"/>
      <c r="O783" s="599"/>
      <c r="P783" s="599"/>
      <c r="Q783" s="599"/>
      <c r="R783" s="599"/>
      <c r="S783" s="599"/>
      <c r="T783" s="599"/>
      <c r="U783" s="599"/>
      <c r="V783" s="599"/>
      <c r="W783" s="599"/>
      <c r="X783" s="600"/>
      <c r="Y783" s="601">
        <v>5.9</v>
      </c>
      <c r="Z783" s="602"/>
      <c r="AA783" s="602"/>
      <c r="AB783" s="612"/>
      <c r="AC783" s="606" t="s">
        <v>634</v>
      </c>
      <c r="AD783" s="607"/>
      <c r="AE783" s="607"/>
      <c r="AF783" s="607"/>
      <c r="AG783" s="608"/>
      <c r="AH783" s="598" t="s">
        <v>635</v>
      </c>
      <c r="AI783" s="599"/>
      <c r="AJ783" s="599"/>
      <c r="AK783" s="599"/>
      <c r="AL783" s="599"/>
      <c r="AM783" s="599"/>
      <c r="AN783" s="599"/>
      <c r="AO783" s="599"/>
      <c r="AP783" s="599"/>
      <c r="AQ783" s="599"/>
      <c r="AR783" s="599"/>
      <c r="AS783" s="599"/>
      <c r="AT783" s="600"/>
      <c r="AU783" s="601">
        <v>0.1</v>
      </c>
      <c r="AV783" s="602"/>
      <c r="AW783" s="602"/>
      <c r="AX783" s="603"/>
    </row>
    <row r="784" spans="1:50" ht="24.75" customHeight="1" x14ac:dyDescent="0.15">
      <c r="A784" s="631"/>
      <c r="B784" s="632"/>
      <c r="C784" s="632"/>
      <c r="D784" s="632"/>
      <c r="E784" s="632"/>
      <c r="F784" s="633"/>
      <c r="G784" s="606" t="s">
        <v>642</v>
      </c>
      <c r="H784" s="607"/>
      <c r="I784" s="607"/>
      <c r="J784" s="607"/>
      <c r="K784" s="608"/>
      <c r="L784" s="598" t="s">
        <v>654</v>
      </c>
      <c r="M784" s="599"/>
      <c r="N784" s="599"/>
      <c r="O784" s="599"/>
      <c r="P784" s="599"/>
      <c r="Q784" s="599"/>
      <c r="R784" s="599"/>
      <c r="S784" s="599"/>
      <c r="T784" s="599"/>
      <c r="U784" s="599"/>
      <c r="V784" s="599"/>
      <c r="W784" s="599"/>
      <c r="X784" s="600"/>
      <c r="Y784" s="601">
        <v>4.5999999999999996</v>
      </c>
      <c r="Z784" s="602"/>
      <c r="AA784" s="602"/>
      <c r="AB784" s="612"/>
      <c r="AC784" s="606" t="s">
        <v>636</v>
      </c>
      <c r="AD784" s="607"/>
      <c r="AE784" s="607"/>
      <c r="AF784" s="607"/>
      <c r="AG784" s="608"/>
      <c r="AH784" s="598" t="s">
        <v>637</v>
      </c>
      <c r="AI784" s="599"/>
      <c r="AJ784" s="599"/>
      <c r="AK784" s="599"/>
      <c r="AL784" s="599"/>
      <c r="AM784" s="599"/>
      <c r="AN784" s="599"/>
      <c r="AO784" s="599"/>
      <c r="AP784" s="599"/>
      <c r="AQ784" s="599"/>
      <c r="AR784" s="599"/>
      <c r="AS784" s="599"/>
      <c r="AT784" s="600"/>
      <c r="AU784" s="601">
        <v>0.6</v>
      </c>
      <c r="AV784" s="602"/>
      <c r="AW784" s="602"/>
      <c r="AX784" s="603"/>
    </row>
    <row r="785" spans="1:50" ht="24.75" customHeight="1" x14ac:dyDescent="0.15">
      <c r="A785" s="631"/>
      <c r="B785" s="632"/>
      <c r="C785" s="632"/>
      <c r="D785" s="632"/>
      <c r="E785" s="632"/>
      <c r="F785" s="633"/>
      <c r="G785" s="606" t="s">
        <v>643</v>
      </c>
      <c r="H785" s="607"/>
      <c r="I785" s="607"/>
      <c r="J785" s="607"/>
      <c r="K785" s="608"/>
      <c r="L785" s="598" t="s">
        <v>644</v>
      </c>
      <c r="M785" s="599"/>
      <c r="N785" s="599"/>
      <c r="O785" s="599"/>
      <c r="P785" s="599"/>
      <c r="Q785" s="599"/>
      <c r="R785" s="599"/>
      <c r="S785" s="599"/>
      <c r="T785" s="599"/>
      <c r="U785" s="599"/>
      <c r="V785" s="599"/>
      <c r="W785" s="599"/>
      <c r="X785" s="600"/>
      <c r="Y785" s="601">
        <v>3.1</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652</v>
      </c>
      <c r="H786" s="607"/>
      <c r="I786" s="607"/>
      <c r="J786" s="607"/>
      <c r="K786" s="608"/>
      <c r="L786" s="598" t="s">
        <v>653</v>
      </c>
      <c r="M786" s="599"/>
      <c r="N786" s="599"/>
      <c r="O786" s="599"/>
      <c r="P786" s="599"/>
      <c r="Q786" s="599"/>
      <c r="R786" s="599"/>
      <c r="S786" s="599"/>
      <c r="T786" s="599"/>
      <c r="U786" s="599"/>
      <c r="V786" s="599"/>
      <c r="W786" s="599"/>
      <c r="X786" s="600"/>
      <c r="Y786" s="601">
        <v>2.4</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645</v>
      </c>
      <c r="H787" s="607"/>
      <c r="I787" s="607"/>
      <c r="J787" s="607"/>
      <c r="K787" s="608"/>
      <c r="L787" s="598" t="s">
        <v>649</v>
      </c>
      <c r="M787" s="599"/>
      <c r="N787" s="599"/>
      <c r="O787" s="599"/>
      <c r="P787" s="599"/>
      <c r="Q787" s="599"/>
      <c r="R787" s="599"/>
      <c r="S787" s="599"/>
      <c r="T787" s="599"/>
      <c r="U787" s="599"/>
      <c r="V787" s="599"/>
      <c r="W787" s="599"/>
      <c r="X787" s="600"/>
      <c r="Y787" s="601">
        <v>0.2</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t="s">
        <v>646</v>
      </c>
      <c r="H788" s="607"/>
      <c r="I788" s="607"/>
      <c r="J788" s="607"/>
      <c r="K788" s="608"/>
      <c r="L788" s="598" t="s">
        <v>650</v>
      </c>
      <c r="M788" s="599"/>
      <c r="N788" s="599"/>
      <c r="O788" s="599"/>
      <c r="P788" s="599"/>
      <c r="Q788" s="599"/>
      <c r="R788" s="599"/>
      <c r="S788" s="599"/>
      <c r="T788" s="599"/>
      <c r="U788" s="599"/>
      <c r="V788" s="599"/>
      <c r="W788" s="599"/>
      <c r="X788" s="600"/>
      <c r="Y788" s="601">
        <v>0.1</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t="s">
        <v>647</v>
      </c>
      <c r="H789" s="607"/>
      <c r="I789" s="607"/>
      <c r="J789" s="607"/>
      <c r="K789" s="608"/>
      <c r="L789" s="598" t="s">
        <v>651</v>
      </c>
      <c r="M789" s="599"/>
      <c r="N789" s="599"/>
      <c r="O789" s="599"/>
      <c r="P789" s="599"/>
      <c r="Q789" s="599"/>
      <c r="R789" s="599"/>
      <c r="S789" s="599"/>
      <c r="T789" s="599"/>
      <c r="U789" s="599"/>
      <c r="V789" s="599"/>
      <c r="W789" s="599"/>
      <c r="X789" s="600"/>
      <c r="Y789" s="601">
        <v>2.6</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34.6</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3.2</v>
      </c>
      <c r="AV792" s="832"/>
      <c r="AW792" s="832"/>
      <c r="AX792" s="834"/>
    </row>
    <row r="793" spans="1:50" ht="24.75" customHeight="1" x14ac:dyDescent="0.15">
      <c r="A793" s="631"/>
      <c r="B793" s="632"/>
      <c r="C793" s="632"/>
      <c r="D793" s="632"/>
      <c r="E793" s="632"/>
      <c r="F793" s="633"/>
      <c r="G793" s="595" t="s">
        <v>621</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622</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623</v>
      </c>
      <c r="H795" s="671"/>
      <c r="I795" s="671"/>
      <c r="J795" s="671"/>
      <c r="K795" s="672"/>
      <c r="L795" s="664" t="s">
        <v>624</v>
      </c>
      <c r="M795" s="665"/>
      <c r="N795" s="665"/>
      <c r="O795" s="665"/>
      <c r="P795" s="665"/>
      <c r="Q795" s="665"/>
      <c r="R795" s="665"/>
      <c r="S795" s="665"/>
      <c r="T795" s="665"/>
      <c r="U795" s="665"/>
      <c r="V795" s="665"/>
      <c r="W795" s="665"/>
      <c r="X795" s="666"/>
      <c r="Y795" s="388">
        <v>12</v>
      </c>
      <c r="Z795" s="389"/>
      <c r="AA795" s="389"/>
      <c r="AB795" s="805"/>
      <c r="AC795" s="670" t="s">
        <v>638</v>
      </c>
      <c r="AD795" s="835"/>
      <c r="AE795" s="835"/>
      <c r="AF795" s="835"/>
      <c r="AG795" s="836"/>
      <c r="AH795" s="664" t="s">
        <v>655</v>
      </c>
      <c r="AI795" s="837"/>
      <c r="AJ795" s="837"/>
      <c r="AK795" s="837"/>
      <c r="AL795" s="837"/>
      <c r="AM795" s="837"/>
      <c r="AN795" s="837"/>
      <c r="AO795" s="837"/>
      <c r="AP795" s="837"/>
      <c r="AQ795" s="837"/>
      <c r="AR795" s="837"/>
      <c r="AS795" s="837"/>
      <c r="AT795" s="838"/>
      <c r="AU795" s="388">
        <v>11.8</v>
      </c>
      <c r="AV795" s="389"/>
      <c r="AW795" s="389"/>
      <c r="AX795" s="390"/>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645</v>
      </c>
      <c r="AD796" s="843"/>
      <c r="AE796" s="843"/>
      <c r="AF796" s="843"/>
      <c r="AG796" s="844"/>
      <c r="AH796" s="598" t="s">
        <v>656</v>
      </c>
      <c r="AI796" s="845"/>
      <c r="AJ796" s="845"/>
      <c r="AK796" s="845"/>
      <c r="AL796" s="845"/>
      <c r="AM796" s="845"/>
      <c r="AN796" s="845"/>
      <c r="AO796" s="845"/>
      <c r="AP796" s="845"/>
      <c r="AQ796" s="845"/>
      <c r="AR796" s="845"/>
      <c r="AS796" s="845"/>
      <c r="AT796" s="846"/>
      <c r="AU796" s="601">
        <v>0.6</v>
      </c>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647</v>
      </c>
      <c r="AD797" s="843"/>
      <c r="AE797" s="843"/>
      <c r="AF797" s="843"/>
      <c r="AG797" s="844"/>
      <c r="AH797" s="598" t="s">
        <v>648</v>
      </c>
      <c r="AI797" s="845"/>
      <c r="AJ797" s="845"/>
      <c r="AK797" s="845"/>
      <c r="AL797" s="845"/>
      <c r="AM797" s="845"/>
      <c r="AN797" s="845"/>
      <c r="AO797" s="845"/>
      <c r="AP797" s="845"/>
      <c r="AQ797" s="845"/>
      <c r="AR797" s="845"/>
      <c r="AS797" s="845"/>
      <c r="AT797" s="846"/>
      <c r="AU797" s="601">
        <v>2.2000000000000002</v>
      </c>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12</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14.600000000000001</v>
      </c>
      <c r="AV805" s="832"/>
      <c r="AW805" s="832"/>
      <c r="AX805" s="834"/>
    </row>
    <row r="806" spans="1:50" ht="24.75" hidden="1" customHeight="1" x14ac:dyDescent="0.15">
      <c r="A806" s="631"/>
      <c r="B806" s="632"/>
      <c r="C806" s="632"/>
      <c r="D806" s="632"/>
      <c r="E806" s="632"/>
      <c r="F806" s="633"/>
      <c r="G806" s="595" t="s">
        <v>321</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322</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681</v>
      </c>
      <c r="D838" s="347"/>
      <c r="E838" s="347"/>
      <c r="F838" s="347"/>
      <c r="G838" s="347"/>
      <c r="H838" s="347"/>
      <c r="I838" s="347"/>
      <c r="J838" s="915">
        <v>7010901007219</v>
      </c>
      <c r="K838" s="916"/>
      <c r="L838" s="916"/>
      <c r="M838" s="916"/>
      <c r="N838" s="916"/>
      <c r="O838" s="917"/>
      <c r="P838" s="362" t="s">
        <v>657</v>
      </c>
      <c r="Q838" s="350"/>
      <c r="R838" s="350"/>
      <c r="S838" s="350"/>
      <c r="T838" s="350"/>
      <c r="U838" s="350"/>
      <c r="V838" s="350"/>
      <c r="W838" s="350"/>
      <c r="X838" s="350"/>
      <c r="Y838" s="351">
        <v>34.6</v>
      </c>
      <c r="Z838" s="352"/>
      <c r="AA838" s="352"/>
      <c r="AB838" s="353"/>
      <c r="AC838" s="363" t="s">
        <v>376</v>
      </c>
      <c r="AD838" s="371"/>
      <c r="AE838" s="371"/>
      <c r="AF838" s="371"/>
      <c r="AG838" s="371"/>
      <c r="AH838" s="372">
        <v>3</v>
      </c>
      <c r="AI838" s="373"/>
      <c r="AJ838" s="373"/>
      <c r="AK838" s="373"/>
      <c r="AL838" s="357">
        <v>88.5</v>
      </c>
      <c r="AM838" s="358"/>
      <c r="AN838" s="358"/>
      <c r="AO838" s="359"/>
      <c r="AP838" s="360" t="s">
        <v>658</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666</v>
      </c>
      <c r="D871" s="347"/>
      <c r="E871" s="347"/>
      <c r="F871" s="347"/>
      <c r="G871" s="347"/>
      <c r="H871" s="347"/>
      <c r="I871" s="347"/>
      <c r="J871" s="348">
        <v>5010001124940</v>
      </c>
      <c r="K871" s="349"/>
      <c r="L871" s="349"/>
      <c r="M871" s="349"/>
      <c r="N871" s="349"/>
      <c r="O871" s="349"/>
      <c r="P871" s="362" t="s">
        <v>667</v>
      </c>
      <c r="Q871" s="350"/>
      <c r="R871" s="350"/>
      <c r="S871" s="350"/>
      <c r="T871" s="350"/>
      <c r="U871" s="350"/>
      <c r="V871" s="350"/>
      <c r="W871" s="350"/>
      <c r="X871" s="350"/>
      <c r="Y871" s="351">
        <v>3.2</v>
      </c>
      <c r="Z871" s="352"/>
      <c r="AA871" s="352"/>
      <c r="AB871" s="353"/>
      <c r="AC871" s="363" t="s">
        <v>375</v>
      </c>
      <c r="AD871" s="371"/>
      <c r="AE871" s="371"/>
      <c r="AF871" s="371"/>
      <c r="AG871" s="371"/>
      <c r="AH871" s="372">
        <v>3</v>
      </c>
      <c r="AI871" s="373"/>
      <c r="AJ871" s="373"/>
      <c r="AK871" s="373"/>
      <c r="AL871" s="357">
        <v>77.8</v>
      </c>
      <c r="AM871" s="358"/>
      <c r="AN871" s="358"/>
      <c r="AO871" s="359"/>
      <c r="AP871" s="360" t="s">
        <v>660</v>
      </c>
      <c r="AQ871" s="360"/>
      <c r="AR871" s="360"/>
      <c r="AS871" s="360"/>
      <c r="AT871" s="360"/>
      <c r="AU871" s="360"/>
      <c r="AV871" s="360"/>
      <c r="AW871" s="360"/>
      <c r="AX871" s="360"/>
    </row>
    <row r="872" spans="1:50" ht="49.7" customHeight="1" x14ac:dyDescent="0.15">
      <c r="A872" s="376">
        <v>2</v>
      </c>
      <c r="B872" s="376">
        <v>1</v>
      </c>
      <c r="C872" s="361" t="s">
        <v>668</v>
      </c>
      <c r="D872" s="347"/>
      <c r="E872" s="347"/>
      <c r="F872" s="347"/>
      <c r="G872" s="347"/>
      <c r="H872" s="347"/>
      <c r="I872" s="347"/>
      <c r="J872" s="348">
        <v>9010001050794</v>
      </c>
      <c r="K872" s="349"/>
      <c r="L872" s="349"/>
      <c r="M872" s="349"/>
      <c r="N872" s="349"/>
      <c r="O872" s="349"/>
      <c r="P872" s="362" t="s">
        <v>669</v>
      </c>
      <c r="Q872" s="350"/>
      <c r="R872" s="350"/>
      <c r="S872" s="350"/>
      <c r="T872" s="350"/>
      <c r="U872" s="350"/>
      <c r="V872" s="350"/>
      <c r="W872" s="350"/>
      <c r="X872" s="350"/>
      <c r="Y872" s="351">
        <v>0.3</v>
      </c>
      <c r="Z872" s="352"/>
      <c r="AA872" s="352"/>
      <c r="AB872" s="353"/>
      <c r="AC872" s="363" t="s">
        <v>381</v>
      </c>
      <c r="AD872" s="363"/>
      <c r="AE872" s="363"/>
      <c r="AF872" s="363"/>
      <c r="AG872" s="363"/>
      <c r="AH872" s="372" t="s">
        <v>573</v>
      </c>
      <c r="AI872" s="373"/>
      <c r="AJ872" s="373"/>
      <c r="AK872" s="373"/>
      <c r="AL872" s="357" t="s">
        <v>573</v>
      </c>
      <c r="AM872" s="358"/>
      <c r="AN872" s="358"/>
      <c r="AO872" s="359"/>
      <c r="AP872" s="360" t="s">
        <v>660</v>
      </c>
      <c r="AQ872" s="360"/>
      <c r="AR872" s="360"/>
      <c r="AS872" s="360"/>
      <c r="AT872" s="360"/>
      <c r="AU872" s="360"/>
      <c r="AV872" s="360"/>
      <c r="AW872" s="360"/>
      <c r="AX872" s="360"/>
    </row>
    <row r="873" spans="1:50" ht="46.5" customHeight="1" x14ac:dyDescent="0.15">
      <c r="A873" s="376">
        <v>3</v>
      </c>
      <c r="B873" s="376">
        <v>1</v>
      </c>
      <c r="C873" s="361" t="s">
        <v>670</v>
      </c>
      <c r="D873" s="347"/>
      <c r="E873" s="347"/>
      <c r="F873" s="347"/>
      <c r="G873" s="347"/>
      <c r="H873" s="347"/>
      <c r="I873" s="347"/>
      <c r="J873" s="348">
        <v>4013301005010</v>
      </c>
      <c r="K873" s="349"/>
      <c r="L873" s="349"/>
      <c r="M873" s="349"/>
      <c r="N873" s="349"/>
      <c r="O873" s="349"/>
      <c r="P873" s="362" t="s">
        <v>671</v>
      </c>
      <c r="Q873" s="350"/>
      <c r="R873" s="350"/>
      <c r="S873" s="350"/>
      <c r="T873" s="350"/>
      <c r="U873" s="350"/>
      <c r="V873" s="350"/>
      <c r="W873" s="350"/>
      <c r="X873" s="350"/>
      <c r="Y873" s="351">
        <v>0.1</v>
      </c>
      <c r="Z873" s="352"/>
      <c r="AA873" s="352"/>
      <c r="AB873" s="353"/>
      <c r="AC873" s="363" t="s">
        <v>381</v>
      </c>
      <c r="AD873" s="363"/>
      <c r="AE873" s="363"/>
      <c r="AF873" s="363"/>
      <c r="AG873" s="363"/>
      <c r="AH873" s="372" t="s">
        <v>573</v>
      </c>
      <c r="AI873" s="373"/>
      <c r="AJ873" s="373"/>
      <c r="AK873" s="373"/>
      <c r="AL873" s="357" t="s">
        <v>573</v>
      </c>
      <c r="AM873" s="358"/>
      <c r="AN873" s="358"/>
      <c r="AO873" s="359"/>
      <c r="AP873" s="360" t="s">
        <v>660</v>
      </c>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625</v>
      </c>
      <c r="D904" s="347"/>
      <c r="E904" s="347"/>
      <c r="F904" s="347"/>
      <c r="G904" s="347"/>
      <c r="H904" s="347"/>
      <c r="I904" s="347"/>
      <c r="J904" s="348">
        <v>4010405008740</v>
      </c>
      <c r="K904" s="349"/>
      <c r="L904" s="349"/>
      <c r="M904" s="349"/>
      <c r="N904" s="349"/>
      <c r="O904" s="349"/>
      <c r="P904" s="362" t="s">
        <v>626</v>
      </c>
      <c r="Q904" s="350"/>
      <c r="R904" s="350"/>
      <c r="S904" s="350"/>
      <c r="T904" s="350"/>
      <c r="U904" s="350"/>
      <c r="V904" s="350"/>
      <c r="W904" s="350"/>
      <c r="X904" s="350"/>
      <c r="Y904" s="351">
        <v>12</v>
      </c>
      <c r="Z904" s="352"/>
      <c r="AA904" s="352"/>
      <c r="AB904" s="353"/>
      <c r="AC904" s="363" t="s">
        <v>382</v>
      </c>
      <c r="AD904" s="371"/>
      <c r="AE904" s="371"/>
      <c r="AF904" s="371"/>
      <c r="AG904" s="371"/>
      <c r="AH904" s="372" t="s">
        <v>677</v>
      </c>
      <c r="AI904" s="373"/>
      <c r="AJ904" s="373"/>
      <c r="AK904" s="373"/>
      <c r="AL904" s="357" t="s">
        <v>660</v>
      </c>
      <c r="AM904" s="358"/>
      <c r="AN904" s="358"/>
      <c r="AO904" s="359"/>
      <c r="AP904" s="360" t="s">
        <v>660</v>
      </c>
      <c r="AQ904" s="360"/>
      <c r="AR904" s="360"/>
      <c r="AS904" s="360"/>
      <c r="AT904" s="360"/>
      <c r="AU904" s="360"/>
      <c r="AV904" s="360"/>
      <c r="AW904" s="360"/>
      <c r="AX904" s="360"/>
    </row>
    <row r="905" spans="1:50" ht="30" customHeight="1" x14ac:dyDescent="0.15">
      <c r="A905" s="376">
        <v>2</v>
      </c>
      <c r="B905" s="376">
        <v>1</v>
      </c>
      <c r="C905" s="361" t="s">
        <v>627</v>
      </c>
      <c r="D905" s="347"/>
      <c r="E905" s="347"/>
      <c r="F905" s="347"/>
      <c r="G905" s="347"/>
      <c r="H905" s="347"/>
      <c r="I905" s="347"/>
      <c r="J905" s="348">
        <v>7010001018703</v>
      </c>
      <c r="K905" s="349"/>
      <c r="L905" s="349"/>
      <c r="M905" s="349"/>
      <c r="N905" s="349"/>
      <c r="O905" s="349"/>
      <c r="P905" s="362" t="s">
        <v>628</v>
      </c>
      <c r="Q905" s="350"/>
      <c r="R905" s="350"/>
      <c r="S905" s="350"/>
      <c r="T905" s="350"/>
      <c r="U905" s="350"/>
      <c r="V905" s="350"/>
      <c r="W905" s="350"/>
      <c r="X905" s="350"/>
      <c r="Y905" s="351">
        <v>8.8000000000000007</v>
      </c>
      <c r="Z905" s="352"/>
      <c r="AA905" s="352"/>
      <c r="AB905" s="353"/>
      <c r="AC905" s="363" t="s">
        <v>382</v>
      </c>
      <c r="AD905" s="363"/>
      <c r="AE905" s="363"/>
      <c r="AF905" s="363"/>
      <c r="AG905" s="363"/>
      <c r="AH905" s="372" t="s">
        <v>677</v>
      </c>
      <c r="AI905" s="373"/>
      <c r="AJ905" s="373"/>
      <c r="AK905" s="373"/>
      <c r="AL905" s="357" t="s">
        <v>664</v>
      </c>
      <c r="AM905" s="358"/>
      <c r="AN905" s="358"/>
      <c r="AO905" s="359"/>
      <c r="AP905" s="360" t="s">
        <v>660</v>
      </c>
      <c r="AQ905" s="360"/>
      <c r="AR905" s="360"/>
      <c r="AS905" s="360"/>
      <c r="AT905" s="360"/>
      <c r="AU905" s="360"/>
      <c r="AV905" s="360"/>
      <c r="AW905" s="360"/>
      <c r="AX905" s="360"/>
    </row>
    <row r="906" spans="1:50" ht="45" customHeight="1" x14ac:dyDescent="0.15">
      <c r="A906" s="376">
        <v>3</v>
      </c>
      <c r="B906" s="376">
        <v>1</v>
      </c>
      <c r="C906" s="361" t="s">
        <v>629</v>
      </c>
      <c r="D906" s="347"/>
      <c r="E906" s="347"/>
      <c r="F906" s="347"/>
      <c r="G906" s="347"/>
      <c r="H906" s="347"/>
      <c r="I906" s="347"/>
      <c r="J906" s="348">
        <v>3011101061357</v>
      </c>
      <c r="K906" s="349"/>
      <c r="L906" s="349"/>
      <c r="M906" s="349"/>
      <c r="N906" s="349"/>
      <c r="O906" s="349"/>
      <c r="P906" s="362" t="s">
        <v>631</v>
      </c>
      <c r="Q906" s="350"/>
      <c r="R906" s="350"/>
      <c r="S906" s="350"/>
      <c r="T906" s="350"/>
      <c r="U906" s="350"/>
      <c r="V906" s="350"/>
      <c r="W906" s="350"/>
      <c r="X906" s="350"/>
      <c r="Y906" s="351">
        <v>0.8</v>
      </c>
      <c r="Z906" s="352"/>
      <c r="AA906" s="352"/>
      <c r="AB906" s="353"/>
      <c r="AC906" s="363" t="s">
        <v>381</v>
      </c>
      <c r="AD906" s="363"/>
      <c r="AE906" s="363"/>
      <c r="AF906" s="363"/>
      <c r="AG906" s="363"/>
      <c r="AH906" s="355" t="s">
        <v>677</v>
      </c>
      <c r="AI906" s="356"/>
      <c r="AJ906" s="356"/>
      <c r="AK906" s="356"/>
      <c r="AL906" s="357" t="s">
        <v>660</v>
      </c>
      <c r="AM906" s="358"/>
      <c r="AN906" s="358"/>
      <c r="AO906" s="359"/>
      <c r="AP906" s="360" t="s">
        <v>660</v>
      </c>
      <c r="AQ906" s="360"/>
      <c r="AR906" s="360"/>
      <c r="AS906" s="360"/>
      <c r="AT906" s="360"/>
      <c r="AU906" s="360"/>
      <c r="AV906" s="360"/>
      <c r="AW906" s="360"/>
      <c r="AX906" s="360"/>
    </row>
    <row r="907" spans="1:50" ht="30" customHeight="1" x14ac:dyDescent="0.15">
      <c r="A907" s="376">
        <v>4</v>
      </c>
      <c r="B907" s="376">
        <v>1</v>
      </c>
      <c r="C907" s="361" t="s">
        <v>629</v>
      </c>
      <c r="D907" s="347"/>
      <c r="E907" s="347"/>
      <c r="F907" s="347"/>
      <c r="G907" s="347"/>
      <c r="H907" s="347"/>
      <c r="I907" s="347"/>
      <c r="J907" s="348">
        <v>3011101061357</v>
      </c>
      <c r="K907" s="349"/>
      <c r="L907" s="349"/>
      <c r="M907" s="349"/>
      <c r="N907" s="349"/>
      <c r="O907" s="349"/>
      <c r="P907" s="362" t="s">
        <v>630</v>
      </c>
      <c r="Q907" s="350"/>
      <c r="R907" s="350"/>
      <c r="S907" s="350"/>
      <c r="T907" s="350"/>
      <c r="U907" s="350"/>
      <c r="V907" s="350"/>
      <c r="W907" s="350"/>
      <c r="X907" s="350"/>
      <c r="Y907" s="351">
        <v>0.7</v>
      </c>
      <c r="Z907" s="352"/>
      <c r="AA907" s="352"/>
      <c r="AB907" s="353"/>
      <c r="AC907" s="363" t="s">
        <v>381</v>
      </c>
      <c r="AD907" s="363"/>
      <c r="AE907" s="363"/>
      <c r="AF907" s="363"/>
      <c r="AG907" s="363"/>
      <c r="AH907" s="355" t="s">
        <v>678</v>
      </c>
      <c r="AI907" s="356"/>
      <c r="AJ907" s="356"/>
      <c r="AK907" s="356"/>
      <c r="AL907" s="357" t="s">
        <v>660</v>
      </c>
      <c r="AM907" s="358"/>
      <c r="AN907" s="358"/>
      <c r="AO907" s="359"/>
      <c r="AP907" s="360" t="s">
        <v>663</v>
      </c>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64.5" customHeight="1" x14ac:dyDescent="0.15">
      <c r="A937" s="376">
        <v>1</v>
      </c>
      <c r="B937" s="376">
        <v>1</v>
      </c>
      <c r="C937" s="361" t="s">
        <v>661</v>
      </c>
      <c r="D937" s="347"/>
      <c r="E937" s="347"/>
      <c r="F937" s="347"/>
      <c r="G937" s="347"/>
      <c r="H937" s="347"/>
      <c r="I937" s="347"/>
      <c r="J937" s="348">
        <v>2010401025923</v>
      </c>
      <c r="K937" s="349"/>
      <c r="L937" s="349"/>
      <c r="M937" s="349"/>
      <c r="N937" s="349"/>
      <c r="O937" s="349"/>
      <c r="P937" s="362" t="s">
        <v>659</v>
      </c>
      <c r="Q937" s="350"/>
      <c r="R937" s="350"/>
      <c r="S937" s="350"/>
      <c r="T937" s="350"/>
      <c r="U937" s="350"/>
      <c r="V937" s="350"/>
      <c r="W937" s="350"/>
      <c r="X937" s="350"/>
      <c r="Y937" s="351">
        <v>14.6</v>
      </c>
      <c r="Z937" s="352"/>
      <c r="AA937" s="352"/>
      <c r="AB937" s="353"/>
      <c r="AC937" s="363" t="s">
        <v>376</v>
      </c>
      <c r="AD937" s="371"/>
      <c r="AE937" s="371"/>
      <c r="AF937" s="371"/>
      <c r="AG937" s="371"/>
      <c r="AH937" s="372">
        <v>1</v>
      </c>
      <c r="AI937" s="373"/>
      <c r="AJ937" s="373"/>
      <c r="AK937" s="373"/>
      <c r="AL937" s="357">
        <v>98.1</v>
      </c>
      <c r="AM937" s="358"/>
      <c r="AN937" s="358"/>
      <c r="AO937" s="359"/>
      <c r="AP937" s="360" t="s">
        <v>660</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331</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7"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332</v>
      </c>
      <c r="AQ1102" s="370"/>
      <c r="AR1102" s="370"/>
      <c r="AS1102" s="370"/>
      <c r="AT1102" s="370"/>
      <c r="AU1102" s="370"/>
      <c r="AV1102" s="370"/>
      <c r="AW1102" s="370"/>
      <c r="AX1102" s="370"/>
    </row>
    <row r="1103" spans="1:50" ht="30" customHeight="1" x14ac:dyDescent="0.15">
      <c r="A1103" s="376">
        <v>1</v>
      </c>
      <c r="B1103" s="376">
        <v>1</v>
      </c>
      <c r="C1103" s="374" t="s">
        <v>662</v>
      </c>
      <c r="D1103" s="374"/>
      <c r="E1103" s="146" t="s">
        <v>681</v>
      </c>
      <c r="F1103" s="375"/>
      <c r="G1103" s="375"/>
      <c r="H1103" s="375"/>
      <c r="I1103" s="375"/>
      <c r="J1103" s="348">
        <v>7010901007219</v>
      </c>
      <c r="K1103" s="349"/>
      <c r="L1103" s="349"/>
      <c r="M1103" s="349"/>
      <c r="N1103" s="349"/>
      <c r="O1103" s="349"/>
      <c r="P1103" s="362" t="s">
        <v>665</v>
      </c>
      <c r="Q1103" s="350"/>
      <c r="R1103" s="350"/>
      <c r="S1103" s="350"/>
      <c r="T1103" s="350"/>
      <c r="U1103" s="350"/>
      <c r="V1103" s="350"/>
      <c r="W1103" s="350"/>
      <c r="X1103" s="350"/>
      <c r="Y1103" s="351">
        <v>34.6</v>
      </c>
      <c r="Z1103" s="352"/>
      <c r="AA1103" s="352"/>
      <c r="AB1103" s="353"/>
      <c r="AC1103" s="354" t="s">
        <v>376</v>
      </c>
      <c r="AD1103" s="354"/>
      <c r="AE1103" s="354"/>
      <c r="AF1103" s="354"/>
      <c r="AG1103" s="354"/>
      <c r="AH1103" s="355">
        <v>3</v>
      </c>
      <c r="AI1103" s="356"/>
      <c r="AJ1103" s="356"/>
      <c r="AK1103" s="356"/>
      <c r="AL1103" s="357">
        <v>88.5</v>
      </c>
      <c r="AM1103" s="358"/>
      <c r="AN1103" s="358"/>
      <c r="AO1103" s="359"/>
      <c r="AP1103" s="360" t="s">
        <v>660</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customSheetViews>
    <customSheetView guid="{C68DFE86-6E15-44BE-B4D8-61C9CD2FA7A4}" scale="74" showPageBreaks="1" fitToPage="1" printArea="1" hiddenRows="1" view="pageBreakPreview" topLeftCell="A718">
      <selection activeCell="G727" sqref="G727:AX727"/>
      <rowBreaks count="7" manualBreakCount="7">
        <brk id="94" max="49" man="1"/>
        <brk id="704" max="49" man="1"/>
        <brk id="727" max="49" man="1"/>
        <brk id="740" max="49" man="1"/>
        <brk id="779" max="49" man="1"/>
        <brk id="832" max="49" man="1"/>
        <brk id="1103" max="49" man="1"/>
      </rowBreaks>
      <colBreaks count="1" manualBreakCount="1">
        <brk id="6" max="1130" man="1"/>
      </col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83">
    <cfRule type="expression" dxfId="2799" priority="13893">
      <formula>IF(RIGHT(TEXT(Y783,"0.#"),1)=".",FALSE,TRUE)</formula>
    </cfRule>
    <cfRule type="expression" dxfId="2798" priority="13894">
      <formula>IF(RIGHT(TEXT(Y783,"0.#"),1)=".",TRUE,FALSE)</formula>
    </cfRule>
  </conditionalFormatting>
  <conditionalFormatting sqref="Y792">
    <cfRule type="expression" dxfId="2797" priority="13889">
      <formula>IF(RIGHT(TEXT(Y792,"0.#"),1)=".",FALSE,TRUE)</formula>
    </cfRule>
    <cfRule type="expression" dxfId="2796" priority="13890">
      <formula>IF(RIGHT(TEXT(Y792,"0.#"),1)=".",TRUE,FALSE)</formula>
    </cfRule>
  </conditionalFormatting>
  <conditionalFormatting sqref="Y823:Y830 Y821 Y810:Y817 Y808 Y797:Y804 Y795">
    <cfRule type="expression" dxfId="2795" priority="13671">
      <formula>IF(RIGHT(TEXT(Y795,"0.#"),1)=".",FALSE,TRUE)</formula>
    </cfRule>
    <cfRule type="expression" dxfId="2794" priority="13672">
      <formula>IF(RIGHT(TEXT(Y795,"0.#"),1)=".",TRUE,FALSE)</formula>
    </cfRule>
  </conditionalFormatting>
  <conditionalFormatting sqref="P16:AQ17 P15:AX15 P13:AX13">
    <cfRule type="expression" dxfId="2793" priority="13719">
      <formula>IF(RIGHT(TEXT(P13,"0.#"),1)=".",FALSE,TRUE)</formula>
    </cfRule>
    <cfRule type="expression" dxfId="2792" priority="13720">
      <formula>IF(RIGHT(TEXT(P13,"0.#"),1)=".",TRUE,FALSE)</formula>
    </cfRule>
  </conditionalFormatting>
  <conditionalFormatting sqref="P19:AJ19">
    <cfRule type="expression" dxfId="2791" priority="13717">
      <formula>IF(RIGHT(TEXT(P19,"0.#"),1)=".",FALSE,TRUE)</formula>
    </cfRule>
    <cfRule type="expression" dxfId="2790" priority="13718">
      <formula>IF(RIGHT(TEXT(P19,"0.#"),1)=".",TRUE,FALSE)</formula>
    </cfRule>
  </conditionalFormatting>
  <conditionalFormatting sqref="AE101 AQ101">
    <cfRule type="expression" dxfId="2789" priority="13709">
      <formula>IF(RIGHT(TEXT(AE101,"0.#"),1)=".",FALSE,TRUE)</formula>
    </cfRule>
    <cfRule type="expression" dxfId="2788" priority="13710">
      <formula>IF(RIGHT(TEXT(AE101,"0.#"),1)=".",TRUE,FALSE)</formula>
    </cfRule>
  </conditionalFormatting>
  <conditionalFormatting sqref="Y784:Y791 Y782">
    <cfRule type="expression" dxfId="2787" priority="13695">
      <formula>IF(RIGHT(TEXT(Y782,"0.#"),1)=".",FALSE,TRUE)</formula>
    </cfRule>
    <cfRule type="expression" dxfId="2786" priority="13696">
      <formula>IF(RIGHT(TEXT(Y782,"0.#"),1)=".",TRUE,FALSE)</formula>
    </cfRule>
  </conditionalFormatting>
  <conditionalFormatting sqref="AU792">
    <cfRule type="expression" dxfId="2785" priority="13691">
      <formula>IF(RIGHT(TEXT(AU792,"0.#"),1)=".",FALSE,TRUE)</formula>
    </cfRule>
    <cfRule type="expression" dxfId="2784" priority="13692">
      <formula>IF(RIGHT(TEXT(AU792,"0.#"),1)=".",TRUE,FALSE)</formula>
    </cfRule>
  </conditionalFormatting>
  <conditionalFormatting sqref="AU785:AU791">
    <cfRule type="expression" dxfId="2783" priority="13689">
      <formula>IF(RIGHT(TEXT(AU785,"0.#"),1)=".",FALSE,TRUE)</formula>
    </cfRule>
    <cfRule type="expression" dxfId="2782" priority="13690">
      <formula>IF(RIGHT(TEXT(AU785,"0.#"),1)=".",TRUE,FALSE)</formula>
    </cfRule>
  </conditionalFormatting>
  <conditionalFormatting sqref="Y822 Y809 Y796">
    <cfRule type="expression" dxfId="2781" priority="13675">
      <formula>IF(RIGHT(TEXT(Y796,"0.#"),1)=".",FALSE,TRUE)</formula>
    </cfRule>
    <cfRule type="expression" dxfId="2780" priority="13676">
      <formula>IF(RIGHT(TEXT(Y796,"0.#"),1)=".",TRUE,FALSE)</formula>
    </cfRule>
  </conditionalFormatting>
  <conditionalFormatting sqref="Y831 Y818 Y805">
    <cfRule type="expression" dxfId="2779" priority="13673">
      <formula>IF(RIGHT(TEXT(Y805,"0.#"),1)=".",FALSE,TRUE)</formula>
    </cfRule>
    <cfRule type="expression" dxfId="2778" priority="13674">
      <formula>IF(RIGHT(TEXT(Y805,"0.#"),1)=".",TRUE,FALSE)</formula>
    </cfRule>
  </conditionalFormatting>
  <conditionalFormatting sqref="AU822 AU809 AU796">
    <cfRule type="expression" dxfId="2777" priority="13669">
      <formula>IF(RIGHT(TEXT(AU796,"0.#"),1)=".",FALSE,TRUE)</formula>
    </cfRule>
    <cfRule type="expression" dxfId="2776" priority="13670">
      <formula>IF(RIGHT(TEXT(AU796,"0.#"),1)=".",TRUE,FALSE)</formula>
    </cfRule>
  </conditionalFormatting>
  <conditionalFormatting sqref="AU831 AU818 AU805">
    <cfRule type="expression" dxfId="2775" priority="13667">
      <formula>IF(RIGHT(TEXT(AU805,"0.#"),1)=".",FALSE,TRUE)</formula>
    </cfRule>
    <cfRule type="expression" dxfId="2774" priority="13668">
      <formula>IF(RIGHT(TEXT(AU805,"0.#"),1)=".",TRUE,FALSE)</formula>
    </cfRule>
  </conditionalFormatting>
  <conditionalFormatting sqref="AU823:AU830 AU821 AU810:AU817 AU808 AU797:AU804 AU795">
    <cfRule type="expression" dxfId="2773" priority="13665">
      <formula>IF(RIGHT(TEXT(AU795,"0.#"),1)=".",FALSE,TRUE)</formula>
    </cfRule>
    <cfRule type="expression" dxfId="2772" priority="13666">
      <formula>IF(RIGHT(TEXT(AU795,"0.#"),1)=".",TRUE,FALSE)</formula>
    </cfRule>
  </conditionalFormatting>
  <conditionalFormatting sqref="AM87">
    <cfRule type="expression" dxfId="2771" priority="13319">
      <formula>IF(RIGHT(TEXT(AM87,"0.#"),1)=".",FALSE,TRUE)</formula>
    </cfRule>
    <cfRule type="expression" dxfId="2770" priority="13320">
      <formula>IF(RIGHT(TEXT(AM87,"0.#"),1)=".",TRUE,FALSE)</formula>
    </cfRule>
  </conditionalFormatting>
  <conditionalFormatting sqref="AE55">
    <cfRule type="expression" dxfId="2769" priority="13387">
      <formula>IF(RIGHT(TEXT(AE55,"0.#"),1)=".",FALSE,TRUE)</formula>
    </cfRule>
    <cfRule type="expression" dxfId="2768" priority="13388">
      <formula>IF(RIGHT(TEXT(AE55,"0.#"),1)=".",TRUE,FALSE)</formula>
    </cfRule>
  </conditionalFormatting>
  <conditionalFormatting sqref="AI55">
    <cfRule type="expression" dxfId="2767" priority="13385">
      <formula>IF(RIGHT(TEXT(AI55,"0.#"),1)=".",FALSE,TRUE)</formula>
    </cfRule>
    <cfRule type="expression" dxfId="2766" priority="13386">
      <formula>IF(RIGHT(TEXT(AI55,"0.#"),1)=".",TRUE,FALSE)</formula>
    </cfRule>
  </conditionalFormatting>
  <conditionalFormatting sqref="AM34">
    <cfRule type="expression" dxfId="2765" priority="13465">
      <formula>IF(RIGHT(TEXT(AM34,"0.#"),1)=".",FALSE,TRUE)</formula>
    </cfRule>
    <cfRule type="expression" dxfId="2764" priority="13466">
      <formula>IF(RIGHT(TEXT(AM34,"0.#"),1)=".",TRUE,FALSE)</formula>
    </cfRule>
  </conditionalFormatting>
  <conditionalFormatting sqref="AE33">
    <cfRule type="expression" dxfId="2763" priority="13479">
      <formula>IF(RIGHT(TEXT(AE33,"0.#"),1)=".",FALSE,TRUE)</formula>
    </cfRule>
    <cfRule type="expression" dxfId="2762" priority="13480">
      <formula>IF(RIGHT(TEXT(AE33,"0.#"),1)=".",TRUE,FALSE)</formula>
    </cfRule>
  </conditionalFormatting>
  <conditionalFormatting sqref="AE34">
    <cfRule type="expression" dxfId="2761" priority="13477">
      <formula>IF(RIGHT(TEXT(AE34,"0.#"),1)=".",FALSE,TRUE)</formula>
    </cfRule>
    <cfRule type="expression" dxfId="2760" priority="13478">
      <formula>IF(RIGHT(TEXT(AE34,"0.#"),1)=".",TRUE,FALSE)</formula>
    </cfRule>
  </conditionalFormatting>
  <conditionalFormatting sqref="AI34">
    <cfRule type="expression" dxfId="2759" priority="13475">
      <formula>IF(RIGHT(TEXT(AI34,"0.#"),1)=".",FALSE,TRUE)</formula>
    </cfRule>
    <cfRule type="expression" dxfId="2758" priority="13476">
      <formula>IF(RIGHT(TEXT(AI34,"0.#"),1)=".",TRUE,FALSE)</formula>
    </cfRule>
  </conditionalFormatting>
  <conditionalFormatting sqref="AI33">
    <cfRule type="expression" dxfId="2757" priority="13473">
      <formula>IF(RIGHT(TEXT(AI33,"0.#"),1)=".",FALSE,TRUE)</formula>
    </cfRule>
    <cfRule type="expression" dxfId="2756" priority="13474">
      <formula>IF(RIGHT(TEXT(AI33,"0.#"),1)=".",TRUE,FALSE)</formula>
    </cfRule>
  </conditionalFormatting>
  <conditionalFormatting sqref="AI32">
    <cfRule type="expression" dxfId="2755" priority="13471">
      <formula>IF(RIGHT(TEXT(AI32,"0.#"),1)=".",FALSE,TRUE)</formula>
    </cfRule>
    <cfRule type="expression" dxfId="2754" priority="13472">
      <formula>IF(RIGHT(TEXT(AI32,"0.#"),1)=".",TRUE,FALSE)</formula>
    </cfRule>
  </conditionalFormatting>
  <conditionalFormatting sqref="AM32">
    <cfRule type="expression" dxfId="2753" priority="13469">
      <formula>IF(RIGHT(TEXT(AM32,"0.#"),1)=".",FALSE,TRUE)</formula>
    </cfRule>
    <cfRule type="expression" dxfId="2752" priority="13470">
      <formula>IF(RIGHT(TEXT(AM32,"0.#"),1)=".",TRUE,FALSE)</formula>
    </cfRule>
  </conditionalFormatting>
  <conditionalFormatting sqref="AM33">
    <cfRule type="expression" dxfId="2751" priority="13467">
      <formula>IF(RIGHT(TEXT(AM33,"0.#"),1)=".",FALSE,TRUE)</formula>
    </cfRule>
    <cfRule type="expression" dxfId="2750" priority="13468">
      <formula>IF(RIGHT(TEXT(AM33,"0.#"),1)=".",TRUE,FALSE)</formula>
    </cfRule>
  </conditionalFormatting>
  <conditionalFormatting sqref="AQ32:AQ34">
    <cfRule type="expression" dxfId="2749" priority="13459">
      <formula>IF(RIGHT(TEXT(AQ32,"0.#"),1)=".",FALSE,TRUE)</formula>
    </cfRule>
    <cfRule type="expression" dxfId="2748" priority="13460">
      <formula>IF(RIGHT(TEXT(AQ32,"0.#"),1)=".",TRUE,FALSE)</formula>
    </cfRule>
  </conditionalFormatting>
  <conditionalFormatting sqref="AU32:AU34">
    <cfRule type="expression" dxfId="2747" priority="13457">
      <formula>IF(RIGHT(TEXT(AU32,"0.#"),1)=".",FALSE,TRUE)</formula>
    </cfRule>
    <cfRule type="expression" dxfId="2746" priority="13458">
      <formula>IF(RIGHT(TEXT(AU32,"0.#"),1)=".",TRUE,FALSE)</formula>
    </cfRule>
  </conditionalFormatting>
  <conditionalFormatting sqref="AE53">
    <cfRule type="expression" dxfId="2745" priority="13391">
      <formula>IF(RIGHT(TEXT(AE53,"0.#"),1)=".",FALSE,TRUE)</formula>
    </cfRule>
    <cfRule type="expression" dxfId="2744" priority="13392">
      <formula>IF(RIGHT(TEXT(AE53,"0.#"),1)=".",TRUE,FALSE)</formula>
    </cfRule>
  </conditionalFormatting>
  <conditionalFormatting sqref="AE54">
    <cfRule type="expression" dxfId="2743" priority="13389">
      <formula>IF(RIGHT(TEXT(AE54,"0.#"),1)=".",FALSE,TRUE)</formula>
    </cfRule>
    <cfRule type="expression" dxfId="2742" priority="13390">
      <formula>IF(RIGHT(TEXT(AE54,"0.#"),1)=".",TRUE,FALSE)</formula>
    </cfRule>
  </conditionalFormatting>
  <conditionalFormatting sqref="AI54">
    <cfRule type="expression" dxfId="2741" priority="13383">
      <formula>IF(RIGHT(TEXT(AI54,"0.#"),1)=".",FALSE,TRUE)</formula>
    </cfRule>
    <cfRule type="expression" dxfId="2740" priority="13384">
      <formula>IF(RIGHT(TEXT(AI54,"0.#"),1)=".",TRUE,FALSE)</formula>
    </cfRule>
  </conditionalFormatting>
  <conditionalFormatting sqref="AI53">
    <cfRule type="expression" dxfId="2739" priority="13381">
      <formula>IF(RIGHT(TEXT(AI53,"0.#"),1)=".",FALSE,TRUE)</formula>
    </cfRule>
    <cfRule type="expression" dxfId="2738" priority="13382">
      <formula>IF(RIGHT(TEXT(AI53,"0.#"),1)=".",TRUE,FALSE)</formula>
    </cfRule>
  </conditionalFormatting>
  <conditionalFormatting sqref="AM53">
    <cfRule type="expression" dxfId="2737" priority="13379">
      <formula>IF(RIGHT(TEXT(AM53,"0.#"),1)=".",FALSE,TRUE)</formula>
    </cfRule>
    <cfRule type="expression" dxfId="2736" priority="13380">
      <formula>IF(RIGHT(TEXT(AM53,"0.#"),1)=".",TRUE,FALSE)</formula>
    </cfRule>
  </conditionalFormatting>
  <conditionalFormatting sqref="AM54">
    <cfRule type="expression" dxfId="2735" priority="13377">
      <formula>IF(RIGHT(TEXT(AM54,"0.#"),1)=".",FALSE,TRUE)</formula>
    </cfRule>
    <cfRule type="expression" dxfId="2734" priority="13378">
      <formula>IF(RIGHT(TEXT(AM54,"0.#"),1)=".",TRUE,FALSE)</formula>
    </cfRule>
  </conditionalFormatting>
  <conditionalFormatting sqref="AM55">
    <cfRule type="expression" dxfId="2733" priority="13375">
      <formula>IF(RIGHT(TEXT(AM55,"0.#"),1)=".",FALSE,TRUE)</formula>
    </cfRule>
    <cfRule type="expression" dxfId="2732" priority="13376">
      <formula>IF(RIGHT(TEXT(AM55,"0.#"),1)=".",TRUE,FALSE)</formula>
    </cfRule>
  </conditionalFormatting>
  <conditionalFormatting sqref="AE60">
    <cfRule type="expression" dxfId="2731" priority="13361">
      <formula>IF(RIGHT(TEXT(AE60,"0.#"),1)=".",FALSE,TRUE)</formula>
    </cfRule>
    <cfRule type="expression" dxfId="2730" priority="13362">
      <formula>IF(RIGHT(TEXT(AE60,"0.#"),1)=".",TRUE,FALSE)</formula>
    </cfRule>
  </conditionalFormatting>
  <conditionalFormatting sqref="AE61">
    <cfRule type="expression" dxfId="2729" priority="13359">
      <formula>IF(RIGHT(TEXT(AE61,"0.#"),1)=".",FALSE,TRUE)</formula>
    </cfRule>
    <cfRule type="expression" dxfId="2728" priority="13360">
      <formula>IF(RIGHT(TEXT(AE61,"0.#"),1)=".",TRUE,FALSE)</formula>
    </cfRule>
  </conditionalFormatting>
  <conditionalFormatting sqref="AE62">
    <cfRule type="expression" dxfId="2727" priority="13357">
      <formula>IF(RIGHT(TEXT(AE62,"0.#"),1)=".",FALSE,TRUE)</formula>
    </cfRule>
    <cfRule type="expression" dxfId="2726" priority="13358">
      <formula>IF(RIGHT(TEXT(AE62,"0.#"),1)=".",TRUE,FALSE)</formula>
    </cfRule>
  </conditionalFormatting>
  <conditionalFormatting sqref="AI62">
    <cfRule type="expression" dxfId="2725" priority="13355">
      <formula>IF(RIGHT(TEXT(AI62,"0.#"),1)=".",FALSE,TRUE)</formula>
    </cfRule>
    <cfRule type="expression" dxfId="2724" priority="13356">
      <formula>IF(RIGHT(TEXT(AI62,"0.#"),1)=".",TRUE,FALSE)</formula>
    </cfRule>
  </conditionalFormatting>
  <conditionalFormatting sqref="AI61">
    <cfRule type="expression" dxfId="2723" priority="13353">
      <formula>IF(RIGHT(TEXT(AI61,"0.#"),1)=".",FALSE,TRUE)</formula>
    </cfRule>
    <cfRule type="expression" dxfId="2722" priority="13354">
      <formula>IF(RIGHT(TEXT(AI61,"0.#"),1)=".",TRUE,FALSE)</formula>
    </cfRule>
  </conditionalFormatting>
  <conditionalFormatting sqref="AI60">
    <cfRule type="expression" dxfId="2721" priority="13351">
      <formula>IF(RIGHT(TEXT(AI60,"0.#"),1)=".",FALSE,TRUE)</formula>
    </cfRule>
    <cfRule type="expression" dxfId="2720" priority="13352">
      <formula>IF(RIGHT(TEXT(AI60,"0.#"),1)=".",TRUE,FALSE)</formula>
    </cfRule>
  </conditionalFormatting>
  <conditionalFormatting sqref="AM60">
    <cfRule type="expression" dxfId="2719" priority="13349">
      <formula>IF(RIGHT(TEXT(AM60,"0.#"),1)=".",FALSE,TRUE)</formula>
    </cfRule>
    <cfRule type="expression" dxfId="2718" priority="13350">
      <formula>IF(RIGHT(TEXT(AM60,"0.#"),1)=".",TRUE,FALSE)</formula>
    </cfRule>
  </conditionalFormatting>
  <conditionalFormatting sqref="AM61">
    <cfRule type="expression" dxfId="2717" priority="13347">
      <formula>IF(RIGHT(TEXT(AM61,"0.#"),1)=".",FALSE,TRUE)</formula>
    </cfRule>
    <cfRule type="expression" dxfId="2716" priority="13348">
      <formula>IF(RIGHT(TEXT(AM61,"0.#"),1)=".",TRUE,FALSE)</formula>
    </cfRule>
  </conditionalFormatting>
  <conditionalFormatting sqref="AM62">
    <cfRule type="expression" dxfId="2715" priority="13345">
      <formula>IF(RIGHT(TEXT(AM62,"0.#"),1)=".",FALSE,TRUE)</formula>
    </cfRule>
    <cfRule type="expression" dxfId="2714" priority="13346">
      <formula>IF(RIGHT(TEXT(AM62,"0.#"),1)=".",TRUE,FALSE)</formula>
    </cfRule>
  </conditionalFormatting>
  <conditionalFormatting sqref="AE87">
    <cfRule type="expression" dxfId="2713" priority="13331">
      <formula>IF(RIGHT(TEXT(AE87,"0.#"),1)=".",FALSE,TRUE)</formula>
    </cfRule>
    <cfRule type="expression" dxfId="2712" priority="13332">
      <formula>IF(RIGHT(TEXT(AE87,"0.#"),1)=".",TRUE,FALSE)</formula>
    </cfRule>
  </conditionalFormatting>
  <conditionalFormatting sqref="AE88">
    <cfRule type="expression" dxfId="2711" priority="13329">
      <formula>IF(RIGHT(TEXT(AE88,"0.#"),1)=".",FALSE,TRUE)</formula>
    </cfRule>
    <cfRule type="expression" dxfId="2710" priority="13330">
      <formula>IF(RIGHT(TEXT(AE88,"0.#"),1)=".",TRUE,FALSE)</formula>
    </cfRule>
  </conditionalFormatting>
  <conditionalFormatting sqref="AE89">
    <cfRule type="expression" dxfId="2709" priority="13327">
      <formula>IF(RIGHT(TEXT(AE89,"0.#"),1)=".",FALSE,TRUE)</formula>
    </cfRule>
    <cfRule type="expression" dxfId="2708" priority="13328">
      <formula>IF(RIGHT(TEXT(AE89,"0.#"),1)=".",TRUE,FALSE)</formula>
    </cfRule>
  </conditionalFormatting>
  <conditionalFormatting sqref="AI89">
    <cfRule type="expression" dxfId="2707" priority="13325">
      <formula>IF(RIGHT(TEXT(AI89,"0.#"),1)=".",FALSE,TRUE)</formula>
    </cfRule>
    <cfRule type="expression" dxfId="2706" priority="13326">
      <formula>IF(RIGHT(TEXT(AI89,"0.#"),1)=".",TRUE,FALSE)</formula>
    </cfRule>
  </conditionalFormatting>
  <conditionalFormatting sqref="AI88">
    <cfRule type="expression" dxfId="2705" priority="13323">
      <formula>IF(RIGHT(TEXT(AI88,"0.#"),1)=".",FALSE,TRUE)</formula>
    </cfRule>
    <cfRule type="expression" dxfId="2704" priority="13324">
      <formula>IF(RIGHT(TEXT(AI88,"0.#"),1)=".",TRUE,FALSE)</formula>
    </cfRule>
  </conditionalFormatting>
  <conditionalFormatting sqref="AI87">
    <cfRule type="expression" dxfId="2703" priority="13321">
      <formula>IF(RIGHT(TEXT(AI87,"0.#"),1)=".",FALSE,TRUE)</formula>
    </cfRule>
    <cfRule type="expression" dxfId="2702" priority="13322">
      <formula>IF(RIGHT(TEXT(AI87,"0.#"),1)=".",TRUE,FALSE)</formula>
    </cfRule>
  </conditionalFormatting>
  <conditionalFormatting sqref="AM88">
    <cfRule type="expression" dxfId="2701" priority="13317">
      <formula>IF(RIGHT(TEXT(AM88,"0.#"),1)=".",FALSE,TRUE)</formula>
    </cfRule>
    <cfRule type="expression" dxfId="2700" priority="13318">
      <formula>IF(RIGHT(TEXT(AM88,"0.#"),1)=".",TRUE,FALSE)</formula>
    </cfRule>
  </conditionalFormatting>
  <conditionalFormatting sqref="AM89">
    <cfRule type="expression" dxfId="2699" priority="13315">
      <formula>IF(RIGHT(TEXT(AM89,"0.#"),1)=".",FALSE,TRUE)</formula>
    </cfRule>
    <cfRule type="expression" dxfId="2698" priority="13316">
      <formula>IF(RIGHT(TEXT(AM89,"0.#"),1)=".",TRUE,FALSE)</formula>
    </cfRule>
  </conditionalFormatting>
  <conditionalFormatting sqref="AE92">
    <cfRule type="expression" dxfId="2697" priority="13301">
      <formula>IF(RIGHT(TEXT(AE92,"0.#"),1)=".",FALSE,TRUE)</formula>
    </cfRule>
    <cfRule type="expression" dxfId="2696" priority="13302">
      <formula>IF(RIGHT(TEXT(AE92,"0.#"),1)=".",TRUE,FALSE)</formula>
    </cfRule>
  </conditionalFormatting>
  <conditionalFormatting sqref="AE93">
    <cfRule type="expression" dxfId="2695" priority="13299">
      <formula>IF(RIGHT(TEXT(AE93,"0.#"),1)=".",FALSE,TRUE)</formula>
    </cfRule>
    <cfRule type="expression" dxfId="2694" priority="13300">
      <formula>IF(RIGHT(TEXT(AE93,"0.#"),1)=".",TRUE,FALSE)</formula>
    </cfRule>
  </conditionalFormatting>
  <conditionalFormatting sqref="AE94">
    <cfRule type="expression" dxfId="2693" priority="13297">
      <formula>IF(RIGHT(TEXT(AE94,"0.#"),1)=".",FALSE,TRUE)</formula>
    </cfRule>
    <cfRule type="expression" dxfId="2692" priority="13298">
      <formula>IF(RIGHT(TEXT(AE94,"0.#"),1)=".",TRUE,FALSE)</formula>
    </cfRule>
  </conditionalFormatting>
  <conditionalFormatting sqref="AI94">
    <cfRule type="expression" dxfId="2691" priority="13295">
      <formula>IF(RIGHT(TEXT(AI94,"0.#"),1)=".",FALSE,TRUE)</formula>
    </cfRule>
    <cfRule type="expression" dxfId="2690" priority="13296">
      <formula>IF(RIGHT(TEXT(AI94,"0.#"),1)=".",TRUE,FALSE)</formula>
    </cfRule>
  </conditionalFormatting>
  <conditionalFormatting sqref="AI93">
    <cfRule type="expression" dxfId="2689" priority="13293">
      <formula>IF(RIGHT(TEXT(AI93,"0.#"),1)=".",FALSE,TRUE)</formula>
    </cfRule>
    <cfRule type="expression" dxfId="2688" priority="13294">
      <formula>IF(RIGHT(TEXT(AI93,"0.#"),1)=".",TRUE,FALSE)</formula>
    </cfRule>
  </conditionalFormatting>
  <conditionalFormatting sqref="AI92">
    <cfRule type="expression" dxfId="2687" priority="13291">
      <formula>IF(RIGHT(TEXT(AI92,"0.#"),1)=".",FALSE,TRUE)</formula>
    </cfRule>
    <cfRule type="expression" dxfId="2686" priority="13292">
      <formula>IF(RIGHT(TEXT(AI92,"0.#"),1)=".",TRUE,FALSE)</formula>
    </cfRule>
  </conditionalFormatting>
  <conditionalFormatting sqref="AM92">
    <cfRule type="expression" dxfId="2685" priority="13289">
      <formula>IF(RIGHT(TEXT(AM92,"0.#"),1)=".",FALSE,TRUE)</formula>
    </cfRule>
    <cfRule type="expression" dxfId="2684" priority="13290">
      <formula>IF(RIGHT(TEXT(AM92,"0.#"),1)=".",TRUE,FALSE)</formula>
    </cfRule>
  </conditionalFormatting>
  <conditionalFormatting sqref="AM93">
    <cfRule type="expression" dxfId="2683" priority="13287">
      <formula>IF(RIGHT(TEXT(AM93,"0.#"),1)=".",FALSE,TRUE)</formula>
    </cfRule>
    <cfRule type="expression" dxfId="2682" priority="13288">
      <formula>IF(RIGHT(TEXT(AM93,"0.#"),1)=".",TRUE,FALSE)</formula>
    </cfRule>
  </conditionalFormatting>
  <conditionalFormatting sqref="AM94">
    <cfRule type="expression" dxfId="2681" priority="13285">
      <formula>IF(RIGHT(TEXT(AM94,"0.#"),1)=".",FALSE,TRUE)</formula>
    </cfRule>
    <cfRule type="expression" dxfId="2680" priority="13286">
      <formula>IF(RIGHT(TEXT(AM94,"0.#"),1)=".",TRUE,FALSE)</formula>
    </cfRule>
  </conditionalFormatting>
  <conditionalFormatting sqref="AE97">
    <cfRule type="expression" dxfId="2679" priority="13271">
      <formula>IF(RIGHT(TEXT(AE97,"0.#"),1)=".",FALSE,TRUE)</formula>
    </cfRule>
    <cfRule type="expression" dxfId="2678" priority="13272">
      <formula>IF(RIGHT(TEXT(AE97,"0.#"),1)=".",TRUE,FALSE)</formula>
    </cfRule>
  </conditionalFormatting>
  <conditionalFormatting sqref="AE98">
    <cfRule type="expression" dxfId="2677" priority="13269">
      <formula>IF(RIGHT(TEXT(AE98,"0.#"),1)=".",FALSE,TRUE)</formula>
    </cfRule>
    <cfRule type="expression" dxfId="2676" priority="13270">
      <formula>IF(RIGHT(TEXT(AE98,"0.#"),1)=".",TRUE,FALSE)</formula>
    </cfRule>
  </conditionalFormatting>
  <conditionalFormatting sqref="AE99">
    <cfRule type="expression" dxfId="2675" priority="13267">
      <formula>IF(RIGHT(TEXT(AE99,"0.#"),1)=".",FALSE,TRUE)</formula>
    </cfRule>
    <cfRule type="expression" dxfId="2674" priority="13268">
      <formula>IF(RIGHT(TEXT(AE99,"0.#"),1)=".",TRUE,FALSE)</formula>
    </cfRule>
  </conditionalFormatting>
  <conditionalFormatting sqref="AI99">
    <cfRule type="expression" dxfId="2673" priority="13265">
      <formula>IF(RIGHT(TEXT(AI99,"0.#"),1)=".",FALSE,TRUE)</formula>
    </cfRule>
    <cfRule type="expression" dxfId="2672" priority="13266">
      <formula>IF(RIGHT(TEXT(AI99,"0.#"),1)=".",TRUE,FALSE)</formula>
    </cfRule>
  </conditionalFormatting>
  <conditionalFormatting sqref="AI98">
    <cfRule type="expression" dxfId="2671" priority="13263">
      <formula>IF(RIGHT(TEXT(AI98,"0.#"),1)=".",FALSE,TRUE)</formula>
    </cfRule>
    <cfRule type="expression" dxfId="2670" priority="13264">
      <formula>IF(RIGHT(TEXT(AI98,"0.#"),1)=".",TRUE,FALSE)</formula>
    </cfRule>
  </conditionalFormatting>
  <conditionalFormatting sqref="AI97">
    <cfRule type="expression" dxfId="2669" priority="13261">
      <formula>IF(RIGHT(TEXT(AI97,"0.#"),1)=".",FALSE,TRUE)</formula>
    </cfRule>
    <cfRule type="expression" dxfId="2668" priority="13262">
      <formula>IF(RIGHT(TEXT(AI97,"0.#"),1)=".",TRUE,FALSE)</formula>
    </cfRule>
  </conditionalFormatting>
  <conditionalFormatting sqref="AM97">
    <cfRule type="expression" dxfId="2667" priority="13259">
      <formula>IF(RIGHT(TEXT(AM97,"0.#"),1)=".",FALSE,TRUE)</formula>
    </cfRule>
    <cfRule type="expression" dxfId="2666" priority="13260">
      <formula>IF(RIGHT(TEXT(AM97,"0.#"),1)=".",TRUE,FALSE)</formula>
    </cfRule>
  </conditionalFormatting>
  <conditionalFormatting sqref="AM98">
    <cfRule type="expression" dxfId="2665" priority="13257">
      <formula>IF(RIGHT(TEXT(AM98,"0.#"),1)=".",FALSE,TRUE)</formula>
    </cfRule>
    <cfRule type="expression" dxfId="2664" priority="13258">
      <formula>IF(RIGHT(TEXT(AM98,"0.#"),1)=".",TRUE,FALSE)</formula>
    </cfRule>
  </conditionalFormatting>
  <conditionalFormatting sqref="AM99">
    <cfRule type="expression" dxfId="2663" priority="13255">
      <formula>IF(RIGHT(TEXT(AM99,"0.#"),1)=".",FALSE,TRUE)</formula>
    </cfRule>
    <cfRule type="expression" dxfId="2662" priority="13256">
      <formula>IF(RIGHT(TEXT(AM99,"0.#"),1)=".",TRUE,FALSE)</formula>
    </cfRule>
  </conditionalFormatting>
  <conditionalFormatting sqref="AI101">
    <cfRule type="expression" dxfId="2661" priority="13241">
      <formula>IF(RIGHT(TEXT(AI101,"0.#"),1)=".",FALSE,TRUE)</formula>
    </cfRule>
    <cfRule type="expression" dxfId="2660" priority="13242">
      <formula>IF(RIGHT(TEXT(AI101,"0.#"),1)=".",TRUE,FALSE)</formula>
    </cfRule>
  </conditionalFormatting>
  <conditionalFormatting sqref="AM101">
    <cfRule type="expression" dxfId="2659" priority="13239">
      <formula>IF(RIGHT(TEXT(AM101,"0.#"),1)=".",FALSE,TRUE)</formula>
    </cfRule>
    <cfRule type="expression" dxfId="2658" priority="13240">
      <formula>IF(RIGHT(TEXT(AM101,"0.#"),1)=".",TRUE,FALSE)</formula>
    </cfRule>
  </conditionalFormatting>
  <conditionalFormatting sqref="AE102">
    <cfRule type="expression" dxfId="2657" priority="13237">
      <formula>IF(RIGHT(TEXT(AE102,"0.#"),1)=".",FALSE,TRUE)</formula>
    </cfRule>
    <cfRule type="expression" dxfId="2656" priority="13238">
      <formula>IF(RIGHT(TEXT(AE102,"0.#"),1)=".",TRUE,FALSE)</formula>
    </cfRule>
  </conditionalFormatting>
  <conditionalFormatting sqref="AI102">
    <cfRule type="expression" dxfId="2655" priority="13235">
      <formula>IF(RIGHT(TEXT(AI102,"0.#"),1)=".",FALSE,TRUE)</formula>
    </cfRule>
    <cfRule type="expression" dxfId="2654" priority="13236">
      <formula>IF(RIGHT(TEXT(AI102,"0.#"),1)=".",TRUE,FALSE)</formula>
    </cfRule>
  </conditionalFormatting>
  <conditionalFormatting sqref="AM102">
    <cfRule type="expression" dxfId="2653" priority="13233">
      <formula>IF(RIGHT(TEXT(AM102,"0.#"),1)=".",FALSE,TRUE)</formula>
    </cfRule>
    <cfRule type="expression" dxfId="2652" priority="13234">
      <formula>IF(RIGHT(TEXT(AM102,"0.#"),1)=".",TRUE,FALSE)</formula>
    </cfRule>
  </conditionalFormatting>
  <conditionalFormatting sqref="AQ102">
    <cfRule type="expression" dxfId="2651" priority="13231">
      <formula>IF(RIGHT(TEXT(AQ102,"0.#"),1)=".",FALSE,TRUE)</formula>
    </cfRule>
    <cfRule type="expression" dxfId="2650" priority="13232">
      <formula>IF(RIGHT(TEXT(AQ102,"0.#"),1)=".",TRUE,FALSE)</formula>
    </cfRule>
  </conditionalFormatting>
  <conditionalFormatting sqref="AE104">
    <cfRule type="expression" dxfId="2649" priority="13229">
      <formula>IF(RIGHT(TEXT(AE104,"0.#"),1)=".",FALSE,TRUE)</formula>
    </cfRule>
    <cfRule type="expression" dxfId="2648" priority="13230">
      <formula>IF(RIGHT(TEXT(AE104,"0.#"),1)=".",TRUE,FALSE)</formula>
    </cfRule>
  </conditionalFormatting>
  <conditionalFormatting sqref="AI104">
    <cfRule type="expression" dxfId="2647" priority="13227">
      <formula>IF(RIGHT(TEXT(AI104,"0.#"),1)=".",FALSE,TRUE)</formula>
    </cfRule>
    <cfRule type="expression" dxfId="2646" priority="13228">
      <formula>IF(RIGHT(TEXT(AI104,"0.#"),1)=".",TRUE,FALSE)</formula>
    </cfRule>
  </conditionalFormatting>
  <conditionalFormatting sqref="AM104">
    <cfRule type="expression" dxfId="2645" priority="13225">
      <formula>IF(RIGHT(TEXT(AM104,"0.#"),1)=".",FALSE,TRUE)</formula>
    </cfRule>
    <cfRule type="expression" dxfId="2644" priority="13226">
      <formula>IF(RIGHT(TEXT(AM104,"0.#"),1)=".",TRUE,FALSE)</formula>
    </cfRule>
  </conditionalFormatting>
  <conditionalFormatting sqref="AE105">
    <cfRule type="expression" dxfId="2643" priority="13223">
      <formula>IF(RIGHT(TEXT(AE105,"0.#"),1)=".",FALSE,TRUE)</formula>
    </cfRule>
    <cfRule type="expression" dxfId="2642" priority="13224">
      <formula>IF(RIGHT(TEXT(AE105,"0.#"),1)=".",TRUE,FALSE)</formula>
    </cfRule>
  </conditionalFormatting>
  <conditionalFormatting sqref="AI105">
    <cfRule type="expression" dxfId="2641" priority="13221">
      <formula>IF(RIGHT(TEXT(AI105,"0.#"),1)=".",FALSE,TRUE)</formula>
    </cfRule>
    <cfRule type="expression" dxfId="2640" priority="13222">
      <formula>IF(RIGHT(TEXT(AI105,"0.#"),1)=".",TRUE,FALSE)</formula>
    </cfRule>
  </conditionalFormatting>
  <conditionalFormatting sqref="AM105">
    <cfRule type="expression" dxfId="2639" priority="13219">
      <formula>IF(RIGHT(TEXT(AM105,"0.#"),1)=".",FALSE,TRUE)</formula>
    </cfRule>
    <cfRule type="expression" dxfId="2638" priority="13220">
      <formula>IF(RIGHT(TEXT(AM105,"0.#"),1)=".",TRUE,FALSE)</formula>
    </cfRule>
  </conditionalFormatting>
  <conditionalFormatting sqref="AE107">
    <cfRule type="expression" dxfId="2637" priority="13215">
      <formula>IF(RIGHT(TEXT(AE107,"0.#"),1)=".",FALSE,TRUE)</formula>
    </cfRule>
    <cfRule type="expression" dxfId="2636" priority="13216">
      <formula>IF(RIGHT(TEXT(AE107,"0.#"),1)=".",TRUE,FALSE)</formula>
    </cfRule>
  </conditionalFormatting>
  <conditionalFormatting sqref="AI107">
    <cfRule type="expression" dxfId="2635" priority="13213">
      <formula>IF(RIGHT(TEXT(AI107,"0.#"),1)=".",FALSE,TRUE)</formula>
    </cfRule>
    <cfRule type="expression" dxfId="2634" priority="13214">
      <formula>IF(RIGHT(TEXT(AI107,"0.#"),1)=".",TRUE,FALSE)</formula>
    </cfRule>
  </conditionalFormatting>
  <conditionalFormatting sqref="AM107">
    <cfRule type="expression" dxfId="2633" priority="13211">
      <formula>IF(RIGHT(TEXT(AM107,"0.#"),1)=".",FALSE,TRUE)</formula>
    </cfRule>
    <cfRule type="expression" dxfId="2632" priority="13212">
      <formula>IF(RIGHT(TEXT(AM107,"0.#"),1)=".",TRUE,FALSE)</formula>
    </cfRule>
  </conditionalFormatting>
  <conditionalFormatting sqref="AE108">
    <cfRule type="expression" dxfId="2631" priority="13209">
      <formula>IF(RIGHT(TEXT(AE108,"0.#"),1)=".",FALSE,TRUE)</formula>
    </cfRule>
    <cfRule type="expression" dxfId="2630" priority="13210">
      <formula>IF(RIGHT(TEXT(AE108,"0.#"),1)=".",TRUE,FALSE)</formula>
    </cfRule>
  </conditionalFormatting>
  <conditionalFormatting sqref="AI108">
    <cfRule type="expression" dxfId="2629" priority="13207">
      <formula>IF(RIGHT(TEXT(AI108,"0.#"),1)=".",FALSE,TRUE)</formula>
    </cfRule>
    <cfRule type="expression" dxfId="2628" priority="13208">
      <formula>IF(RIGHT(TEXT(AI108,"0.#"),1)=".",TRUE,FALSE)</formula>
    </cfRule>
  </conditionalFormatting>
  <conditionalFormatting sqref="AM108">
    <cfRule type="expression" dxfId="2627" priority="13205">
      <formula>IF(RIGHT(TEXT(AM108,"0.#"),1)=".",FALSE,TRUE)</formula>
    </cfRule>
    <cfRule type="expression" dxfId="2626" priority="13206">
      <formula>IF(RIGHT(TEXT(AM108,"0.#"),1)=".",TRUE,FALSE)</formula>
    </cfRule>
  </conditionalFormatting>
  <conditionalFormatting sqref="AE110">
    <cfRule type="expression" dxfId="2625" priority="13201">
      <formula>IF(RIGHT(TEXT(AE110,"0.#"),1)=".",FALSE,TRUE)</formula>
    </cfRule>
    <cfRule type="expression" dxfId="2624" priority="13202">
      <formula>IF(RIGHT(TEXT(AE110,"0.#"),1)=".",TRUE,FALSE)</formula>
    </cfRule>
  </conditionalFormatting>
  <conditionalFormatting sqref="AI110">
    <cfRule type="expression" dxfId="2623" priority="13199">
      <formula>IF(RIGHT(TEXT(AI110,"0.#"),1)=".",FALSE,TRUE)</formula>
    </cfRule>
    <cfRule type="expression" dxfId="2622" priority="13200">
      <formula>IF(RIGHT(TEXT(AI110,"0.#"),1)=".",TRUE,FALSE)</formula>
    </cfRule>
  </conditionalFormatting>
  <conditionalFormatting sqref="AM110">
    <cfRule type="expression" dxfId="2621" priority="13197">
      <formula>IF(RIGHT(TEXT(AM110,"0.#"),1)=".",FALSE,TRUE)</formula>
    </cfRule>
    <cfRule type="expression" dxfId="2620" priority="13198">
      <formula>IF(RIGHT(TEXT(AM110,"0.#"),1)=".",TRUE,FALSE)</formula>
    </cfRule>
  </conditionalFormatting>
  <conditionalFormatting sqref="AE111">
    <cfRule type="expression" dxfId="2619" priority="13195">
      <formula>IF(RIGHT(TEXT(AE111,"0.#"),1)=".",FALSE,TRUE)</formula>
    </cfRule>
    <cfRule type="expression" dxfId="2618" priority="13196">
      <formula>IF(RIGHT(TEXT(AE111,"0.#"),1)=".",TRUE,FALSE)</formula>
    </cfRule>
  </conditionalFormatting>
  <conditionalFormatting sqref="AI111">
    <cfRule type="expression" dxfId="2617" priority="13193">
      <formula>IF(RIGHT(TEXT(AI111,"0.#"),1)=".",FALSE,TRUE)</formula>
    </cfRule>
    <cfRule type="expression" dxfId="2616" priority="13194">
      <formula>IF(RIGHT(TEXT(AI111,"0.#"),1)=".",TRUE,FALSE)</formula>
    </cfRule>
  </conditionalFormatting>
  <conditionalFormatting sqref="AM111">
    <cfRule type="expression" dxfId="2615" priority="13191">
      <formula>IF(RIGHT(TEXT(AM111,"0.#"),1)=".",FALSE,TRUE)</formula>
    </cfRule>
    <cfRule type="expression" dxfId="2614" priority="13192">
      <formula>IF(RIGHT(TEXT(AM111,"0.#"),1)=".",TRUE,FALSE)</formula>
    </cfRule>
  </conditionalFormatting>
  <conditionalFormatting sqref="AE113">
    <cfRule type="expression" dxfId="2613" priority="13187">
      <formula>IF(RIGHT(TEXT(AE113,"0.#"),1)=".",FALSE,TRUE)</formula>
    </cfRule>
    <cfRule type="expression" dxfId="2612" priority="13188">
      <formula>IF(RIGHT(TEXT(AE113,"0.#"),1)=".",TRUE,FALSE)</formula>
    </cfRule>
  </conditionalFormatting>
  <conditionalFormatting sqref="AI113">
    <cfRule type="expression" dxfId="2611" priority="13185">
      <formula>IF(RIGHT(TEXT(AI113,"0.#"),1)=".",FALSE,TRUE)</formula>
    </cfRule>
    <cfRule type="expression" dxfId="2610" priority="13186">
      <formula>IF(RIGHT(TEXT(AI113,"0.#"),1)=".",TRUE,FALSE)</formula>
    </cfRule>
  </conditionalFormatting>
  <conditionalFormatting sqref="AM113">
    <cfRule type="expression" dxfId="2609" priority="13183">
      <formula>IF(RIGHT(TEXT(AM113,"0.#"),1)=".",FALSE,TRUE)</formula>
    </cfRule>
    <cfRule type="expression" dxfId="2608" priority="13184">
      <formula>IF(RIGHT(TEXT(AM113,"0.#"),1)=".",TRUE,FALSE)</formula>
    </cfRule>
  </conditionalFormatting>
  <conditionalFormatting sqref="AE114">
    <cfRule type="expression" dxfId="2607" priority="13181">
      <formula>IF(RIGHT(TEXT(AE114,"0.#"),1)=".",FALSE,TRUE)</formula>
    </cfRule>
    <cfRule type="expression" dxfId="2606" priority="13182">
      <formula>IF(RIGHT(TEXT(AE114,"0.#"),1)=".",TRUE,FALSE)</formula>
    </cfRule>
  </conditionalFormatting>
  <conditionalFormatting sqref="AI114">
    <cfRule type="expression" dxfId="2605" priority="13179">
      <formula>IF(RIGHT(TEXT(AI114,"0.#"),1)=".",FALSE,TRUE)</formula>
    </cfRule>
    <cfRule type="expression" dxfId="2604" priority="13180">
      <formula>IF(RIGHT(TEXT(AI114,"0.#"),1)=".",TRUE,FALSE)</formula>
    </cfRule>
  </conditionalFormatting>
  <conditionalFormatting sqref="AM114">
    <cfRule type="expression" dxfId="2603" priority="13177">
      <formula>IF(RIGHT(TEXT(AM114,"0.#"),1)=".",FALSE,TRUE)</formula>
    </cfRule>
    <cfRule type="expression" dxfId="2602" priority="13178">
      <formula>IF(RIGHT(TEXT(AM114,"0.#"),1)=".",TRUE,FALSE)</formula>
    </cfRule>
  </conditionalFormatting>
  <conditionalFormatting sqref="AE116 AQ116">
    <cfRule type="expression" dxfId="2601" priority="13173">
      <formula>IF(RIGHT(TEXT(AE116,"0.#"),1)=".",FALSE,TRUE)</formula>
    </cfRule>
    <cfRule type="expression" dxfId="2600" priority="13174">
      <formula>IF(RIGHT(TEXT(AE116,"0.#"),1)=".",TRUE,FALSE)</formula>
    </cfRule>
  </conditionalFormatting>
  <conditionalFormatting sqref="AI116">
    <cfRule type="expression" dxfId="2599" priority="13171">
      <formula>IF(RIGHT(TEXT(AI116,"0.#"),1)=".",FALSE,TRUE)</formula>
    </cfRule>
    <cfRule type="expression" dxfId="2598" priority="13172">
      <formula>IF(RIGHT(TEXT(AI116,"0.#"),1)=".",TRUE,FALSE)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E117 AM117">
    <cfRule type="expression" dxfId="2595" priority="13167">
      <formula>IF(RIGHT(TEXT(AE117,"0.#"),1)=".",FALSE,TRUE)</formula>
    </cfRule>
    <cfRule type="expression" dxfId="2594" priority="13168">
      <formula>IF(RIGHT(TEXT(AE117,"0.#"),1)=".",TRUE,FALSE)</formula>
    </cfRule>
  </conditionalFormatting>
  <conditionalFormatting sqref="AI117">
    <cfRule type="expression" dxfId="2593" priority="13165">
      <formula>IF(RIGHT(TEXT(AI117,"0.#"),1)=".",FALSE,TRUE)</formula>
    </cfRule>
    <cfRule type="expression" dxfId="2592" priority="13166">
      <formula>IF(RIGHT(TEXT(AI117,"0.#"),1)=".",TRUE,FALSE)</formula>
    </cfRule>
  </conditionalFormatting>
  <conditionalFormatting sqref="AQ117">
    <cfRule type="expression" dxfId="2591" priority="13161">
      <formula>IF(RIGHT(TEXT(AQ117,"0.#"),1)=".",FALSE,TRUE)</formula>
    </cfRule>
    <cfRule type="expression" dxfId="2590" priority="13162">
      <formula>IF(RIGHT(TEXT(AQ117,"0.#"),1)=".",TRUE,FALSE)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134:AE135 AI134:AI135 AM134:AM135 AQ134:AQ135 AU134:AU135">
    <cfRule type="expression" dxfId="2539" priority="13073">
      <formula>IF(RIGHT(TEXT(AE134,"0.#"),1)=".",FALSE,TRUE)</formula>
    </cfRule>
    <cfRule type="expression" dxfId="2538" priority="13074">
      <formula>IF(RIGHT(TEXT(AE134,"0.#"),1)=".",TRUE,FALSE)</formula>
    </cfRule>
  </conditionalFormatting>
  <conditionalFormatting sqref="AE433">
    <cfRule type="expression" dxfId="2537" priority="13043">
      <formula>IF(RIGHT(TEXT(AE433,"0.#"),1)=".",FALSE,TRUE)</formula>
    </cfRule>
    <cfRule type="expression" dxfId="2536" priority="13044">
      <formula>IF(RIGHT(TEXT(AE433,"0.#"),1)=".",TRUE,FALSE)</formula>
    </cfRule>
  </conditionalFormatting>
  <conditionalFormatting sqref="AM435">
    <cfRule type="expression" dxfId="2535" priority="13027">
      <formula>IF(RIGHT(TEXT(AM435,"0.#"),1)=".",FALSE,TRUE)</formula>
    </cfRule>
    <cfRule type="expression" dxfId="2534" priority="13028">
      <formula>IF(RIGHT(TEXT(AM435,"0.#"),1)=".",TRUE,FALSE)</formula>
    </cfRule>
  </conditionalFormatting>
  <conditionalFormatting sqref="AE434">
    <cfRule type="expression" dxfId="2533" priority="13041">
      <formula>IF(RIGHT(TEXT(AE434,"0.#"),1)=".",FALSE,TRUE)</formula>
    </cfRule>
    <cfRule type="expression" dxfId="2532" priority="13042">
      <formula>IF(RIGHT(TEXT(AE434,"0.#"),1)=".",TRUE,FALSE)</formula>
    </cfRule>
  </conditionalFormatting>
  <conditionalFormatting sqref="AE435">
    <cfRule type="expression" dxfId="2531" priority="13039">
      <formula>IF(RIGHT(TEXT(AE435,"0.#"),1)=".",FALSE,TRUE)</formula>
    </cfRule>
    <cfRule type="expression" dxfId="2530" priority="13040">
      <formula>IF(RIGHT(TEXT(AE435,"0.#"),1)=".",TRUE,FALSE)</formula>
    </cfRule>
  </conditionalFormatting>
  <conditionalFormatting sqref="AM433">
    <cfRule type="expression" dxfId="2529" priority="13031">
      <formula>IF(RIGHT(TEXT(AM433,"0.#"),1)=".",FALSE,TRUE)</formula>
    </cfRule>
    <cfRule type="expression" dxfId="2528" priority="13032">
      <formula>IF(RIGHT(TEXT(AM433,"0.#"),1)=".",TRUE,FALSE)</formula>
    </cfRule>
  </conditionalFormatting>
  <conditionalFormatting sqref="AM434">
    <cfRule type="expression" dxfId="2527" priority="13029">
      <formula>IF(RIGHT(TEXT(AM434,"0.#"),1)=".",FALSE,TRUE)</formula>
    </cfRule>
    <cfRule type="expression" dxfId="2526" priority="13030">
      <formula>IF(RIGHT(TEXT(AM434,"0.#"),1)=".",TRUE,FALSE)</formula>
    </cfRule>
  </conditionalFormatting>
  <conditionalFormatting sqref="AU433">
    <cfRule type="expression" dxfId="2525" priority="13019">
      <formula>IF(RIGHT(TEXT(AU433,"0.#"),1)=".",FALSE,TRUE)</formula>
    </cfRule>
    <cfRule type="expression" dxfId="2524" priority="13020">
      <formula>IF(RIGHT(TEXT(AU433,"0.#"),1)=".",TRUE,FALSE)</formula>
    </cfRule>
  </conditionalFormatting>
  <conditionalFormatting sqref="AU434">
    <cfRule type="expression" dxfId="2523" priority="13017">
      <formula>IF(RIGHT(TEXT(AU434,"0.#"),1)=".",FALSE,TRUE)</formula>
    </cfRule>
    <cfRule type="expression" dxfId="2522" priority="13018">
      <formula>IF(RIGHT(TEXT(AU434,"0.#"),1)=".",TRUE,FALSE)</formula>
    </cfRule>
  </conditionalFormatting>
  <conditionalFormatting sqref="AU435">
    <cfRule type="expression" dxfId="2521" priority="13015">
      <formula>IF(RIGHT(TEXT(AU435,"0.#"),1)=".",FALSE,TRUE)</formula>
    </cfRule>
    <cfRule type="expression" dxfId="2520" priority="13016">
      <formula>IF(RIGHT(TEXT(AU435,"0.#"),1)=".",TRUE,FALSE)</formula>
    </cfRule>
  </conditionalFormatting>
  <conditionalFormatting sqref="AI435">
    <cfRule type="expression" dxfId="2519" priority="12949">
      <formula>IF(RIGHT(TEXT(AI435,"0.#"),1)=".",FALSE,TRUE)</formula>
    </cfRule>
    <cfRule type="expression" dxfId="2518" priority="12950">
      <formula>IF(RIGHT(TEXT(AI435,"0.#"),1)=".",TRUE,FALSE)</formula>
    </cfRule>
  </conditionalFormatting>
  <conditionalFormatting sqref="AI433">
    <cfRule type="expression" dxfId="2517" priority="12953">
      <formula>IF(RIGHT(TEXT(AI433,"0.#"),1)=".",FALSE,TRUE)</formula>
    </cfRule>
    <cfRule type="expression" dxfId="2516" priority="12954">
      <formula>IF(RIGHT(TEXT(AI433,"0.#"),1)=".",TRUE,FALSE)</formula>
    </cfRule>
  </conditionalFormatting>
  <conditionalFormatting sqref="AI434">
    <cfRule type="expression" dxfId="2515" priority="12951">
      <formula>IF(RIGHT(TEXT(AI434,"0.#"),1)=".",FALSE,TRUE)</formula>
    </cfRule>
    <cfRule type="expression" dxfId="2514" priority="12952">
      <formula>IF(RIGHT(TEXT(AI434,"0.#"),1)=".",TRUE,FALSE)</formula>
    </cfRule>
  </conditionalFormatting>
  <conditionalFormatting sqref="AQ434">
    <cfRule type="expression" dxfId="2513" priority="12935">
      <formula>IF(RIGHT(TEXT(AQ434,"0.#"),1)=".",FALSE,TRUE)</formula>
    </cfRule>
    <cfRule type="expression" dxfId="2512" priority="12936">
      <formula>IF(RIGHT(TEXT(AQ434,"0.#"),1)=".",TRUE,FALSE)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Q433">
    <cfRule type="expression" dxfId="2509" priority="12919">
      <formula>IF(RIGHT(TEXT(AQ433,"0.#"),1)=".",FALSE,TRUE)</formula>
    </cfRule>
    <cfRule type="expression" dxfId="2508" priority="12920">
      <formula>IF(RIGHT(TEXT(AQ433,"0.#"),1)=".",TRUE,FALSE)</formula>
    </cfRule>
  </conditionalFormatting>
  <conditionalFormatting sqref="AL840:AO867">
    <cfRule type="expression" dxfId="2507" priority="6643">
      <formula>IF(AND(AL840&gt;=0, RIGHT(TEXT(AL840,"0.#"),1)&lt;&gt;"."),TRUE,FALSE)</formula>
    </cfRule>
    <cfRule type="expression" dxfId="2506" priority="6644">
      <formula>IF(AND(AL840&gt;=0, RIGHT(TEXT(AL840,"0.#"),1)="."),TRUE,FALSE)</formula>
    </cfRule>
    <cfRule type="expression" dxfId="2505" priority="6645">
      <formula>IF(AND(AL840&lt;0, RIGHT(TEXT(AL840,"0.#"),1)&lt;&gt;"."),TRUE,FALSE)</formula>
    </cfRule>
    <cfRule type="expression" dxfId="2504" priority="6646">
      <formula>IF(AND(AL840&lt;0, RIGHT(TEXT(AL840,"0.#"),1)="."),TRUE,FALSE)</formula>
    </cfRule>
  </conditionalFormatting>
  <conditionalFormatting sqref="AQ53:AQ55">
    <cfRule type="expression" dxfId="2503" priority="4665">
      <formula>IF(RIGHT(TEXT(AQ53,"0.#"),1)=".",FALSE,TRUE)</formula>
    </cfRule>
    <cfRule type="expression" dxfId="2502" priority="4666">
      <formula>IF(RIGHT(TEXT(AQ53,"0.#"),1)=".",TRUE,FALSE)</formula>
    </cfRule>
  </conditionalFormatting>
  <conditionalFormatting sqref="AU53:AU55">
    <cfRule type="expression" dxfId="2501" priority="4663">
      <formula>IF(RIGHT(TEXT(AU53,"0.#"),1)=".",FALSE,TRUE)</formula>
    </cfRule>
    <cfRule type="expression" dxfId="2500" priority="4664">
      <formula>IF(RIGHT(TEXT(AU53,"0.#"),1)=".",TRUE,FALSE)</formula>
    </cfRule>
  </conditionalFormatting>
  <conditionalFormatting sqref="AQ60:AQ62">
    <cfRule type="expression" dxfId="2499" priority="4661">
      <formula>IF(RIGHT(TEXT(AQ60,"0.#"),1)=".",FALSE,TRUE)</formula>
    </cfRule>
    <cfRule type="expression" dxfId="2498" priority="4662">
      <formula>IF(RIGHT(TEXT(AQ60,"0.#"),1)=".",TRUE,FALSE)</formula>
    </cfRule>
  </conditionalFormatting>
  <conditionalFormatting sqref="AU60:AU62">
    <cfRule type="expression" dxfId="2497" priority="4659">
      <formula>IF(RIGHT(TEXT(AU60,"0.#"),1)=".",FALSE,TRUE)</formula>
    </cfRule>
    <cfRule type="expression" dxfId="2496" priority="4660">
      <formula>IF(RIGHT(TEXT(AU60,"0.#"),1)=".",TRUE,FALSE)</formula>
    </cfRule>
  </conditionalFormatting>
  <conditionalFormatting sqref="AQ75:AQ77">
    <cfRule type="expression" dxfId="2495" priority="4657">
      <formula>IF(RIGHT(TEXT(AQ75,"0.#"),1)=".",FALSE,TRUE)</formula>
    </cfRule>
    <cfRule type="expression" dxfId="2494" priority="4658">
      <formula>IF(RIGHT(TEXT(AQ75,"0.#"),1)=".",TRUE,FALSE)</formula>
    </cfRule>
  </conditionalFormatting>
  <conditionalFormatting sqref="AU75:AU77">
    <cfRule type="expression" dxfId="2493" priority="4655">
      <formula>IF(RIGHT(TEXT(AU75,"0.#"),1)=".",FALSE,TRUE)</formula>
    </cfRule>
    <cfRule type="expression" dxfId="2492" priority="4656">
      <formula>IF(RIGHT(TEXT(AU75,"0.#"),1)=".",TRUE,FALSE)</formula>
    </cfRule>
  </conditionalFormatting>
  <conditionalFormatting sqref="AQ87:AQ89">
    <cfRule type="expression" dxfId="2491" priority="4653">
      <formula>IF(RIGHT(TEXT(AQ87,"0.#"),1)=".",FALSE,TRUE)</formula>
    </cfRule>
    <cfRule type="expression" dxfId="2490" priority="4654">
      <formula>IF(RIGHT(TEXT(AQ87,"0.#"),1)=".",TRUE,FALSE)</formula>
    </cfRule>
  </conditionalFormatting>
  <conditionalFormatting sqref="AU87:AU89">
    <cfRule type="expression" dxfId="2489" priority="4651">
      <formula>IF(RIGHT(TEXT(AU87,"0.#"),1)=".",FALSE,TRUE)</formula>
    </cfRule>
    <cfRule type="expression" dxfId="2488" priority="4652">
      <formula>IF(RIGHT(TEXT(AU87,"0.#"),1)=".",TRUE,FALSE)</formula>
    </cfRule>
  </conditionalFormatting>
  <conditionalFormatting sqref="AQ92:AQ94">
    <cfRule type="expression" dxfId="2487" priority="4649">
      <formula>IF(RIGHT(TEXT(AQ92,"0.#"),1)=".",FALSE,TRUE)</formula>
    </cfRule>
    <cfRule type="expression" dxfId="2486" priority="4650">
      <formula>IF(RIGHT(TEXT(AQ92,"0.#"),1)=".",TRUE,FALSE)</formula>
    </cfRule>
  </conditionalFormatting>
  <conditionalFormatting sqref="AU92:AU94">
    <cfRule type="expression" dxfId="2485" priority="4647">
      <formula>IF(RIGHT(TEXT(AU92,"0.#"),1)=".",FALSE,TRUE)</formula>
    </cfRule>
    <cfRule type="expression" dxfId="2484" priority="4648">
      <formula>IF(RIGHT(TEXT(AU92,"0.#"),1)=".",TRUE,FALSE)</formula>
    </cfRule>
  </conditionalFormatting>
  <conditionalFormatting sqref="AQ97:AQ99">
    <cfRule type="expression" dxfId="2483" priority="4645">
      <formula>IF(RIGHT(TEXT(AQ97,"0.#"),1)=".",FALSE,TRUE)</formula>
    </cfRule>
    <cfRule type="expression" dxfId="2482" priority="4646">
      <formula>IF(RIGHT(TEXT(AQ97,"0.#"),1)=".",TRUE,FALSE)</formula>
    </cfRule>
  </conditionalFormatting>
  <conditionalFormatting sqref="AU97:AU99">
    <cfRule type="expression" dxfId="2481" priority="4643">
      <formula>IF(RIGHT(TEXT(AU97,"0.#"),1)=".",FALSE,TRUE)</formula>
    </cfRule>
    <cfRule type="expression" dxfId="2480" priority="4644">
      <formula>IF(RIGHT(TEXT(AU97,"0.#"),1)=".",TRUE,FALSE)</formula>
    </cfRule>
  </conditionalFormatting>
  <conditionalFormatting sqref="AE458">
    <cfRule type="expression" dxfId="2479" priority="4337">
      <formula>IF(RIGHT(TEXT(AE458,"0.#"),1)=".",FALSE,TRUE)</formula>
    </cfRule>
    <cfRule type="expression" dxfId="2478" priority="4338">
      <formula>IF(RIGHT(TEXT(AE458,"0.#"),1)=".",TRUE,FALSE)</formula>
    </cfRule>
  </conditionalFormatting>
  <conditionalFormatting sqref="AM460">
    <cfRule type="expression" dxfId="2477" priority="4327">
      <formula>IF(RIGHT(TEXT(AM460,"0.#"),1)=".",FALSE,TRUE)</formula>
    </cfRule>
    <cfRule type="expression" dxfId="2476" priority="4328">
      <formula>IF(RIGHT(TEXT(AM460,"0.#"),1)=".",TRUE,FALSE)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M458">
    <cfRule type="expression" dxfId="2471" priority="4331">
      <formula>IF(RIGHT(TEXT(AM458,"0.#"),1)=".",FALSE,TRUE)</formula>
    </cfRule>
    <cfRule type="expression" dxfId="2470" priority="4332">
      <formula>IF(RIGHT(TEXT(AM458,"0.#"),1)=".",TRUE,FALSE)</formula>
    </cfRule>
  </conditionalFormatting>
  <conditionalFormatting sqref="AM459">
    <cfRule type="expression" dxfId="2469" priority="4329">
      <formula>IF(RIGHT(TEXT(AM459,"0.#"),1)=".",FALSE,TRUE)</formula>
    </cfRule>
    <cfRule type="expression" dxfId="2468" priority="4330">
      <formula>IF(RIGHT(TEXT(AM459,"0.#"),1)=".",TRUE,FALSE)</formula>
    </cfRule>
  </conditionalFormatting>
  <conditionalFormatting sqref="AU458">
    <cfRule type="expression" dxfId="2467" priority="4325">
      <formula>IF(RIGHT(TEXT(AU458,"0.#"),1)=".",FALSE,TRUE)</formula>
    </cfRule>
    <cfRule type="expression" dxfId="2466" priority="4326">
      <formula>IF(RIGHT(TEXT(AU458,"0.#"),1)=".",TRUE,FALSE)</formula>
    </cfRule>
  </conditionalFormatting>
  <conditionalFormatting sqref="AU459">
    <cfRule type="expression" dxfId="2465" priority="4323">
      <formula>IF(RIGHT(TEXT(AU459,"0.#"),1)=".",FALSE,TRUE)</formula>
    </cfRule>
    <cfRule type="expression" dxfId="2464" priority="4324">
      <formula>IF(RIGHT(TEXT(AU459,"0.#"),1)=".",TRUE,FALSE)</formula>
    </cfRule>
  </conditionalFormatting>
  <conditionalFormatting sqref="AU460">
    <cfRule type="expression" dxfId="2463" priority="4321">
      <formula>IF(RIGHT(TEXT(AU460,"0.#"),1)=".",FALSE,TRUE)</formula>
    </cfRule>
    <cfRule type="expression" dxfId="2462" priority="4322">
      <formula>IF(RIGHT(TEXT(AU460,"0.#"),1)=".",TRUE,FALSE)</formula>
    </cfRule>
  </conditionalFormatting>
  <conditionalFormatting sqref="AI460">
    <cfRule type="expression" dxfId="2461" priority="4315">
      <formula>IF(RIGHT(TEXT(AI460,"0.#"),1)=".",FALSE,TRUE)</formula>
    </cfRule>
    <cfRule type="expression" dxfId="2460" priority="4316">
      <formula>IF(RIGHT(TEXT(AI460,"0.#"),1)=".",TRUE,FALSE)</formula>
    </cfRule>
  </conditionalFormatting>
  <conditionalFormatting sqref="AI458">
    <cfRule type="expression" dxfId="2459" priority="4319">
      <formula>IF(RIGHT(TEXT(AI458,"0.#"),1)=".",FALSE,TRUE)</formula>
    </cfRule>
    <cfRule type="expression" dxfId="2458" priority="4320">
      <formula>IF(RIGHT(TEXT(AI458,"0.#"),1)=".",TRUE,FALSE)</formula>
    </cfRule>
  </conditionalFormatting>
  <conditionalFormatting sqref="AI459">
    <cfRule type="expression" dxfId="2457" priority="4317">
      <formula>IF(RIGHT(TEXT(AI459,"0.#"),1)=".",FALSE,TRUE)</formula>
    </cfRule>
    <cfRule type="expression" dxfId="2456" priority="4318">
      <formula>IF(RIGHT(TEXT(AI459,"0.#"),1)=".",TRUE,FALSE)</formula>
    </cfRule>
  </conditionalFormatting>
  <conditionalFormatting sqref="AQ459">
    <cfRule type="expression" dxfId="2455" priority="4313">
      <formula>IF(RIGHT(TEXT(AQ459,"0.#"),1)=".",FALSE,TRUE)</formula>
    </cfRule>
    <cfRule type="expression" dxfId="2454" priority="4314">
      <formula>IF(RIGHT(TEXT(AQ459,"0.#"),1)=".",TRUE,FALSE)</formula>
    </cfRule>
  </conditionalFormatting>
  <conditionalFormatting sqref="AQ460">
    <cfRule type="expression" dxfId="2453" priority="4311">
      <formula>IF(RIGHT(TEXT(AQ460,"0.#"),1)=".",FALSE,TRUE)</formula>
    </cfRule>
    <cfRule type="expression" dxfId="2452" priority="4312">
      <formula>IF(RIGHT(TEXT(AQ460,"0.#"),1)=".",TRUE,FALSE)</formula>
    </cfRule>
  </conditionalFormatting>
  <conditionalFormatting sqref="AQ458">
    <cfRule type="expression" dxfId="2451" priority="4309">
      <formula>IF(RIGHT(TEXT(AQ458,"0.#"),1)=".",FALSE,TRUE)</formula>
    </cfRule>
    <cfRule type="expression" dxfId="2450" priority="4310">
      <formula>IF(RIGHT(TEXT(AQ458,"0.#"),1)=".",TRUE,FALSE)</formula>
    </cfRule>
  </conditionalFormatting>
  <conditionalFormatting sqref="AE120 AM120">
    <cfRule type="expression" dxfId="2449" priority="2987">
      <formula>IF(RIGHT(TEXT(AE120,"0.#"),1)=".",FALSE,TRUE)</formula>
    </cfRule>
    <cfRule type="expression" dxfId="2448" priority="2988">
      <formula>IF(RIGHT(TEXT(AE120,"0.#"),1)=".",TRUE,FALSE)</formula>
    </cfRule>
  </conditionalFormatting>
  <conditionalFormatting sqref="AI126">
    <cfRule type="expression" dxfId="2447" priority="2977">
      <formula>IF(RIGHT(TEXT(AI126,"0.#"),1)=".",FALSE,TRUE)</formula>
    </cfRule>
    <cfRule type="expression" dxfId="2446" priority="2978">
      <formula>IF(RIGHT(TEXT(AI126,"0.#"),1)=".",TRUE,FALSE)</formula>
    </cfRule>
  </conditionalFormatting>
  <conditionalFormatting sqref="AI120">
    <cfRule type="expression" dxfId="2445" priority="2985">
      <formula>IF(RIGHT(TEXT(AI120,"0.#"),1)=".",FALSE,TRUE)</formula>
    </cfRule>
    <cfRule type="expression" dxfId="2444" priority="2986">
      <formula>IF(RIGHT(TEXT(AI120,"0.#"),1)=".",TRUE,FALSE)</formula>
    </cfRule>
  </conditionalFormatting>
  <conditionalFormatting sqref="AE123 AM123">
    <cfRule type="expression" dxfId="2443" priority="2983">
      <formula>IF(RIGHT(TEXT(AE123,"0.#"),1)=".",FALSE,TRUE)</formula>
    </cfRule>
    <cfRule type="expression" dxfId="2442" priority="2984">
      <formula>IF(RIGHT(TEXT(AE123,"0.#"),1)=".",TRUE,FALSE)</formula>
    </cfRule>
  </conditionalFormatting>
  <conditionalFormatting sqref="AI123">
    <cfRule type="expression" dxfId="2441" priority="2981">
      <formula>IF(RIGHT(TEXT(AI123,"0.#"),1)=".",FALSE,TRUE)</formula>
    </cfRule>
    <cfRule type="expression" dxfId="2440" priority="2982">
      <formula>IF(RIGHT(TEXT(AI123,"0.#"),1)=".",TRUE,FALSE)</formula>
    </cfRule>
  </conditionalFormatting>
  <conditionalFormatting sqref="AE126 AM126">
    <cfRule type="expression" dxfId="2439" priority="2979">
      <formula>IF(RIGHT(TEXT(AE126,"0.#"),1)=".",FALSE,TRUE)</formula>
    </cfRule>
    <cfRule type="expression" dxfId="2438" priority="2980">
      <formula>IF(RIGHT(TEXT(AE126,"0.#"),1)=".",TRUE,FALSE)</formula>
    </cfRule>
  </conditionalFormatting>
  <conditionalFormatting sqref="AE129 AM129">
    <cfRule type="expression" dxfId="2437" priority="2975">
      <formula>IF(RIGHT(TEXT(AE129,"0.#"),1)=".",FALSE,TRUE)</formula>
    </cfRule>
    <cfRule type="expression" dxfId="2436" priority="2976">
      <formula>IF(RIGHT(TEXT(AE129,"0.#"),1)=".",TRUE,FALSE)</formula>
    </cfRule>
  </conditionalFormatting>
  <conditionalFormatting sqref="AI129">
    <cfRule type="expression" dxfId="2435" priority="2973">
      <formula>IF(RIGHT(TEXT(AI129,"0.#"),1)=".",FALSE,TRUE)</formula>
    </cfRule>
    <cfRule type="expression" dxfId="2434" priority="2974">
      <formula>IF(RIGHT(TEXT(AI129,"0.#"),1)=".",TRUE,FALSE)</formula>
    </cfRule>
  </conditionalFormatting>
  <conditionalFormatting sqref="Y840:Y867">
    <cfRule type="expression" dxfId="2433" priority="2971">
      <formula>IF(RIGHT(TEXT(Y840,"0.#"),1)=".",FALSE,TRUE)</formula>
    </cfRule>
    <cfRule type="expression" dxfId="2432" priority="2972">
      <formula>IF(RIGHT(TEXT(Y840,"0.#"),1)=".",TRUE,FALSE)</formula>
    </cfRule>
  </conditionalFormatting>
  <conditionalFormatting sqref="AU518">
    <cfRule type="expression" dxfId="2431" priority="1481">
      <formula>IF(RIGHT(TEXT(AU518,"0.#"),1)=".",FALSE,TRUE)</formula>
    </cfRule>
    <cfRule type="expression" dxfId="2430" priority="1482">
      <formula>IF(RIGHT(TEXT(AU518,"0.#"),1)=".",TRUE,FALSE)</formula>
    </cfRule>
  </conditionalFormatting>
  <conditionalFormatting sqref="AQ551">
    <cfRule type="expression" dxfId="2429" priority="1257">
      <formula>IF(RIGHT(TEXT(AQ551,"0.#"),1)=".",FALSE,TRUE)</formula>
    </cfRule>
    <cfRule type="expression" dxfId="2428" priority="1258">
      <formula>IF(RIGHT(TEXT(AQ551,"0.#"),1)=".",TRUE,FALSE)</formula>
    </cfRule>
  </conditionalFormatting>
  <conditionalFormatting sqref="AE556">
    <cfRule type="expression" dxfId="2427" priority="1255">
      <formula>IF(RIGHT(TEXT(AE556,"0.#"),1)=".",FALSE,TRUE)</formula>
    </cfRule>
    <cfRule type="expression" dxfId="2426" priority="1256">
      <formula>IF(RIGHT(TEXT(AE556,"0.#"),1)=".",TRUE,FALSE)</formula>
    </cfRule>
  </conditionalFormatting>
  <conditionalFormatting sqref="AE557">
    <cfRule type="expression" dxfId="2425" priority="1253">
      <formula>IF(RIGHT(TEXT(AE557,"0.#"),1)=".",FALSE,TRUE)</formula>
    </cfRule>
    <cfRule type="expression" dxfId="2424" priority="1254">
      <formula>IF(RIGHT(TEXT(AE557,"0.#"),1)=".",TRUE,FALSE)</formula>
    </cfRule>
  </conditionalFormatting>
  <conditionalFormatting sqref="AE558">
    <cfRule type="expression" dxfId="2423" priority="1251">
      <formula>IF(RIGHT(TEXT(AE558,"0.#"),1)=".",FALSE,TRUE)</formula>
    </cfRule>
    <cfRule type="expression" dxfId="2422" priority="1252">
      <formula>IF(RIGHT(TEXT(AE558,"0.#"),1)=".",TRUE,FALSE)</formula>
    </cfRule>
  </conditionalFormatting>
  <conditionalFormatting sqref="AU556">
    <cfRule type="expression" dxfId="2421" priority="1243">
      <formula>IF(RIGHT(TEXT(AU556,"0.#"),1)=".",FALSE,TRUE)</formula>
    </cfRule>
    <cfRule type="expression" dxfId="2420" priority="1244">
      <formula>IF(RIGHT(TEXT(AU556,"0.#"),1)=".",TRUE,FALSE)</formula>
    </cfRule>
  </conditionalFormatting>
  <conditionalFormatting sqref="AU557">
    <cfRule type="expression" dxfId="2419" priority="1241">
      <formula>IF(RIGHT(TEXT(AU557,"0.#"),1)=".",FALSE,TRUE)</formula>
    </cfRule>
    <cfRule type="expression" dxfId="2418" priority="1242">
      <formula>IF(RIGHT(TEXT(AU557,"0.#"),1)=".",TRUE,FALSE)</formula>
    </cfRule>
  </conditionalFormatting>
  <conditionalFormatting sqref="AU558">
    <cfRule type="expression" dxfId="2417" priority="1239">
      <formula>IF(RIGHT(TEXT(AU558,"0.#"),1)=".",FALSE,TRUE)</formula>
    </cfRule>
    <cfRule type="expression" dxfId="2416" priority="1240">
      <formula>IF(RIGHT(TEXT(AU558,"0.#"),1)=".",TRUE,FALSE)</formula>
    </cfRule>
  </conditionalFormatting>
  <conditionalFormatting sqref="AQ557">
    <cfRule type="expression" dxfId="2415" priority="1231">
      <formula>IF(RIGHT(TEXT(AQ557,"0.#"),1)=".",FALSE,TRUE)</formula>
    </cfRule>
    <cfRule type="expression" dxfId="2414" priority="1232">
      <formula>IF(RIGHT(TEXT(AQ557,"0.#"),1)=".",TRUE,FALSE)</formula>
    </cfRule>
  </conditionalFormatting>
  <conditionalFormatting sqref="AQ558">
    <cfRule type="expression" dxfId="2413" priority="1229">
      <formula>IF(RIGHT(TEXT(AQ558,"0.#"),1)=".",FALSE,TRUE)</formula>
    </cfRule>
    <cfRule type="expression" dxfId="2412" priority="1230">
      <formula>IF(RIGHT(TEXT(AQ558,"0.#"),1)=".",TRUE,FALSE)</formula>
    </cfRule>
  </conditionalFormatting>
  <conditionalFormatting sqref="AQ556">
    <cfRule type="expression" dxfId="2411" priority="1227">
      <formula>IF(RIGHT(TEXT(AQ556,"0.#"),1)=".",FALSE,TRUE)</formula>
    </cfRule>
    <cfRule type="expression" dxfId="2410" priority="1228">
      <formula>IF(RIGHT(TEXT(AQ556,"0.#"),1)=".",TRUE,FALSE)</formula>
    </cfRule>
  </conditionalFormatting>
  <conditionalFormatting sqref="AE561">
    <cfRule type="expression" dxfId="2409" priority="1225">
      <formula>IF(RIGHT(TEXT(AE561,"0.#"),1)=".",FALSE,TRUE)</formula>
    </cfRule>
    <cfRule type="expression" dxfId="2408" priority="1226">
      <formula>IF(RIGHT(TEXT(AE561,"0.#"),1)=".",TRUE,FALSE)</formula>
    </cfRule>
  </conditionalFormatting>
  <conditionalFormatting sqref="AE562">
    <cfRule type="expression" dxfId="2407" priority="1223">
      <formula>IF(RIGHT(TEXT(AE562,"0.#"),1)=".",FALSE,TRUE)</formula>
    </cfRule>
    <cfRule type="expression" dxfId="2406" priority="1224">
      <formula>IF(RIGHT(TEXT(AE562,"0.#"),1)=".",TRUE,FALSE)</formula>
    </cfRule>
  </conditionalFormatting>
  <conditionalFormatting sqref="AE563">
    <cfRule type="expression" dxfId="2405" priority="1221">
      <formula>IF(RIGHT(TEXT(AE563,"0.#"),1)=".",FALSE,TRUE)</formula>
    </cfRule>
    <cfRule type="expression" dxfId="2404" priority="1222">
      <formula>IF(RIGHT(TEXT(AE563,"0.#"),1)=".",TRUE,FALSE)</formula>
    </cfRule>
  </conditionalFormatting>
  <conditionalFormatting sqref="AL1103:AO1132">
    <cfRule type="expression" dxfId="2403" priority="2877">
      <formula>IF(AND(AL1103&gt;=0, RIGHT(TEXT(AL1103,"0.#"),1)&lt;&gt;"."),TRUE,FALSE)</formula>
    </cfRule>
    <cfRule type="expression" dxfId="2402" priority="2878">
      <formula>IF(AND(AL1103&gt;=0, RIGHT(TEXT(AL1103,"0.#"),1)="."),TRUE,FALSE)</formula>
    </cfRule>
    <cfRule type="expression" dxfId="2401" priority="2879">
      <formula>IF(AND(AL1103&lt;0, RIGHT(TEXT(AL1103,"0.#"),1)&lt;&gt;"."),TRUE,FALSE)</formula>
    </cfRule>
    <cfRule type="expression" dxfId="2400" priority="2880">
      <formula>IF(AND(AL1103&lt;0, RIGHT(TEXT(AL1103,"0.#"),1)="."),TRUE,FALSE)</formula>
    </cfRule>
  </conditionalFormatting>
  <conditionalFormatting sqref="Y1103:Y1132">
    <cfRule type="expression" dxfId="2399" priority="2875">
      <formula>IF(RIGHT(TEXT(Y1103,"0.#"),1)=".",FALSE,TRUE)</formula>
    </cfRule>
    <cfRule type="expression" dxfId="2398" priority="2876">
      <formula>IF(RIGHT(TEXT(Y1103,"0.#"),1)=".",TRUE,FALSE)</formula>
    </cfRule>
  </conditionalFormatting>
  <conditionalFormatting sqref="AQ553">
    <cfRule type="expression" dxfId="2397" priority="1259">
      <formula>IF(RIGHT(TEXT(AQ553,"0.#"),1)=".",FALSE,TRUE)</formula>
    </cfRule>
    <cfRule type="expression" dxfId="2396" priority="1260">
      <formula>IF(RIGHT(TEXT(AQ553,"0.#"),1)=".",TRUE,FALSE)</formula>
    </cfRule>
  </conditionalFormatting>
  <conditionalFormatting sqref="AU552">
    <cfRule type="expression" dxfId="2395" priority="1271">
      <formula>IF(RIGHT(TEXT(AU552,"0.#"),1)=".",FALSE,TRUE)</formula>
    </cfRule>
    <cfRule type="expression" dxfId="2394" priority="1272">
      <formula>IF(RIGHT(TEXT(AU552,"0.#"),1)=".",TRUE,FALSE)</formula>
    </cfRule>
  </conditionalFormatting>
  <conditionalFormatting sqref="AE552">
    <cfRule type="expression" dxfId="2393" priority="1283">
      <formula>IF(RIGHT(TEXT(AE552,"0.#"),1)=".",FALSE,TRUE)</formula>
    </cfRule>
    <cfRule type="expression" dxfId="2392" priority="1284">
      <formula>IF(RIGHT(TEXT(AE552,"0.#"),1)=".",TRUE,FALSE)</formula>
    </cfRule>
  </conditionalFormatting>
  <conditionalFormatting sqref="AQ548">
    <cfRule type="expression" dxfId="2391" priority="1289">
      <formula>IF(RIGHT(TEXT(AQ548,"0.#"),1)=".",FALSE,TRUE)</formula>
    </cfRule>
    <cfRule type="expression" dxfId="2390" priority="1290">
      <formula>IF(RIGHT(TEXT(AQ548,"0.#"),1)=".",TRUE,FALSE)</formula>
    </cfRule>
  </conditionalFormatting>
  <conditionalFormatting sqref="AL838:AO839">
    <cfRule type="expression" dxfId="2389" priority="2829">
      <formula>IF(AND(AL838&gt;=0, RIGHT(TEXT(AL838,"0.#"),1)&lt;&gt;"."),TRUE,FALSE)</formula>
    </cfRule>
    <cfRule type="expression" dxfId="2388" priority="2830">
      <formula>IF(AND(AL838&gt;=0, RIGHT(TEXT(AL838,"0.#"),1)="."),TRUE,FALSE)</formula>
    </cfRule>
    <cfRule type="expression" dxfId="2387" priority="2831">
      <formula>IF(AND(AL838&lt;0, RIGHT(TEXT(AL838,"0.#"),1)&lt;&gt;"."),TRUE,FALSE)</formula>
    </cfRule>
    <cfRule type="expression" dxfId="2386" priority="2832">
      <formula>IF(AND(AL838&lt;0, RIGHT(TEXT(AL838,"0.#"),1)="."),TRUE,FALSE)</formula>
    </cfRule>
  </conditionalFormatting>
  <conditionalFormatting sqref="Y838:Y839">
    <cfRule type="expression" dxfId="2385" priority="2827">
      <formula>IF(RIGHT(TEXT(Y838,"0.#"),1)=".",FALSE,TRUE)</formula>
    </cfRule>
    <cfRule type="expression" dxfId="2384" priority="2828">
      <formula>IF(RIGHT(TEXT(Y838,"0.#"),1)=".",TRUE,FALSE)</formula>
    </cfRule>
  </conditionalFormatting>
  <conditionalFormatting sqref="AE492">
    <cfRule type="expression" dxfId="2383" priority="1615">
      <formula>IF(RIGHT(TEXT(AE492,"0.#"),1)=".",FALSE,TRUE)</formula>
    </cfRule>
    <cfRule type="expression" dxfId="2382" priority="1616">
      <formula>IF(RIGHT(TEXT(AE492,"0.#"),1)=".",TRUE,FALSE)</formula>
    </cfRule>
  </conditionalFormatting>
  <conditionalFormatting sqref="AE493">
    <cfRule type="expression" dxfId="2381" priority="1613">
      <formula>IF(RIGHT(TEXT(AE493,"0.#"),1)=".",FALSE,TRUE)</formula>
    </cfRule>
    <cfRule type="expression" dxfId="2380" priority="1614">
      <formula>IF(RIGHT(TEXT(AE493,"0.#"),1)=".",TRUE,FALSE)</formula>
    </cfRule>
  </conditionalFormatting>
  <conditionalFormatting sqref="AE494">
    <cfRule type="expression" dxfId="2379" priority="1611">
      <formula>IF(RIGHT(TEXT(AE494,"0.#"),1)=".",FALSE,TRUE)</formula>
    </cfRule>
    <cfRule type="expression" dxfId="2378" priority="1612">
      <formula>IF(RIGHT(TEXT(AE494,"0.#"),1)=".",TRUE,FALSE)</formula>
    </cfRule>
  </conditionalFormatting>
  <conditionalFormatting sqref="AQ493">
    <cfRule type="expression" dxfId="2377" priority="1591">
      <formula>IF(RIGHT(TEXT(AQ493,"0.#"),1)=".",FALSE,TRUE)</formula>
    </cfRule>
    <cfRule type="expression" dxfId="2376" priority="1592">
      <formula>IF(RIGHT(TEXT(AQ493,"0.#"),1)=".",TRUE,FALSE)</formula>
    </cfRule>
  </conditionalFormatting>
  <conditionalFormatting sqref="AQ494">
    <cfRule type="expression" dxfId="2375" priority="1589">
      <formula>IF(RIGHT(TEXT(AQ494,"0.#"),1)=".",FALSE,TRUE)</formula>
    </cfRule>
    <cfRule type="expression" dxfId="2374" priority="1590">
      <formula>IF(RIGHT(TEXT(AQ494,"0.#"),1)=".",TRUE,FALSE)</formula>
    </cfRule>
  </conditionalFormatting>
  <conditionalFormatting sqref="AQ492">
    <cfRule type="expression" dxfId="2373" priority="1587">
      <formula>IF(RIGHT(TEXT(AQ492,"0.#"),1)=".",FALSE,TRUE)</formula>
    </cfRule>
    <cfRule type="expression" dxfId="2372" priority="1588">
      <formula>IF(RIGHT(TEXT(AQ492,"0.#"),1)=".",TRUE,FALSE)</formula>
    </cfRule>
  </conditionalFormatting>
  <conditionalFormatting sqref="AU494">
    <cfRule type="expression" dxfId="2371" priority="1599">
      <formula>IF(RIGHT(TEXT(AU494,"0.#"),1)=".",FALSE,TRUE)</formula>
    </cfRule>
    <cfRule type="expression" dxfId="2370" priority="1600">
      <formula>IF(RIGHT(TEXT(AU494,"0.#"),1)=".",TRUE,FALSE)</formula>
    </cfRule>
  </conditionalFormatting>
  <conditionalFormatting sqref="AU492">
    <cfRule type="expression" dxfId="2369" priority="1603">
      <formula>IF(RIGHT(TEXT(AU492,"0.#"),1)=".",FALSE,TRUE)</formula>
    </cfRule>
    <cfRule type="expression" dxfId="2368" priority="1604">
      <formula>IF(RIGHT(TEXT(AU492,"0.#"),1)=".",TRUE,FALSE)</formula>
    </cfRule>
  </conditionalFormatting>
  <conditionalFormatting sqref="AU493">
    <cfRule type="expression" dxfId="2367" priority="1601">
      <formula>IF(RIGHT(TEXT(AU493,"0.#"),1)=".",FALSE,TRUE)</formula>
    </cfRule>
    <cfRule type="expression" dxfId="2366" priority="1602">
      <formula>IF(RIGHT(TEXT(AU493,"0.#"),1)=".",TRUE,FALSE)</formula>
    </cfRule>
  </conditionalFormatting>
  <conditionalFormatting sqref="AU583">
    <cfRule type="expression" dxfId="2365" priority="1119">
      <formula>IF(RIGHT(TEXT(AU583,"0.#"),1)=".",FALSE,TRUE)</formula>
    </cfRule>
    <cfRule type="expression" dxfId="2364" priority="1120">
      <formula>IF(RIGHT(TEXT(AU583,"0.#"),1)=".",TRUE,FALSE)</formula>
    </cfRule>
  </conditionalFormatting>
  <conditionalFormatting sqref="AU582">
    <cfRule type="expression" dxfId="2363" priority="1121">
      <formula>IF(RIGHT(TEXT(AU582,"0.#"),1)=".",FALSE,TRUE)</formula>
    </cfRule>
    <cfRule type="expression" dxfId="2362" priority="1122">
      <formula>IF(RIGHT(TEXT(AU582,"0.#"),1)=".",TRUE,FALSE)</formula>
    </cfRule>
  </conditionalFormatting>
  <conditionalFormatting sqref="AE499">
    <cfRule type="expression" dxfId="2361" priority="1581">
      <formula>IF(RIGHT(TEXT(AE499,"0.#"),1)=".",FALSE,TRUE)</formula>
    </cfRule>
    <cfRule type="expression" dxfId="2360" priority="1582">
      <formula>IF(RIGHT(TEXT(AE499,"0.#"),1)=".",TRUE,FALSE)</formula>
    </cfRule>
  </conditionalFormatting>
  <conditionalFormatting sqref="AE497">
    <cfRule type="expression" dxfId="2359" priority="1585">
      <formula>IF(RIGHT(TEXT(AE497,"0.#"),1)=".",FALSE,TRUE)</formula>
    </cfRule>
    <cfRule type="expression" dxfId="2358" priority="1586">
      <formula>IF(RIGHT(TEXT(AE497,"0.#"),1)=".",TRUE,FALSE)</formula>
    </cfRule>
  </conditionalFormatting>
  <conditionalFormatting sqref="AE498">
    <cfRule type="expression" dxfId="2357" priority="1583">
      <formula>IF(RIGHT(TEXT(AE498,"0.#"),1)=".",FALSE,TRUE)</formula>
    </cfRule>
    <cfRule type="expression" dxfId="2356" priority="1584">
      <formula>IF(RIGHT(TEXT(AE498,"0.#"),1)=".",TRUE,FALSE)</formula>
    </cfRule>
  </conditionalFormatting>
  <conditionalFormatting sqref="AU499">
    <cfRule type="expression" dxfId="2355" priority="1569">
      <formula>IF(RIGHT(TEXT(AU499,"0.#"),1)=".",FALSE,TRUE)</formula>
    </cfRule>
    <cfRule type="expression" dxfId="2354" priority="1570">
      <formula>IF(RIGHT(TEXT(AU499,"0.#"),1)=".",TRUE,FALSE)</formula>
    </cfRule>
  </conditionalFormatting>
  <conditionalFormatting sqref="AU497">
    <cfRule type="expression" dxfId="2353" priority="1573">
      <formula>IF(RIGHT(TEXT(AU497,"0.#"),1)=".",FALSE,TRUE)</formula>
    </cfRule>
    <cfRule type="expression" dxfId="2352" priority="1574">
      <formula>IF(RIGHT(TEXT(AU497,"0.#"),1)=".",TRUE,FALSE)</formula>
    </cfRule>
  </conditionalFormatting>
  <conditionalFormatting sqref="AU498">
    <cfRule type="expression" dxfId="2351" priority="1571">
      <formula>IF(RIGHT(TEXT(AU498,"0.#"),1)=".",FALSE,TRUE)</formula>
    </cfRule>
    <cfRule type="expression" dxfId="2350" priority="1572">
      <formula>IF(RIGHT(TEXT(AU498,"0.#"),1)=".",TRUE,FALSE)</formula>
    </cfRule>
  </conditionalFormatting>
  <conditionalFormatting sqref="AQ497">
    <cfRule type="expression" dxfId="2349" priority="1557">
      <formula>IF(RIGHT(TEXT(AQ497,"0.#"),1)=".",FALSE,TRUE)</formula>
    </cfRule>
    <cfRule type="expression" dxfId="2348" priority="1558">
      <formula>IF(RIGHT(TEXT(AQ497,"0.#"),1)=".",TRUE,FALSE)</formula>
    </cfRule>
  </conditionalFormatting>
  <conditionalFormatting sqref="AQ498">
    <cfRule type="expression" dxfId="2347" priority="1561">
      <formula>IF(RIGHT(TEXT(AQ498,"0.#"),1)=".",FALSE,TRUE)</formula>
    </cfRule>
    <cfRule type="expression" dxfId="2346" priority="1562">
      <formula>IF(RIGHT(TEXT(AQ498,"0.#"),1)=".",TRUE,FALSE)</formula>
    </cfRule>
  </conditionalFormatting>
  <conditionalFormatting sqref="AQ499">
    <cfRule type="expression" dxfId="2345" priority="1559">
      <formula>IF(RIGHT(TEXT(AQ499,"0.#"),1)=".",FALSE,TRUE)</formula>
    </cfRule>
    <cfRule type="expression" dxfId="2344" priority="1560">
      <formula>IF(RIGHT(TEXT(AQ499,"0.#"),1)=".",TRUE,FALSE)</formula>
    </cfRule>
  </conditionalFormatting>
  <conditionalFormatting sqref="AE504">
    <cfRule type="expression" dxfId="2343" priority="1551">
      <formula>IF(RIGHT(TEXT(AE504,"0.#"),1)=".",FALSE,TRUE)</formula>
    </cfRule>
    <cfRule type="expression" dxfId="2342" priority="1552">
      <formula>IF(RIGHT(TEXT(AE504,"0.#"),1)=".",TRUE,FALSE)</formula>
    </cfRule>
  </conditionalFormatting>
  <conditionalFormatting sqref="AE502">
    <cfRule type="expression" dxfId="2341" priority="1555">
      <formula>IF(RIGHT(TEXT(AE502,"0.#"),1)=".",FALSE,TRUE)</formula>
    </cfRule>
    <cfRule type="expression" dxfId="2340" priority="1556">
      <formula>IF(RIGHT(TEXT(AE502,"0.#"),1)=".",TRUE,FALSE)</formula>
    </cfRule>
  </conditionalFormatting>
  <conditionalFormatting sqref="AE503">
    <cfRule type="expression" dxfId="2339" priority="1553">
      <formula>IF(RIGHT(TEXT(AE503,"0.#"),1)=".",FALSE,TRUE)</formula>
    </cfRule>
    <cfRule type="expression" dxfId="2338" priority="1554">
      <formula>IF(RIGHT(TEXT(AE503,"0.#"),1)=".",TRUE,FALSE)</formula>
    </cfRule>
  </conditionalFormatting>
  <conditionalFormatting sqref="AU504">
    <cfRule type="expression" dxfId="2337" priority="1539">
      <formula>IF(RIGHT(TEXT(AU504,"0.#"),1)=".",FALSE,TRUE)</formula>
    </cfRule>
    <cfRule type="expression" dxfId="2336" priority="1540">
      <formula>IF(RIGHT(TEXT(AU504,"0.#"),1)=".",TRUE,FALSE)</formula>
    </cfRule>
  </conditionalFormatting>
  <conditionalFormatting sqref="AU502">
    <cfRule type="expression" dxfId="2335" priority="1543">
      <formula>IF(RIGHT(TEXT(AU502,"0.#"),1)=".",FALSE,TRUE)</formula>
    </cfRule>
    <cfRule type="expression" dxfId="2334" priority="1544">
      <formula>IF(RIGHT(TEXT(AU502,"0.#"),1)=".",TRUE,FALSE)</formula>
    </cfRule>
  </conditionalFormatting>
  <conditionalFormatting sqref="AU503">
    <cfRule type="expression" dxfId="2333" priority="1541">
      <formula>IF(RIGHT(TEXT(AU503,"0.#"),1)=".",FALSE,TRUE)</formula>
    </cfRule>
    <cfRule type="expression" dxfId="2332" priority="1542">
      <formula>IF(RIGHT(TEXT(AU503,"0.#"),1)=".",TRUE,FALSE)</formula>
    </cfRule>
  </conditionalFormatting>
  <conditionalFormatting sqref="AQ502">
    <cfRule type="expression" dxfId="2331" priority="1527">
      <formula>IF(RIGHT(TEXT(AQ502,"0.#"),1)=".",FALSE,TRUE)</formula>
    </cfRule>
    <cfRule type="expression" dxfId="2330" priority="1528">
      <formula>IF(RIGHT(TEXT(AQ502,"0.#"),1)=".",TRUE,FALSE)</formula>
    </cfRule>
  </conditionalFormatting>
  <conditionalFormatting sqref="AQ503">
    <cfRule type="expression" dxfId="2329" priority="1531">
      <formula>IF(RIGHT(TEXT(AQ503,"0.#"),1)=".",FALSE,TRUE)</formula>
    </cfRule>
    <cfRule type="expression" dxfId="2328" priority="1532">
      <formula>IF(RIGHT(TEXT(AQ503,"0.#"),1)=".",TRUE,FALSE)</formula>
    </cfRule>
  </conditionalFormatting>
  <conditionalFormatting sqref="AQ504">
    <cfRule type="expression" dxfId="2327" priority="1529">
      <formula>IF(RIGHT(TEXT(AQ504,"0.#"),1)=".",FALSE,TRUE)</formula>
    </cfRule>
    <cfRule type="expression" dxfId="2326" priority="1530">
      <formula>IF(RIGHT(TEXT(AQ504,"0.#"),1)=".",TRUE,FALSE)</formula>
    </cfRule>
  </conditionalFormatting>
  <conditionalFormatting sqref="AE509">
    <cfRule type="expression" dxfId="2325" priority="1521">
      <formula>IF(RIGHT(TEXT(AE509,"0.#"),1)=".",FALSE,TRUE)</formula>
    </cfRule>
    <cfRule type="expression" dxfId="2324" priority="1522">
      <formula>IF(RIGHT(TEXT(AE509,"0.#"),1)=".",TRUE,FALSE)</formula>
    </cfRule>
  </conditionalFormatting>
  <conditionalFormatting sqref="AE507">
    <cfRule type="expression" dxfId="2323" priority="1525">
      <formula>IF(RIGHT(TEXT(AE507,"0.#"),1)=".",FALSE,TRUE)</formula>
    </cfRule>
    <cfRule type="expression" dxfId="2322" priority="1526">
      <formula>IF(RIGHT(TEXT(AE507,"0.#"),1)=".",TRUE,FALSE)</formula>
    </cfRule>
  </conditionalFormatting>
  <conditionalFormatting sqref="AE508">
    <cfRule type="expression" dxfId="2321" priority="1523">
      <formula>IF(RIGHT(TEXT(AE508,"0.#"),1)=".",FALSE,TRUE)</formula>
    </cfRule>
    <cfRule type="expression" dxfId="2320" priority="1524">
      <formula>IF(RIGHT(TEXT(AE508,"0.#"),1)=".",TRUE,FALSE)</formula>
    </cfRule>
  </conditionalFormatting>
  <conditionalFormatting sqref="AU509">
    <cfRule type="expression" dxfId="2319" priority="1509">
      <formula>IF(RIGHT(TEXT(AU509,"0.#"),1)=".",FALSE,TRUE)</formula>
    </cfRule>
    <cfRule type="expression" dxfId="2318" priority="1510">
      <formula>IF(RIGHT(TEXT(AU509,"0.#"),1)=".",TRUE,FALSE)</formula>
    </cfRule>
  </conditionalFormatting>
  <conditionalFormatting sqref="AU507">
    <cfRule type="expression" dxfId="2317" priority="1513">
      <formula>IF(RIGHT(TEXT(AU507,"0.#"),1)=".",FALSE,TRUE)</formula>
    </cfRule>
    <cfRule type="expression" dxfId="2316" priority="1514">
      <formula>IF(RIGHT(TEXT(AU507,"0.#"),1)=".",TRUE,FALSE)</formula>
    </cfRule>
  </conditionalFormatting>
  <conditionalFormatting sqref="AU508">
    <cfRule type="expression" dxfId="2315" priority="1511">
      <formula>IF(RIGHT(TEXT(AU508,"0.#"),1)=".",FALSE,TRUE)</formula>
    </cfRule>
    <cfRule type="expression" dxfId="2314" priority="1512">
      <formula>IF(RIGHT(TEXT(AU508,"0.#"),1)=".",TRUE,FALSE)</formula>
    </cfRule>
  </conditionalFormatting>
  <conditionalFormatting sqref="AQ507">
    <cfRule type="expression" dxfId="2313" priority="1497">
      <formula>IF(RIGHT(TEXT(AQ507,"0.#"),1)=".",FALSE,TRUE)</formula>
    </cfRule>
    <cfRule type="expression" dxfId="2312" priority="1498">
      <formula>IF(RIGHT(TEXT(AQ507,"0.#"),1)=".",TRUE,FALSE)</formula>
    </cfRule>
  </conditionalFormatting>
  <conditionalFormatting sqref="AQ508">
    <cfRule type="expression" dxfId="2311" priority="1501">
      <formula>IF(RIGHT(TEXT(AQ508,"0.#"),1)=".",FALSE,TRUE)</formula>
    </cfRule>
    <cfRule type="expression" dxfId="2310" priority="1502">
      <formula>IF(RIGHT(TEXT(AQ508,"0.#"),1)=".",TRUE,FALSE)</formula>
    </cfRule>
  </conditionalFormatting>
  <conditionalFormatting sqref="AQ509">
    <cfRule type="expression" dxfId="2309" priority="1499">
      <formula>IF(RIGHT(TEXT(AQ509,"0.#"),1)=".",FALSE,TRUE)</formula>
    </cfRule>
    <cfRule type="expression" dxfId="2308" priority="1500">
      <formula>IF(RIGHT(TEXT(AQ509,"0.#"),1)=".",TRUE,FALSE)</formula>
    </cfRule>
  </conditionalFormatting>
  <conditionalFormatting sqref="AE465">
    <cfRule type="expression" dxfId="2307" priority="1791">
      <formula>IF(RIGHT(TEXT(AE465,"0.#"),1)=".",FALSE,TRUE)</formula>
    </cfRule>
    <cfRule type="expression" dxfId="2306" priority="1792">
      <formula>IF(RIGHT(TEXT(AE465,"0.#"),1)=".",TRUE,FALSE)</formula>
    </cfRule>
  </conditionalFormatting>
  <conditionalFormatting sqref="AE463">
    <cfRule type="expression" dxfId="2305" priority="1795">
      <formula>IF(RIGHT(TEXT(AE463,"0.#"),1)=".",FALSE,TRUE)</formula>
    </cfRule>
    <cfRule type="expression" dxfId="2304" priority="1796">
      <formula>IF(RIGHT(TEXT(AE463,"0.#"),1)=".",TRUE,FALSE)</formula>
    </cfRule>
  </conditionalFormatting>
  <conditionalFormatting sqref="AE464">
    <cfRule type="expression" dxfId="2303" priority="1793">
      <formula>IF(RIGHT(TEXT(AE464,"0.#"),1)=".",FALSE,TRUE)</formula>
    </cfRule>
    <cfRule type="expression" dxfId="2302" priority="1794">
      <formula>IF(RIGHT(TEXT(AE464,"0.#"),1)=".",TRUE,FALSE)</formula>
    </cfRule>
  </conditionalFormatting>
  <conditionalFormatting sqref="AM465">
    <cfRule type="expression" dxfId="2301" priority="1785">
      <formula>IF(RIGHT(TEXT(AM465,"0.#"),1)=".",FALSE,TRUE)</formula>
    </cfRule>
    <cfRule type="expression" dxfId="2300" priority="1786">
      <formula>IF(RIGHT(TEXT(AM465,"0.#"),1)=".",TRUE,FALSE)</formula>
    </cfRule>
  </conditionalFormatting>
  <conditionalFormatting sqref="AM463">
    <cfRule type="expression" dxfId="2299" priority="1789">
      <formula>IF(RIGHT(TEXT(AM463,"0.#"),1)=".",FALSE,TRUE)</formula>
    </cfRule>
    <cfRule type="expression" dxfId="2298" priority="1790">
      <formula>IF(RIGHT(TEXT(AM463,"0.#"),1)=".",TRUE,FALSE)</formula>
    </cfRule>
  </conditionalFormatting>
  <conditionalFormatting sqref="AM464">
    <cfRule type="expression" dxfId="2297" priority="1787">
      <formula>IF(RIGHT(TEXT(AM464,"0.#"),1)=".",FALSE,TRUE)</formula>
    </cfRule>
    <cfRule type="expression" dxfId="2296" priority="1788">
      <formula>IF(RIGHT(TEXT(AM464,"0.#"),1)=".",TRUE,FALSE)</formula>
    </cfRule>
  </conditionalFormatting>
  <conditionalFormatting sqref="AU465">
    <cfRule type="expression" dxfId="2295" priority="1779">
      <formula>IF(RIGHT(TEXT(AU465,"0.#"),1)=".",FALSE,TRUE)</formula>
    </cfRule>
    <cfRule type="expression" dxfId="2294" priority="1780">
      <formula>IF(RIGHT(TEXT(AU465,"0.#"),1)=".",TRUE,FALSE)</formula>
    </cfRule>
  </conditionalFormatting>
  <conditionalFormatting sqref="AU463">
    <cfRule type="expression" dxfId="2293" priority="1783">
      <formula>IF(RIGHT(TEXT(AU463,"0.#"),1)=".",FALSE,TRUE)</formula>
    </cfRule>
    <cfRule type="expression" dxfId="2292" priority="1784">
      <formula>IF(RIGHT(TEXT(AU463,"0.#"),1)=".",TRUE,FALSE)</formula>
    </cfRule>
  </conditionalFormatting>
  <conditionalFormatting sqref="AU464">
    <cfRule type="expression" dxfId="2291" priority="1781">
      <formula>IF(RIGHT(TEXT(AU464,"0.#"),1)=".",FALSE,TRUE)</formula>
    </cfRule>
    <cfRule type="expression" dxfId="2290" priority="1782">
      <formula>IF(RIGHT(TEXT(AU464,"0.#"),1)=".",TRUE,FALSE)</formula>
    </cfRule>
  </conditionalFormatting>
  <conditionalFormatting sqref="AI465">
    <cfRule type="expression" dxfId="2289" priority="1773">
      <formula>IF(RIGHT(TEXT(AI465,"0.#"),1)=".",FALSE,TRUE)</formula>
    </cfRule>
    <cfRule type="expression" dxfId="2288" priority="1774">
      <formula>IF(RIGHT(TEXT(AI465,"0.#"),1)=".",TRUE,FALSE)</formula>
    </cfRule>
  </conditionalFormatting>
  <conditionalFormatting sqref="AI463">
    <cfRule type="expression" dxfId="2287" priority="1777">
      <formula>IF(RIGHT(TEXT(AI463,"0.#"),1)=".",FALSE,TRUE)</formula>
    </cfRule>
    <cfRule type="expression" dxfId="2286" priority="1778">
      <formula>IF(RIGHT(TEXT(AI463,"0.#"),1)=".",TRUE,FALSE)</formula>
    </cfRule>
  </conditionalFormatting>
  <conditionalFormatting sqref="AI464">
    <cfRule type="expression" dxfId="2285" priority="1775">
      <formula>IF(RIGHT(TEXT(AI464,"0.#"),1)=".",FALSE,TRUE)</formula>
    </cfRule>
    <cfRule type="expression" dxfId="2284" priority="1776">
      <formula>IF(RIGHT(TEXT(AI464,"0.#"),1)=".",TRUE,FALSE)</formula>
    </cfRule>
  </conditionalFormatting>
  <conditionalFormatting sqref="AQ463">
    <cfRule type="expression" dxfId="2283" priority="1767">
      <formula>IF(RIGHT(TEXT(AQ463,"0.#"),1)=".",FALSE,TRUE)</formula>
    </cfRule>
    <cfRule type="expression" dxfId="2282" priority="1768">
      <formula>IF(RIGHT(TEXT(AQ463,"0.#"),1)=".",TRUE,FALSE)</formula>
    </cfRule>
  </conditionalFormatting>
  <conditionalFormatting sqref="AQ464">
    <cfRule type="expression" dxfId="2281" priority="1771">
      <formula>IF(RIGHT(TEXT(AQ464,"0.#"),1)=".",FALSE,TRUE)</formula>
    </cfRule>
    <cfRule type="expression" dxfId="2280" priority="1772">
      <formula>IF(RIGHT(TEXT(AQ464,"0.#"),1)=".",TRUE,FALSE)</formula>
    </cfRule>
  </conditionalFormatting>
  <conditionalFormatting sqref="AQ465">
    <cfRule type="expression" dxfId="2279" priority="1769">
      <formula>IF(RIGHT(TEXT(AQ465,"0.#"),1)=".",FALSE,TRUE)</formula>
    </cfRule>
    <cfRule type="expression" dxfId="2278" priority="1770">
      <formula>IF(RIGHT(TEXT(AQ465,"0.#"),1)=".",TRUE,FALSE)</formula>
    </cfRule>
  </conditionalFormatting>
  <conditionalFormatting sqref="AE470">
    <cfRule type="expression" dxfId="2277" priority="1761">
      <formula>IF(RIGHT(TEXT(AE470,"0.#"),1)=".",FALSE,TRUE)</formula>
    </cfRule>
    <cfRule type="expression" dxfId="2276" priority="1762">
      <formula>IF(RIGHT(TEXT(AE470,"0.#"),1)=".",TRUE,FALSE)</formula>
    </cfRule>
  </conditionalFormatting>
  <conditionalFormatting sqref="AE468">
    <cfRule type="expression" dxfId="2275" priority="1765">
      <formula>IF(RIGHT(TEXT(AE468,"0.#"),1)=".",FALSE,TRUE)</formula>
    </cfRule>
    <cfRule type="expression" dxfId="2274" priority="1766">
      <formula>IF(RIGHT(TEXT(AE468,"0.#"),1)=".",TRUE,FALSE)</formula>
    </cfRule>
  </conditionalFormatting>
  <conditionalFormatting sqref="AE469">
    <cfRule type="expression" dxfId="2273" priority="1763">
      <formula>IF(RIGHT(TEXT(AE469,"0.#"),1)=".",FALSE,TRUE)</formula>
    </cfRule>
    <cfRule type="expression" dxfId="2272" priority="1764">
      <formula>IF(RIGHT(TEXT(AE469,"0.#"),1)=".",TRUE,FALSE)</formula>
    </cfRule>
  </conditionalFormatting>
  <conditionalFormatting sqref="AM470">
    <cfRule type="expression" dxfId="2271" priority="1755">
      <formula>IF(RIGHT(TEXT(AM470,"0.#"),1)=".",FALSE,TRUE)</formula>
    </cfRule>
    <cfRule type="expression" dxfId="2270" priority="1756">
      <formula>IF(RIGHT(TEXT(AM470,"0.#"),1)=".",TRUE,FALSE)</formula>
    </cfRule>
  </conditionalFormatting>
  <conditionalFormatting sqref="AM468">
    <cfRule type="expression" dxfId="2269" priority="1759">
      <formula>IF(RIGHT(TEXT(AM468,"0.#"),1)=".",FALSE,TRUE)</formula>
    </cfRule>
    <cfRule type="expression" dxfId="2268" priority="1760">
      <formula>IF(RIGHT(TEXT(AM468,"0.#"),1)=".",TRUE,FALSE)</formula>
    </cfRule>
  </conditionalFormatting>
  <conditionalFormatting sqref="AM469">
    <cfRule type="expression" dxfId="2267" priority="1757">
      <formula>IF(RIGHT(TEXT(AM469,"0.#"),1)=".",FALSE,TRUE)</formula>
    </cfRule>
    <cfRule type="expression" dxfId="2266" priority="1758">
      <formula>IF(RIGHT(TEXT(AM469,"0.#"),1)=".",TRUE,FALSE)</formula>
    </cfRule>
  </conditionalFormatting>
  <conditionalFormatting sqref="AU470">
    <cfRule type="expression" dxfId="2265" priority="1749">
      <formula>IF(RIGHT(TEXT(AU470,"0.#"),1)=".",FALSE,TRUE)</formula>
    </cfRule>
    <cfRule type="expression" dxfId="2264" priority="1750">
      <formula>IF(RIGHT(TEXT(AU470,"0.#"),1)=".",TRUE,FALSE)</formula>
    </cfRule>
  </conditionalFormatting>
  <conditionalFormatting sqref="AU468">
    <cfRule type="expression" dxfId="2263" priority="1753">
      <formula>IF(RIGHT(TEXT(AU468,"0.#"),1)=".",FALSE,TRUE)</formula>
    </cfRule>
    <cfRule type="expression" dxfId="2262" priority="1754">
      <formula>IF(RIGHT(TEXT(AU468,"0.#"),1)=".",TRUE,FALSE)</formula>
    </cfRule>
  </conditionalFormatting>
  <conditionalFormatting sqref="AU469">
    <cfRule type="expression" dxfId="2261" priority="1751">
      <formula>IF(RIGHT(TEXT(AU469,"0.#"),1)=".",FALSE,TRUE)</formula>
    </cfRule>
    <cfRule type="expression" dxfId="2260" priority="1752">
      <formula>IF(RIGHT(TEXT(AU469,"0.#"),1)=".",TRUE,FALSE)</formula>
    </cfRule>
  </conditionalFormatting>
  <conditionalFormatting sqref="AI470">
    <cfRule type="expression" dxfId="2259" priority="1743">
      <formula>IF(RIGHT(TEXT(AI470,"0.#"),1)=".",FALSE,TRUE)</formula>
    </cfRule>
    <cfRule type="expression" dxfId="2258" priority="1744">
      <formula>IF(RIGHT(TEXT(AI470,"0.#"),1)=".",TRUE,FALSE)</formula>
    </cfRule>
  </conditionalFormatting>
  <conditionalFormatting sqref="AI468">
    <cfRule type="expression" dxfId="2257" priority="1747">
      <formula>IF(RIGHT(TEXT(AI468,"0.#"),1)=".",FALSE,TRUE)</formula>
    </cfRule>
    <cfRule type="expression" dxfId="2256" priority="1748">
      <formula>IF(RIGHT(TEXT(AI468,"0.#"),1)=".",TRUE,FALSE)</formula>
    </cfRule>
  </conditionalFormatting>
  <conditionalFormatting sqref="AI469">
    <cfRule type="expression" dxfId="2255" priority="1745">
      <formula>IF(RIGHT(TEXT(AI469,"0.#"),1)=".",FALSE,TRUE)</formula>
    </cfRule>
    <cfRule type="expression" dxfId="2254" priority="1746">
      <formula>IF(RIGHT(TEXT(AI469,"0.#"),1)=".",TRUE,FALSE)</formula>
    </cfRule>
  </conditionalFormatting>
  <conditionalFormatting sqref="AQ468">
    <cfRule type="expression" dxfId="2253" priority="1737">
      <formula>IF(RIGHT(TEXT(AQ468,"0.#"),1)=".",FALSE,TRUE)</formula>
    </cfRule>
    <cfRule type="expression" dxfId="2252" priority="1738">
      <formula>IF(RIGHT(TEXT(AQ468,"0.#"),1)=".",TRUE,FALSE)</formula>
    </cfRule>
  </conditionalFormatting>
  <conditionalFormatting sqref="AQ469">
    <cfRule type="expression" dxfId="2251" priority="1741">
      <formula>IF(RIGHT(TEXT(AQ469,"0.#"),1)=".",FALSE,TRUE)</formula>
    </cfRule>
    <cfRule type="expression" dxfId="2250" priority="1742">
      <formula>IF(RIGHT(TEXT(AQ469,"0.#"),1)=".",TRUE,FALSE)</formula>
    </cfRule>
  </conditionalFormatting>
  <conditionalFormatting sqref="AQ470">
    <cfRule type="expression" dxfId="2249" priority="1739">
      <formula>IF(RIGHT(TEXT(AQ470,"0.#"),1)=".",FALSE,TRUE)</formula>
    </cfRule>
    <cfRule type="expression" dxfId="2248" priority="1740">
      <formula>IF(RIGHT(TEXT(AQ470,"0.#"),1)=".",TRUE,FALSE)</formula>
    </cfRule>
  </conditionalFormatting>
  <conditionalFormatting sqref="AE475">
    <cfRule type="expression" dxfId="2247" priority="1731">
      <formula>IF(RIGHT(TEXT(AE475,"0.#"),1)=".",FALSE,TRUE)</formula>
    </cfRule>
    <cfRule type="expression" dxfId="2246" priority="1732">
      <formula>IF(RIGHT(TEXT(AE475,"0.#"),1)=".",TRUE,FALSE)</formula>
    </cfRule>
  </conditionalFormatting>
  <conditionalFormatting sqref="AE473">
    <cfRule type="expression" dxfId="2245" priority="1735">
      <formula>IF(RIGHT(TEXT(AE473,"0.#"),1)=".",FALSE,TRUE)</formula>
    </cfRule>
    <cfRule type="expression" dxfId="2244" priority="1736">
      <formula>IF(RIGHT(TEXT(AE473,"0.#"),1)=".",TRUE,FALSE)</formula>
    </cfRule>
  </conditionalFormatting>
  <conditionalFormatting sqref="AE474">
    <cfRule type="expression" dxfId="2243" priority="1733">
      <formula>IF(RIGHT(TEXT(AE474,"0.#"),1)=".",FALSE,TRUE)</formula>
    </cfRule>
    <cfRule type="expression" dxfId="2242" priority="1734">
      <formula>IF(RIGHT(TEXT(AE474,"0.#"),1)=".",TRUE,FALSE)</formula>
    </cfRule>
  </conditionalFormatting>
  <conditionalFormatting sqref="AM475">
    <cfRule type="expression" dxfId="2241" priority="1725">
      <formula>IF(RIGHT(TEXT(AM475,"0.#"),1)=".",FALSE,TRUE)</formula>
    </cfRule>
    <cfRule type="expression" dxfId="2240" priority="1726">
      <formula>IF(RIGHT(TEXT(AM475,"0.#"),1)=".",TRUE,FALSE)</formula>
    </cfRule>
  </conditionalFormatting>
  <conditionalFormatting sqref="AM473">
    <cfRule type="expression" dxfId="2239" priority="1729">
      <formula>IF(RIGHT(TEXT(AM473,"0.#"),1)=".",FALSE,TRUE)</formula>
    </cfRule>
    <cfRule type="expression" dxfId="2238" priority="1730">
      <formula>IF(RIGHT(TEXT(AM473,"0.#"),1)=".",TRUE,FALSE)</formula>
    </cfRule>
  </conditionalFormatting>
  <conditionalFormatting sqref="AM474">
    <cfRule type="expression" dxfId="2237" priority="1727">
      <formula>IF(RIGHT(TEXT(AM474,"0.#"),1)=".",FALSE,TRUE)</formula>
    </cfRule>
    <cfRule type="expression" dxfId="2236" priority="1728">
      <formula>IF(RIGHT(TEXT(AM474,"0.#"),1)=".",TRUE,FALSE)</formula>
    </cfRule>
  </conditionalFormatting>
  <conditionalFormatting sqref="AU475">
    <cfRule type="expression" dxfId="2235" priority="1719">
      <formula>IF(RIGHT(TEXT(AU475,"0.#"),1)=".",FALSE,TRUE)</formula>
    </cfRule>
    <cfRule type="expression" dxfId="2234" priority="1720">
      <formula>IF(RIGHT(TEXT(AU475,"0.#"),1)=".",TRUE,FALSE)</formula>
    </cfRule>
  </conditionalFormatting>
  <conditionalFormatting sqref="AU473">
    <cfRule type="expression" dxfId="2233" priority="1723">
      <formula>IF(RIGHT(TEXT(AU473,"0.#"),1)=".",FALSE,TRUE)</formula>
    </cfRule>
    <cfRule type="expression" dxfId="2232" priority="1724">
      <formula>IF(RIGHT(TEXT(AU473,"0.#"),1)=".",TRUE,FALSE)</formula>
    </cfRule>
  </conditionalFormatting>
  <conditionalFormatting sqref="AU474">
    <cfRule type="expression" dxfId="2231" priority="1721">
      <formula>IF(RIGHT(TEXT(AU474,"0.#"),1)=".",FALSE,TRUE)</formula>
    </cfRule>
    <cfRule type="expression" dxfId="2230" priority="1722">
      <formula>IF(RIGHT(TEXT(AU474,"0.#"),1)=".",TRUE,FALSE)</formula>
    </cfRule>
  </conditionalFormatting>
  <conditionalFormatting sqref="AI475">
    <cfRule type="expression" dxfId="2229" priority="1713">
      <formula>IF(RIGHT(TEXT(AI475,"0.#"),1)=".",FALSE,TRUE)</formula>
    </cfRule>
    <cfRule type="expression" dxfId="2228" priority="1714">
      <formula>IF(RIGHT(TEXT(AI475,"0.#"),1)=".",TRUE,FALSE)</formula>
    </cfRule>
  </conditionalFormatting>
  <conditionalFormatting sqref="AI473">
    <cfRule type="expression" dxfId="2227" priority="1717">
      <formula>IF(RIGHT(TEXT(AI473,"0.#"),1)=".",FALSE,TRUE)</formula>
    </cfRule>
    <cfRule type="expression" dxfId="2226" priority="1718">
      <formula>IF(RIGHT(TEXT(AI473,"0.#"),1)=".",TRUE,FALSE)</formula>
    </cfRule>
  </conditionalFormatting>
  <conditionalFormatting sqref="AI474">
    <cfRule type="expression" dxfId="2225" priority="1715">
      <formula>IF(RIGHT(TEXT(AI474,"0.#"),1)=".",FALSE,TRUE)</formula>
    </cfRule>
    <cfRule type="expression" dxfId="2224" priority="1716">
      <formula>IF(RIGHT(TEXT(AI474,"0.#"),1)=".",TRUE,FALSE)</formula>
    </cfRule>
  </conditionalFormatting>
  <conditionalFormatting sqref="AQ473">
    <cfRule type="expression" dxfId="2223" priority="1707">
      <formula>IF(RIGHT(TEXT(AQ473,"0.#"),1)=".",FALSE,TRUE)</formula>
    </cfRule>
    <cfRule type="expression" dxfId="2222" priority="1708">
      <formula>IF(RIGHT(TEXT(AQ473,"0.#"),1)=".",TRUE,FALSE)</formula>
    </cfRule>
  </conditionalFormatting>
  <conditionalFormatting sqref="AQ474">
    <cfRule type="expression" dxfId="2221" priority="1711">
      <formula>IF(RIGHT(TEXT(AQ474,"0.#"),1)=".",FALSE,TRUE)</formula>
    </cfRule>
    <cfRule type="expression" dxfId="2220" priority="1712">
      <formula>IF(RIGHT(TEXT(AQ474,"0.#"),1)=".",TRUE,FALSE)</formula>
    </cfRule>
  </conditionalFormatting>
  <conditionalFormatting sqref="AQ475">
    <cfRule type="expression" dxfId="2219" priority="1709">
      <formula>IF(RIGHT(TEXT(AQ475,"0.#"),1)=".",FALSE,TRUE)</formula>
    </cfRule>
    <cfRule type="expression" dxfId="2218" priority="1710">
      <formula>IF(RIGHT(TEXT(AQ475,"0.#"),1)=".",TRUE,FALSE)</formula>
    </cfRule>
  </conditionalFormatting>
  <conditionalFormatting sqref="AE480">
    <cfRule type="expression" dxfId="2217" priority="1701">
      <formula>IF(RIGHT(TEXT(AE480,"0.#"),1)=".",FALSE,TRUE)</formula>
    </cfRule>
    <cfRule type="expression" dxfId="2216" priority="1702">
      <formula>IF(RIGHT(TEXT(AE480,"0.#"),1)=".",TRUE,FALSE)</formula>
    </cfRule>
  </conditionalFormatting>
  <conditionalFormatting sqref="AE478">
    <cfRule type="expression" dxfId="2215" priority="1705">
      <formula>IF(RIGHT(TEXT(AE478,"0.#"),1)=".",FALSE,TRUE)</formula>
    </cfRule>
    <cfRule type="expression" dxfId="2214" priority="1706">
      <formula>IF(RIGHT(TEXT(AE478,"0.#"),1)=".",TRUE,FALSE)</formula>
    </cfRule>
  </conditionalFormatting>
  <conditionalFormatting sqref="AE479">
    <cfRule type="expression" dxfId="2213" priority="1703">
      <formula>IF(RIGHT(TEXT(AE479,"0.#"),1)=".",FALSE,TRUE)</formula>
    </cfRule>
    <cfRule type="expression" dxfId="2212" priority="1704">
      <formula>IF(RIGHT(TEXT(AE479,"0.#"),1)=".",TRUE,FALSE)</formula>
    </cfRule>
  </conditionalFormatting>
  <conditionalFormatting sqref="AM480">
    <cfRule type="expression" dxfId="2211" priority="1695">
      <formula>IF(RIGHT(TEXT(AM480,"0.#"),1)=".",FALSE,TRUE)</formula>
    </cfRule>
    <cfRule type="expression" dxfId="2210" priority="1696">
      <formula>IF(RIGHT(TEXT(AM480,"0.#"),1)=".",TRUE,FALSE)</formula>
    </cfRule>
  </conditionalFormatting>
  <conditionalFormatting sqref="AM478">
    <cfRule type="expression" dxfId="2209" priority="1699">
      <formula>IF(RIGHT(TEXT(AM478,"0.#"),1)=".",FALSE,TRUE)</formula>
    </cfRule>
    <cfRule type="expression" dxfId="2208" priority="1700">
      <formula>IF(RIGHT(TEXT(AM478,"0.#"),1)=".",TRUE,FALSE)</formula>
    </cfRule>
  </conditionalFormatting>
  <conditionalFormatting sqref="AM479">
    <cfRule type="expression" dxfId="2207" priority="1697">
      <formula>IF(RIGHT(TEXT(AM479,"0.#"),1)=".",FALSE,TRUE)</formula>
    </cfRule>
    <cfRule type="expression" dxfId="2206" priority="1698">
      <formula>IF(RIGHT(TEXT(AM479,"0.#"),1)=".",TRUE,FALSE)</formula>
    </cfRule>
  </conditionalFormatting>
  <conditionalFormatting sqref="AU480">
    <cfRule type="expression" dxfId="2205" priority="1689">
      <formula>IF(RIGHT(TEXT(AU480,"0.#"),1)=".",FALSE,TRUE)</formula>
    </cfRule>
    <cfRule type="expression" dxfId="2204" priority="1690">
      <formula>IF(RIGHT(TEXT(AU480,"0.#"),1)=".",TRUE,FALSE)</formula>
    </cfRule>
  </conditionalFormatting>
  <conditionalFormatting sqref="AU478">
    <cfRule type="expression" dxfId="2203" priority="1693">
      <formula>IF(RIGHT(TEXT(AU478,"0.#"),1)=".",FALSE,TRUE)</formula>
    </cfRule>
    <cfRule type="expression" dxfId="2202" priority="1694">
      <formula>IF(RIGHT(TEXT(AU478,"0.#"),1)=".",TRUE,FALSE)</formula>
    </cfRule>
  </conditionalFormatting>
  <conditionalFormatting sqref="AU479">
    <cfRule type="expression" dxfId="2201" priority="1691">
      <formula>IF(RIGHT(TEXT(AU479,"0.#"),1)=".",FALSE,TRUE)</formula>
    </cfRule>
    <cfRule type="expression" dxfId="2200" priority="1692">
      <formula>IF(RIGHT(TEXT(AU479,"0.#"),1)=".",TRUE,FALSE)</formula>
    </cfRule>
  </conditionalFormatting>
  <conditionalFormatting sqref="AI480">
    <cfRule type="expression" dxfId="2199" priority="1683">
      <formula>IF(RIGHT(TEXT(AI480,"0.#"),1)=".",FALSE,TRUE)</formula>
    </cfRule>
    <cfRule type="expression" dxfId="2198" priority="1684">
      <formula>IF(RIGHT(TEXT(AI480,"0.#"),1)=".",TRUE,FALSE)</formula>
    </cfRule>
  </conditionalFormatting>
  <conditionalFormatting sqref="AI478">
    <cfRule type="expression" dxfId="2197" priority="1687">
      <formula>IF(RIGHT(TEXT(AI478,"0.#"),1)=".",FALSE,TRUE)</formula>
    </cfRule>
    <cfRule type="expression" dxfId="2196" priority="1688">
      <formula>IF(RIGHT(TEXT(AI478,"0.#"),1)=".",TRUE,FALSE)</formula>
    </cfRule>
  </conditionalFormatting>
  <conditionalFormatting sqref="AI479">
    <cfRule type="expression" dxfId="2195" priority="1685">
      <formula>IF(RIGHT(TEXT(AI479,"0.#"),1)=".",FALSE,TRUE)</formula>
    </cfRule>
    <cfRule type="expression" dxfId="2194" priority="1686">
      <formula>IF(RIGHT(TEXT(AI479,"0.#"),1)=".",TRUE,FALSE)</formula>
    </cfRule>
  </conditionalFormatting>
  <conditionalFormatting sqref="AQ478">
    <cfRule type="expression" dxfId="2193" priority="1677">
      <formula>IF(RIGHT(TEXT(AQ478,"0.#"),1)=".",FALSE,TRUE)</formula>
    </cfRule>
    <cfRule type="expression" dxfId="2192" priority="1678">
      <formula>IF(RIGHT(TEXT(AQ478,"0.#"),1)=".",TRUE,FALSE)</formula>
    </cfRule>
  </conditionalFormatting>
  <conditionalFormatting sqref="AQ479">
    <cfRule type="expression" dxfId="2191" priority="1681">
      <formula>IF(RIGHT(TEXT(AQ479,"0.#"),1)=".",FALSE,TRUE)</formula>
    </cfRule>
    <cfRule type="expression" dxfId="2190" priority="1682">
      <formula>IF(RIGHT(TEXT(AQ479,"0.#"),1)=".",TRUE,FALSE)</formula>
    </cfRule>
  </conditionalFormatting>
  <conditionalFormatting sqref="AQ480">
    <cfRule type="expression" dxfId="2189" priority="1679">
      <formula>IF(RIGHT(TEXT(AQ480,"0.#"),1)=".",FALSE,TRUE)</formula>
    </cfRule>
    <cfRule type="expression" dxfId="2188" priority="1680">
      <formula>IF(RIGHT(TEXT(AQ480,"0.#"),1)=".",TRUE,FALSE)</formula>
    </cfRule>
  </conditionalFormatting>
  <conditionalFormatting sqref="AM47">
    <cfRule type="expression" dxfId="2187" priority="1971">
      <formula>IF(RIGHT(TEXT(AM47,"0.#"),1)=".",FALSE,TRUE)</formula>
    </cfRule>
    <cfRule type="expression" dxfId="2186" priority="1972">
      <formula>IF(RIGHT(TEXT(AM47,"0.#"),1)=".",TRUE,FALSE)</formula>
    </cfRule>
  </conditionalFormatting>
  <conditionalFormatting sqref="AI46">
    <cfRule type="expression" dxfId="2185" priority="1975">
      <formula>IF(RIGHT(TEXT(AI46,"0.#"),1)=".",FALSE,TRUE)</formula>
    </cfRule>
    <cfRule type="expression" dxfId="2184" priority="1976">
      <formula>IF(RIGHT(TEXT(AI46,"0.#"),1)=".",TRUE,FALSE)</formula>
    </cfRule>
  </conditionalFormatting>
  <conditionalFormatting sqref="AM46">
    <cfRule type="expression" dxfId="2183" priority="1973">
      <formula>IF(RIGHT(TEXT(AM46,"0.#"),1)=".",FALSE,TRUE)</formula>
    </cfRule>
    <cfRule type="expression" dxfId="2182" priority="1974">
      <formula>IF(RIGHT(TEXT(AM46,"0.#"),1)=".",TRUE,FALSE)</formula>
    </cfRule>
  </conditionalFormatting>
  <conditionalFormatting sqref="AU46:AU48">
    <cfRule type="expression" dxfId="2181" priority="1965">
      <formula>IF(RIGHT(TEXT(AU46,"0.#"),1)=".",FALSE,TRUE)</formula>
    </cfRule>
    <cfRule type="expression" dxfId="2180" priority="1966">
      <formula>IF(RIGHT(TEXT(AU46,"0.#"),1)=".",TRUE,FALSE)</formula>
    </cfRule>
  </conditionalFormatting>
  <conditionalFormatting sqref="AM48">
    <cfRule type="expression" dxfId="2179" priority="1969">
      <formula>IF(RIGHT(TEXT(AM48,"0.#"),1)=".",FALSE,TRUE)</formula>
    </cfRule>
    <cfRule type="expression" dxfId="2178" priority="1970">
      <formula>IF(RIGHT(TEXT(AM48,"0.#"),1)=".",TRUE,FALSE)</formula>
    </cfRule>
  </conditionalFormatting>
  <conditionalFormatting sqref="AQ46:AQ48">
    <cfRule type="expression" dxfId="2177" priority="1967">
      <formula>IF(RIGHT(TEXT(AQ46,"0.#"),1)=".",FALSE,TRUE)</formula>
    </cfRule>
    <cfRule type="expression" dxfId="2176" priority="1968">
      <formula>IF(RIGHT(TEXT(AQ46,"0.#"),1)=".",TRUE,FALSE)</formula>
    </cfRule>
  </conditionalFormatting>
  <conditionalFormatting sqref="AE146:AE147 AI146:AI147 AM146:AM147 AQ146:AQ147 AU146:AU147">
    <cfRule type="expression" dxfId="2175" priority="1959">
      <formula>IF(RIGHT(TEXT(AE146,"0.#"),1)=".",FALSE,TRUE)</formula>
    </cfRule>
    <cfRule type="expression" dxfId="2174" priority="1960">
      <formula>IF(RIGHT(TEXT(AE146,"0.#"),1)=".",TRUE,FALSE)</formula>
    </cfRule>
  </conditionalFormatting>
  <conditionalFormatting sqref="AE138:AE139 AI138:AI139 AM138:AM139 AQ138:AQ139 AU138:AU139">
    <cfRule type="expression" dxfId="2173" priority="1963">
      <formula>IF(RIGHT(TEXT(AE138,"0.#"),1)=".",FALSE,TRUE)</formula>
    </cfRule>
    <cfRule type="expression" dxfId="2172" priority="1964">
      <formula>IF(RIGHT(TEXT(AE138,"0.#"),1)=".",TRUE,FALSE)</formula>
    </cfRule>
  </conditionalFormatting>
  <conditionalFormatting sqref="AE142:AE143 AI142:AI143 AM142:AM143 AQ142:AQ143 AU142:AU143">
    <cfRule type="expression" dxfId="2171" priority="1961">
      <formula>IF(RIGHT(TEXT(AE142,"0.#"),1)=".",FALSE,TRUE)</formula>
    </cfRule>
    <cfRule type="expression" dxfId="2170" priority="1962">
      <formula>IF(RIGHT(TEXT(AE142,"0.#"),1)=".",TRUE,FALSE)</formula>
    </cfRule>
  </conditionalFormatting>
  <conditionalFormatting sqref="AE198:AE199 AI198:AI199 AM198:AM199 AQ198:AQ199 AU198:AU199">
    <cfRule type="expression" dxfId="2169" priority="1953">
      <formula>IF(RIGHT(TEXT(AE198,"0.#"),1)=".",FALSE,TRUE)</formula>
    </cfRule>
    <cfRule type="expression" dxfId="2168" priority="1954">
      <formula>IF(RIGHT(TEXT(AE198,"0.#"),1)=".",TRUE,FALSE)</formula>
    </cfRule>
  </conditionalFormatting>
  <conditionalFormatting sqref="AE150:AE151 AI150:AI151 AM150:AM151 AQ150:AQ151 AU150:AU151">
    <cfRule type="expression" dxfId="2167" priority="1957">
      <formula>IF(RIGHT(TEXT(AE150,"0.#"),1)=".",FALSE,TRUE)</formula>
    </cfRule>
    <cfRule type="expression" dxfId="2166" priority="1958">
      <formula>IF(RIGHT(TEXT(AE150,"0.#"),1)=".",TRUE,FALSE)</formula>
    </cfRule>
  </conditionalFormatting>
  <conditionalFormatting sqref="AE194:AE195 AI194:AI195 AM194:AM195 AQ194:AQ195 AU194:AU195">
    <cfRule type="expression" dxfId="2165" priority="1955">
      <formula>IF(RIGHT(TEXT(AE194,"0.#"),1)=".",FALSE,TRUE)</formula>
    </cfRule>
    <cfRule type="expression" dxfId="2164" priority="1956">
      <formula>IF(RIGHT(TEXT(AE194,"0.#"),1)=".",TRUE,FALSE)</formula>
    </cfRule>
  </conditionalFormatting>
  <conditionalFormatting sqref="AE210:AE211 AI210:AI211 AM210:AM211 AQ210:AQ211 AU210:AU211">
    <cfRule type="expression" dxfId="2163" priority="1947">
      <formula>IF(RIGHT(TEXT(AE210,"0.#"),1)=".",FALSE,TRUE)</formula>
    </cfRule>
    <cfRule type="expression" dxfId="2162" priority="1948">
      <formula>IF(RIGHT(TEXT(AE210,"0.#"),1)=".",TRUE,FALSE)</formula>
    </cfRule>
  </conditionalFormatting>
  <conditionalFormatting sqref="AE202:AE203 AI202:AI203 AM202:AM203 AQ202:AQ203 AU202:AU203">
    <cfRule type="expression" dxfId="2161" priority="1951">
      <formula>IF(RIGHT(TEXT(AE202,"0.#"),1)=".",FALSE,TRUE)</formula>
    </cfRule>
    <cfRule type="expression" dxfId="2160" priority="1952">
      <formula>IF(RIGHT(TEXT(AE202,"0.#"),1)=".",TRUE,FALSE)</formula>
    </cfRule>
  </conditionalFormatting>
  <conditionalFormatting sqref="AE206:AE207 AI206:AI207 AM206:AM207 AQ206:AQ207 AU206:AU207">
    <cfRule type="expression" dxfId="2159" priority="1949">
      <formula>IF(RIGHT(TEXT(AE206,"0.#"),1)=".",FALSE,TRUE)</formula>
    </cfRule>
    <cfRule type="expression" dxfId="2158" priority="1950">
      <formula>IF(RIGHT(TEXT(AE206,"0.#"),1)=".",TRUE,FALSE)</formula>
    </cfRule>
  </conditionalFormatting>
  <conditionalFormatting sqref="AE262:AE263 AI262:AI263 AM262:AM263 AQ262:AQ263 AU262:AU263">
    <cfRule type="expression" dxfId="2157" priority="1941">
      <formula>IF(RIGHT(TEXT(AE262,"0.#"),1)=".",FALSE,TRUE)</formula>
    </cfRule>
    <cfRule type="expression" dxfId="2156" priority="1942">
      <formula>IF(RIGHT(TEXT(AE262,"0.#"),1)=".",TRUE,FALSE)</formula>
    </cfRule>
  </conditionalFormatting>
  <conditionalFormatting sqref="AE254:AE255 AI254:AI255 AM254:AM255 AQ254:AQ255 AU254:AU255">
    <cfRule type="expression" dxfId="2155" priority="1945">
      <formula>IF(RIGHT(TEXT(AE254,"0.#"),1)=".",FALSE,TRUE)</formula>
    </cfRule>
    <cfRule type="expression" dxfId="2154" priority="1946">
      <formula>IF(RIGHT(TEXT(AE254,"0.#"),1)=".",TRUE,FALSE)</formula>
    </cfRule>
  </conditionalFormatting>
  <conditionalFormatting sqref="AE258:AE259 AI258:AI259 AM258:AM259 AQ258:AQ259 AU258:AU259">
    <cfRule type="expression" dxfId="2153" priority="1943">
      <formula>IF(RIGHT(TEXT(AE258,"0.#"),1)=".",FALSE,TRUE)</formula>
    </cfRule>
    <cfRule type="expression" dxfId="2152" priority="1944">
      <formula>IF(RIGHT(TEXT(AE258,"0.#"),1)=".",TRUE,FALSE)</formula>
    </cfRule>
  </conditionalFormatting>
  <conditionalFormatting sqref="AE314:AE315 AI314:AI315 AM314:AM315 AQ314:AQ315 AU314:AU315">
    <cfRule type="expression" dxfId="2151" priority="1935">
      <formula>IF(RIGHT(TEXT(AE314,"0.#"),1)=".",FALSE,TRUE)</formula>
    </cfRule>
    <cfRule type="expression" dxfId="2150" priority="1936">
      <formula>IF(RIGHT(TEXT(AE314,"0.#"),1)=".",TRUE,FALSE)</formula>
    </cfRule>
  </conditionalFormatting>
  <conditionalFormatting sqref="AE266:AE267 AI266:AI267 AM266:AM267 AQ266:AQ267 AU266:AU267">
    <cfRule type="expression" dxfId="2149" priority="1939">
      <formula>IF(RIGHT(TEXT(AE266,"0.#"),1)=".",FALSE,TRUE)</formula>
    </cfRule>
    <cfRule type="expression" dxfId="2148" priority="1940">
      <formula>IF(RIGHT(TEXT(AE266,"0.#"),1)=".",TRUE,FALSE)</formula>
    </cfRule>
  </conditionalFormatting>
  <conditionalFormatting sqref="AE270:AE271 AI270:AI271 AM270:AM271 AQ270:AQ271 AU270:AU271">
    <cfRule type="expression" dxfId="2147" priority="1937">
      <formula>IF(RIGHT(TEXT(AE270,"0.#"),1)=".",FALSE,TRUE)</formula>
    </cfRule>
    <cfRule type="expression" dxfId="2146" priority="1938">
      <formula>IF(RIGHT(TEXT(AE270,"0.#"),1)=".",TRUE,FALSE)</formula>
    </cfRule>
  </conditionalFormatting>
  <conditionalFormatting sqref="AE326:AE327 AI326:AI327 AM326:AM327 AQ326:AQ327 AU326:AU327">
    <cfRule type="expression" dxfId="2145" priority="1929">
      <formula>IF(RIGHT(TEXT(AE326,"0.#"),1)=".",FALSE,TRUE)</formula>
    </cfRule>
    <cfRule type="expression" dxfId="2144" priority="1930">
      <formula>IF(RIGHT(TEXT(AE326,"0.#"),1)=".",TRUE,FALSE)</formula>
    </cfRule>
  </conditionalFormatting>
  <conditionalFormatting sqref="AE318:AE319 AI318:AI319 AM318:AM319 AQ318:AQ319 AU318:AU319">
    <cfRule type="expression" dxfId="2143" priority="1933">
      <formula>IF(RIGHT(TEXT(AE318,"0.#"),1)=".",FALSE,TRUE)</formula>
    </cfRule>
    <cfRule type="expression" dxfId="2142" priority="1934">
      <formula>IF(RIGHT(TEXT(AE318,"0.#"),1)=".",TRUE,FALSE)</formula>
    </cfRule>
  </conditionalFormatting>
  <conditionalFormatting sqref="AE322:AE323 AI322:AI323 AM322:AM323 AQ322:AQ323 AU322:AU323">
    <cfRule type="expression" dxfId="2141" priority="1931">
      <formula>IF(RIGHT(TEXT(AE322,"0.#"),1)=".",FALSE,TRUE)</formula>
    </cfRule>
    <cfRule type="expression" dxfId="2140" priority="1932">
      <formula>IF(RIGHT(TEXT(AE322,"0.#"),1)=".",TRUE,FALSE)</formula>
    </cfRule>
  </conditionalFormatting>
  <conditionalFormatting sqref="AE378:AE379 AI378:AI379 AM378:AM379 AQ378:AQ379 AU378:AU379">
    <cfRule type="expression" dxfId="2139" priority="1923">
      <formula>IF(RIGHT(TEXT(AE378,"0.#"),1)=".",FALSE,TRUE)</formula>
    </cfRule>
    <cfRule type="expression" dxfId="2138" priority="1924">
      <formula>IF(RIGHT(TEXT(AE378,"0.#"),1)=".",TRUE,FALSE)</formula>
    </cfRule>
  </conditionalFormatting>
  <conditionalFormatting sqref="AE330:AE331 AI330:AI331 AM330:AM331 AQ330:AQ331 AU330:AU331">
    <cfRule type="expression" dxfId="2137" priority="1927">
      <formula>IF(RIGHT(TEXT(AE330,"0.#"),1)=".",FALSE,TRUE)</formula>
    </cfRule>
    <cfRule type="expression" dxfId="2136" priority="1928">
      <formula>IF(RIGHT(TEXT(AE330,"0.#"),1)=".",TRUE,FALSE)</formula>
    </cfRule>
  </conditionalFormatting>
  <conditionalFormatting sqref="AE374:AE375 AI374:AI375 AM374:AM375 AQ374:AQ375 AU374:AU375">
    <cfRule type="expression" dxfId="2135" priority="1925">
      <formula>IF(RIGHT(TEXT(AE374,"0.#"),1)=".",FALSE,TRUE)</formula>
    </cfRule>
    <cfRule type="expression" dxfId="2134" priority="1926">
      <formula>IF(RIGHT(TEXT(AE374,"0.#"),1)=".",TRUE,FALSE)</formula>
    </cfRule>
  </conditionalFormatting>
  <conditionalFormatting sqref="AE390:AE391 AI390:AI391 AM390:AM391 AQ390:AQ391 AU390:AU391">
    <cfRule type="expression" dxfId="2133" priority="1917">
      <formula>IF(RIGHT(TEXT(AE390,"0.#"),1)=".",FALSE,TRUE)</formula>
    </cfRule>
    <cfRule type="expression" dxfId="2132" priority="1918">
      <formula>IF(RIGHT(TEXT(AE390,"0.#"),1)=".",TRUE,FALSE)</formula>
    </cfRule>
  </conditionalFormatting>
  <conditionalFormatting sqref="AE382:AE383 AI382:AI383 AM382:AM383 AQ382:AQ383 AU382:AU383">
    <cfRule type="expression" dxfId="2131" priority="1921">
      <formula>IF(RIGHT(TEXT(AE382,"0.#"),1)=".",FALSE,TRUE)</formula>
    </cfRule>
    <cfRule type="expression" dxfId="2130" priority="1922">
      <formula>IF(RIGHT(TEXT(AE382,"0.#"),1)=".",TRUE,FALSE)</formula>
    </cfRule>
  </conditionalFormatting>
  <conditionalFormatting sqref="AE386:AE387 AI386:AI387 AM386:AM387 AQ386:AQ387 AU386:AU387">
    <cfRule type="expression" dxfId="2129" priority="1919">
      <formula>IF(RIGHT(TEXT(AE386,"0.#"),1)=".",FALSE,TRUE)</formula>
    </cfRule>
    <cfRule type="expression" dxfId="2128" priority="1920">
      <formula>IF(RIGHT(TEXT(AE386,"0.#"),1)=".",TRUE,FALSE)</formula>
    </cfRule>
  </conditionalFormatting>
  <conditionalFormatting sqref="AE440">
    <cfRule type="expression" dxfId="2127" priority="1911">
      <formula>IF(RIGHT(TEXT(AE440,"0.#"),1)=".",FALSE,TRUE)</formula>
    </cfRule>
    <cfRule type="expression" dxfId="2126" priority="1912">
      <formula>IF(RIGHT(TEXT(AE440,"0.#"),1)=".",TRUE,FALSE)</formula>
    </cfRule>
  </conditionalFormatting>
  <conditionalFormatting sqref="AE438">
    <cfRule type="expression" dxfId="2125" priority="1915">
      <formula>IF(RIGHT(TEXT(AE438,"0.#"),1)=".",FALSE,TRUE)</formula>
    </cfRule>
    <cfRule type="expression" dxfId="2124" priority="1916">
      <formula>IF(RIGHT(TEXT(AE438,"0.#"),1)=".",TRUE,FALSE)</formula>
    </cfRule>
  </conditionalFormatting>
  <conditionalFormatting sqref="AE439">
    <cfRule type="expression" dxfId="2123" priority="1913">
      <formula>IF(RIGHT(TEXT(AE439,"0.#"),1)=".",FALSE,TRUE)</formula>
    </cfRule>
    <cfRule type="expression" dxfId="2122" priority="1914">
      <formula>IF(RIGHT(TEXT(AE439,"0.#"),1)=".",TRUE,FALSE)</formula>
    </cfRule>
  </conditionalFormatting>
  <conditionalFormatting sqref="AM440">
    <cfRule type="expression" dxfId="2121" priority="1905">
      <formula>IF(RIGHT(TEXT(AM440,"0.#"),1)=".",FALSE,TRUE)</formula>
    </cfRule>
    <cfRule type="expression" dxfId="2120" priority="1906">
      <formula>IF(RIGHT(TEXT(AM440,"0.#"),1)=".",TRUE,FALSE)</formula>
    </cfRule>
  </conditionalFormatting>
  <conditionalFormatting sqref="AM438">
    <cfRule type="expression" dxfId="2119" priority="1909">
      <formula>IF(RIGHT(TEXT(AM438,"0.#"),1)=".",FALSE,TRUE)</formula>
    </cfRule>
    <cfRule type="expression" dxfId="2118" priority="1910">
      <formula>IF(RIGHT(TEXT(AM438,"0.#"),1)=".",TRUE,FALSE)</formula>
    </cfRule>
  </conditionalFormatting>
  <conditionalFormatting sqref="AM439">
    <cfRule type="expression" dxfId="2117" priority="1907">
      <formula>IF(RIGHT(TEXT(AM439,"0.#"),1)=".",FALSE,TRUE)</formula>
    </cfRule>
    <cfRule type="expression" dxfId="2116" priority="1908">
      <formula>IF(RIGHT(TEXT(AM439,"0.#"),1)=".",TRUE,FALSE)</formula>
    </cfRule>
  </conditionalFormatting>
  <conditionalFormatting sqref="AU440">
    <cfRule type="expression" dxfId="2115" priority="1899">
      <formula>IF(RIGHT(TEXT(AU440,"0.#"),1)=".",FALSE,TRUE)</formula>
    </cfRule>
    <cfRule type="expression" dxfId="2114" priority="1900">
      <formula>IF(RIGHT(TEXT(AU440,"0.#"),1)=".",TRUE,FALSE)</formula>
    </cfRule>
  </conditionalFormatting>
  <conditionalFormatting sqref="AU438">
    <cfRule type="expression" dxfId="2113" priority="1903">
      <formula>IF(RIGHT(TEXT(AU438,"0.#"),1)=".",FALSE,TRUE)</formula>
    </cfRule>
    <cfRule type="expression" dxfId="2112" priority="1904">
      <formula>IF(RIGHT(TEXT(AU438,"0.#"),1)=".",TRUE,FALSE)</formula>
    </cfRule>
  </conditionalFormatting>
  <conditionalFormatting sqref="AU439">
    <cfRule type="expression" dxfId="2111" priority="1901">
      <formula>IF(RIGHT(TEXT(AU439,"0.#"),1)=".",FALSE,TRUE)</formula>
    </cfRule>
    <cfRule type="expression" dxfId="2110" priority="1902">
      <formula>IF(RIGHT(TEXT(AU439,"0.#"),1)=".",TRUE,FALSE)</formula>
    </cfRule>
  </conditionalFormatting>
  <conditionalFormatting sqref="AI440">
    <cfRule type="expression" dxfId="2109" priority="1893">
      <formula>IF(RIGHT(TEXT(AI440,"0.#"),1)=".",FALSE,TRUE)</formula>
    </cfRule>
    <cfRule type="expression" dxfId="2108" priority="1894">
      <formula>IF(RIGHT(TEXT(AI440,"0.#"),1)=".",TRUE,FALSE)</formula>
    </cfRule>
  </conditionalFormatting>
  <conditionalFormatting sqref="AI438">
    <cfRule type="expression" dxfId="2107" priority="1897">
      <formula>IF(RIGHT(TEXT(AI438,"0.#"),1)=".",FALSE,TRUE)</formula>
    </cfRule>
    <cfRule type="expression" dxfId="2106" priority="1898">
      <formula>IF(RIGHT(TEXT(AI438,"0.#"),1)=".",TRUE,FALSE)</formula>
    </cfRule>
  </conditionalFormatting>
  <conditionalFormatting sqref="AI439">
    <cfRule type="expression" dxfId="2105" priority="1895">
      <formula>IF(RIGHT(TEXT(AI439,"0.#"),1)=".",FALSE,TRUE)</formula>
    </cfRule>
    <cfRule type="expression" dxfId="2104" priority="1896">
      <formula>IF(RIGHT(TEXT(AI439,"0.#"),1)=".",TRUE,FALSE)</formula>
    </cfRule>
  </conditionalFormatting>
  <conditionalFormatting sqref="AQ438">
    <cfRule type="expression" dxfId="2103" priority="1887">
      <formula>IF(RIGHT(TEXT(AQ438,"0.#"),1)=".",FALSE,TRUE)</formula>
    </cfRule>
    <cfRule type="expression" dxfId="2102" priority="1888">
      <formula>IF(RIGHT(TEXT(AQ438,"0.#"),1)=".",TRUE,FALSE)</formula>
    </cfRule>
  </conditionalFormatting>
  <conditionalFormatting sqref="AQ439">
    <cfRule type="expression" dxfId="2101" priority="1891">
      <formula>IF(RIGHT(TEXT(AQ439,"0.#"),1)=".",FALSE,TRUE)</formula>
    </cfRule>
    <cfRule type="expression" dxfId="2100" priority="1892">
      <formula>IF(RIGHT(TEXT(AQ439,"0.#"),1)=".",TRUE,FALSE)</formula>
    </cfRule>
  </conditionalFormatting>
  <conditionalFormatting sqref="AQ440">
    <cfRule type="expression" dxfId="2099" priority="1889">
      <formula>IF(RIGHT(TEXT(AQ440,"0.#"),1)=".",FALSE,TRUE)</formula>
    </cfRule>
    <cfRule type="expression" dxfId="2098" priority="1890">
      <formula>IF(RIGHT(TEXT(AQ440,"0.#"),1)=".",TRUE,FALSE)</formula>
    </cfRule>
  </conditionalFormatting>
  <conditionalFormatting sqref="AE445">
    <cfRule type="expression" dxfId="2097" priority="1881">
      <formula>IF(RIGHT(TEXT(AE445,"0.#"),1)=".",FALSE,TRUE)</formula>
    </cfRule>
    <cfRule type="expression" dxfId="2096" priority="1882">
      <formula>IF(RIGHT(TEXT(AE445,"0.#"),1)=".",TRUE,FALSE)</formula>
    </cfRule>
  </conditionalFormatting>
  <conditionalFormatting sqref="AE443">
    <cfRule type="expression" dxfId="2095" priority="1885">
      <formula>IF(RIGHT(TEXT(AE443,"0.#"),1)=".",FALSE,TRUE)</formula>
    </cfRule>
    <cfRule type="expression" dxfId="2094" priority="1886">
      <formula>IF(RIGHT(TEXT(AE443,"0.#"),1)=".",TRUE,FALSE)</formula>
    </cfRule>
  </conditionalFormatting>
  <conditionalFormatting sqref="AE444">
    <cfRule type="expression" dxfId="2093" priority="1883">
      <formula>IF(RIGHT(TEXT(AE444,"0.#"),1)=".",FALSE,TRUE)</formula>
    </cfRule>
    <cfRule type="expression" dxfId="2092" priority="1884">
      <formula>IF(RIGHT(TEXT(AE444,"0.#"),1)=".",TRUE,FALSE)</formula>
    </cfRule>
  </conditionalFormatting>
  <conditionalFormatting sqref="AM445">
    <cfRule type="expression" dxfId="2091" priority="1875">
      <formula>IF(RIGHT(TEXT(AM445,"0.#"),1)=".",FALSE,TRUE)</formula>
    </cfRule>
    <cfRule type="expression" dxfId="2090" priority="1876">
      <formula>IF(RIGHT(TEXT(AM445,"0.#"),1)=".",TRUE,FALSE)</formula>
    </cfRule>
  </conditionalFormatting>
  <conditionalFormatting sqref="AM443">
    <cfRule type="expression" dxfId="2089" priority="1879">
      <formula>IF(RIGHT(TEXT(AM443,"0.#"),1)=".",FALSE,TRUE)</formula>
    </cfRule>
    <cfRule type="expression" dxfId="2088" priority="1880">
      <formula>IF(RIGHT(TEXT(AM443,"0.#"),1)=".",TRUE,FALSE)</formula>
    </cfRule>
  </conditionalFormatting>
  <conditionalFormatting sqref="AM444">
    <cfRule type="expression" dxfId="2087" priority="1877">
      <formula>IF(RIGHT(TEXT(AM444,"0.#"),1)=".",FALSE,TRUE)</formula>
    </cfRule>
    <cfRule type="expression" dxfId="2086" priority="1878">
      <formula>IF(RIGHT(TEXT(AM444,"0.#"),1)=".",TRUE,FALSE)</formula>
    </cfRule>
  </conditionalFormatting>
  <conditionalFormatting sqref="AU445">
    <cfRule type="expression" dxfId="2085" priority="1869">
      <formula>IF(RIGHT(TEXT(AU445,"0.#"),1)=".",FALSE,TRUE)</formula>
    </cfRule>
    <cfRule type="expression" dxfId="2084" priority="1870">
      <formula>IF(RIGHT(TEXT(AU445,"0.#"),1)=".",TRUE,FALSE)</formula>
    </cfRule>
  </conditionalFormatting>
  <conditionalFormatting sqref="AU443">
    <cfRule type="expression" dxfId="2083" priority="1873">
      <formula>IF(RIGHT(TEXT(AU443,"0.#"),1)=".",FALSE,TRUE)</formula>
    </cfRule>
    <cfRule type="expression" dxfId="2082" priority="1874">
      <formula>IF(RIGHT(TEXT(AU443,"0.#"),1)=".",TRUE,FALSE)</formula>
    </cfRule>
  </conditionalFormatting>
  <conditionalFormatting sqref="AU444">
    <cfRule type="expression" dxfId="2081" priority="1871">
      <formula>IF(RIGHT(TEXT(AU444,"0.#"),1)=".",FALSE,TRUE)</formula>
    </cfRule>
    <cfRule type="expression" dxfId="2080" priority="1872">
      <formula>IF(RIGHT(TEXT(AU444,"0.#"),1)=".",TRUE,FALSE)</formula>
    </cfRule>
  </conditionalFormatting>
  <conditionalFormatting sqref="AI445">
    <cfRule type="expression" dxfId="2079" priority="1863">
      <formula>IF(RIGHT(TEXT(AI445,"0.#"),1)=".",FALSE,TRUE)</formula>
    </cfRule>
    <cfRule type="expression" dxfId="2078" priority="1864">
      <formula>IF(RIGHT(TEXT(AI445,"0.#"),1)=".",TRUE,FALSE)</formula>
    </cfRule>
  </conditionalFormatting>
  <conditionalFormatting sqref="AI443">
    <cfRule type="expression" dxfId="2077" priority="1867">
      <formula>IF(RIGHT(TEXT(AI443,"0.#"),1)=".",FALSE,TRUE)</formula>
    </cfRule>
    <cfRule type="expression" dxfId="2076" priority="1868">
      <formula>IF(RIGHT(TEXT(AI443,"0.#"),1)=".",TRUE,FALSE)</formula>
    </cfRule>
  </conditionalFormatting>
  <conditionalFormatting sqref="AI444">
    <cfRule type="expression" dxfId="2075" priority="1865">
      <formula>IF(RIGHT(TEXT(AI444,"0.#"),1)=".",FALSE,TRUE)</formula>
    </cfRule>
    <cfRule type="expression" dxfId="2074" priority="1866">
      <formula>IF(RIGHT(TEXT(AI444,"0.#"),1)=".",TRUE,FALSE)</formula>
    </cfRule>
  </conditionalFormatting>
  <conditionalFormatting sqref="AQ443">
    <cfRule type="expression" dxfId="2073" priority="1857">
      <formula>IF(RIGHT(TEXT(AQ443,"0.#"),1)=".",FALSE,TRUE)</formula>
    </cfRule>
    <cfRule type="expression" dxfId="2072" priority="1858">
      <formula>IF(RIGHT(TEXT(AQ443,"0.#"),1)=".",TRUE,FALSE)</formula>
    </cfRule>
  </conditionalFormatting>
  <conditionalFormatting sqref="AQ444">
    <cfRule type="expression" dxfId="2071" priority="1861">
      <formula>IF(RIGHT(TEXT(AQ444,"0.#"),1)=".",FALSE,TRUE)</formula>
    </cfRule>
    <cfRule type="expression" dxfId="2070" priority="1862">
      <formula>IF(RIGHT(TEXT(AQ444,"0.#"),1)=".",TRUE,FALSE)</formula>
    </cfRule>
  </conditionalFormatting>
  <conditionalFormatting sqref="AQ445">
    <cfRule type="expression" dxfId="2069" priority="1859">
      <formula>IF(RIGHT(TEXT(AQ445,"0.#"),1)=".",FALSE,TRUE)</formula>
    </cfRule>
    <cfRule type="expression" dxfId="2068" priority="1860">
      <formula>IF(RIGHT(TEXT(AQ445,"0.#"),1)=".",TRUE,FALSE)</formula>
    </cfRule>
  </conditionalFormatting>
  <conditionalFormatting sqref="Y874:Y900">
    <cfRule type="expression" dxfId="2067" priority="2087">
      <formula>IF(RIGHT(TEXT(Y874,"0.#"),1)=".",FALSE,TRUE)</formula>
    </cfRule>
    <cfRule type="expression" dxfId="2066" priority="2088">
      <formula>IF(RIGHT(TEXT(Y874,"0.#"),1)=".",TRUE,FALSE)</formula>
    </cfRule>
  </conditionalFormatting>
  <conditionalFormatting sqref="Y908:Y933">
    <cfRule type="expression" dxfId="2065" priority="2075">
      <formula>IF(RIGHT(TEXT(Y908,"0.#"),1)=".",FALSE,TRUE)</formula>
    </cfRule>
    <cfRule type="expression" dxfId="2064" priority="2076">
      <formula>IF(RIGHT(TEXT(Y908,"0.#"),1)=".",TRUE,FALSE)</formula>
    </cfRule>
  </conditionalFormatting>
  <conditionalFormatting sqref="Y939:Y966">
    <cfRule type="expression" dxfId="2063" priority="2063">
      <formula>IF(RIGHT(TEXT(Y939,"0.#"),1)=".",FALSE,TRUE)</formula>
    </cfRule>
    <cfRule type="expression" dxfId="2062" priority="2064">
      <formula>IF(RIGHT(TEXT(Y939,"0.#"),1)=".",TRUE,FALSE)</formula>
    </cfRule>
  </conditionalFormatting>
  <conditionalFormatting sqref="Y937:Y938">
    <cfRule type="expression" dxfId="2061" priority="2057">
      <formula>IF(RIGHT(TEXT(Y937,"0.#"),1)=".",FALSE,TRUE)</formula>
    </cfRule>
    <cfRule type="expression" dxfId="2060" priority="2058">
      <formula>IF(RIGHT(TEXT(Y937,"0.#"),1)=".",TRUE,FALSE)</formula>
    </cfRule>
  </conditionalFormatting>
  <conditionalFormatting sqref="Y972:Y999">
    <cfRule type="expression" dxfId="2059" priority="2051">
      <formula>IF(RIGHT(TEXT(Y972,"0.#"),1)=".",FALSE,TRUE)</formula>
    </cfRule>
    <cfRule type="expression" dxfId="2058" priority="2052">
      <formula>IF(RIGHT(TEXT(Y972,"0.#"),1)=".",TRUE,FALSE)</formula>
    </cfRule>
  </conditionalFormatting>
  <conditionalFormatting sqref="Y970:Y971">
    <cfRule type="expression" dxfId="2057" priority="2045">
      <formula>IF(RIGHT(TEXT(Y970,"0.#"),1)=".",FALSE,TRUE)</formula>
    </cfRule>
    <cfRule type="expression" dxfId="2056" priority="2046">
      <formula>IF(RIGHT(TEXT(Y970,"0.#"),1)=".",TRUE,FALSE)</formula>
    </cfRule>
  </conditionalFormatting>
  <conditionalFormatting sqref="Y1005:Y1032">
    <cfRule type="expression" dxfId="2055" priority="2039">
      <formula>IF(RIGHT(TEXT(Y1005,"0.#"),1)=".",FALSE,TRUE)</formula>
    </cfRule>
    <cfRule type="expression" dxfId="2054" priority="2040">
      <formula>IF(RIGHT(TEXT(Y1005,"0.#"),1)=".",TRUE,FALSE)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4:AO900">
    <cfRule type="expression" dxfId="1973" priority="2089">
      <formula>IF(AND(AL874&gt;=0, RIGHT(TEXT(AL874,"0.#"),1)&lt;&gt;"."),TRUE,FALSE)</formula>
    </cfRule>
    <cfRule type="expression" dxfId="1972" priority="2090">
      <formula>IF(AND(AL874&gt;=0, RIGHT(TEXT(AL874,"0.#"),1)="."),TRUE,FALSE)</formula>
    </cfRule>
    <cfRule type="expression" dxfId="1971" priority="2091">
      <formula>IF(AND(AL874&lt;0, RIGHT(TEXT(AL874,"0.#"),1)&lt;&gt;"."),TRUE,FALSE)</formula>
    </cfRule>
    <cfRule type="expression" dxfId="1970" priority="2092">
      <formula>IF(AND(AL874&lt;0, RIGHT(TEXT(AL874,"0.#"),1)="."),TRUE,FALSE)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906">
    <cfRule type="expression" dxfId="717" priority="17">
      <formula>IF(RIGHT(TEXT(Y906,"0.#"),1)=".",FALSE,TRUE)</formula>
    </cfRule>
    <cfRule type="expression" dxfId="716" priority="18">
      <formula>IF(RIGHT(TEXT(Y906,"0.#"),1)=".",TRUE,FALSE)</formula>
    </cfRule>
  </conditionalFormatting>
  <conditionalFormatting sqref="Y904:Y905">
    <cfRule type="expression" dxfId="715" priority="15">
      <formula>IF(RIGHT(TEXT(Y904,"0.#"),1)=".",FALSE,TRUE)</formula>
    </cfRule>
    <cfRule type="expression" dxfId="714" priority="16">
      <formula>IF(RIGHT(TEXT(Y904,"0.#"),1)=".",TRUE,FALSE)</formula>
    </cfRule>
  </conditionalFormatting>
  <conditionalFormatting sqref="Y907">
    <cfRule type="expression" dxfId="713" priority="13">
      <formula>IF(RIGHT(TEXT(Y907,"0.#"),1)=".",FALSE,TRUE)</formula>
    </cfRule>
    <cfRule type="expression" dxfId="712" priority="14">
      <formula>IF(RIGHT(TEXT(Y907,"0.#"),1)=".",TRUE,FALSE)</formula>
    </cfRule>
  </conditionalFormatting>
  <conditionalFormatting sqref="AU783">
    <cfRule type="expression" dxfId="711" priority="11">
      <formula>IF(RIGHT(TEXT(AU783,"0.#"),1)=".",FALSE,TRUE)</formula>
    </cfRule>
    <cfRule type="expression" dxfId="710" priority="12">
      <formula>IF(RIGHT(TEXT(AU783,"0.#"),1)=".",TRUE,FALSE)</formula>
    </cfRule>
  </conditionalFormatting>
  <conditionalFormatting sqref="AU784 AU782">
    <cfRule type="expression" dxfId="709" priority="9">
      <formula>IF(RIGHT(TEXT(AU782,"0.#"),1)=".",FALSE,TRUE)</formula>
    </cfRule>
    <cfRule type="expression" dxfId="708" priority="10">
      <formula>IF(RIGHT(TEXT(AU782,"0.#"),1)=".",TRUE,FALSE)</formula>
    </cfRule>
  </conditionalFormatting>
  <conditionalFormatting sqref="Y871:Y872">
    <cfRule type="expression" dxfId="707" priority="3">
      <formula>IF(RIGHT(TEXT(Y871,"0.#"),1)=".",FALSE,TRUE)</formula>
    </cfRule>
    <cfRule type="expression" dxfId="706" priority="4">
      <formula>IF(RIGHT(TEXT(Y871,"0.#"),1)=".",TRUE,FALSE)</formula>
    </cfRule>
  </conditionalFormatting>
  <conditionalFormatting sqref="AL871:AO873">
    <cfRule type="expression" dxfId="705" priority="5">
      <formula>IF(AND(AL871&gt;=0, RIGHT(TEXT(AL871,"0.#"),1)&lt;&gt;"."),TRUE,FALSE)</formula>
    </cfRule>
    <cfRule type="expression" dxfId="704" priority="6">
      <formula>IF(AND(AL871&gt;=0, RIGHT(TEXT(AL871,"0.#"),1)="."),TRUE,FALSE)</formula>
    </cfRule>
    <cfRule type="expression" dxfId="703" priority="7">
      <formula>IF(AND(AL871&lt;0, RIGHT(TEXT(AL871,"0.#"),1)&lt;&gt;"."),TRUE,FALSE)</formula>
    </cfRule>
    <cfRule type="expression" dxfId="702" priority="8">
      <formula>IF(AND(AL871&lt;0, RIGHT(TEXT(AL871,"0.#"),1)="."),TRUE,FALSE)</formula>
    </cfRule>
  </conditionalFormatting>
  <conditionalFormatting sqref="Y873">
    <cfRule type="expression" dxfId="701" priority="1">
      <formula>IF(RIGHT(TEXT(Y873,"0.#"),1)=".",FALSE,TRUE)</formula>
    </cfRule>
    <cfRule type="expression" dxfId="700" priority="2">
      <formula>IF(RIGHT(TEXT(Y873,"0.#"),1)=".",TRUE,FALSE)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7" manualBreakCount="7">
    <brk id="94" max="49" man="1"/>
    <brk id="704" max="49" man="1"/>
    <brk id="727" max="49" man="1"/>
    <brk id="740" max="49" man="1"/>
    <brk id="779" max="49" man="1"/>
    <brk id="832" max="49" man="1"/>
    <brk id="1103" max="49" man="1"/>
  </rowBreaks>
  <colBreaks count="1" manualBreakCount="1">
    <brk id="6" max="1130" man="1"/>
  </colBreaks>
  <ignoredErrors>
    <ignoredError sqref="K740 N740 P740 T740 W740 Z740 AB740 AF740 AI740 AL740 AN740 P29 W29" unlockedFormula="1"/>
  </ignoredErrors>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7"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7"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7"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7"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7"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7"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7"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7"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7"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7"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7"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7"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7"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7"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7"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7"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7"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7"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7"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7"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7"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7"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7"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7"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customSheetViews>
    <customSheetView guid="{C68DFE86-6E15-44BE-B4D8-61C9CD2FA7A4}" scale="115" hiddenColumns="1">
      <selection activeCell="Q3" sqref="Q3"/>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351</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8"/>
      <c r="Z2" s="829"/>
      <c r="AA2" s="830"/>
      <c r="AB2" s="1042" t="s">
        <v>11</v>
      </c>
      <c r="AC2" s="1043"/>
      <c r="AD2" s="1044"/>
      <c r="AE2" s="248" t="s">
        <v>395</v>
      </c>
      <c r="AF2" s="248"/>
      <c r="AG2" s="248"/>
      <c r="AH2" s="248"/>
      <c r="AI2" s="248" t="s">
        <v>393</v>
      </c>
      <c r="AJ2" s="248"/>
      <c r="AK2" s="248"/>
      <c r="AL2" s="248"/>
      <c r="AM2" s="248" t="s">
        <v>422</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9"/>
      <c r="Z3" s="1040"/>
      <c r="AA3" s="1041"/>
      <c r="AB3" s="1045"/>
      <c r="AC3" s="1046"/>
      <c r="AD3" s="104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7" customHeight="1" x14ac:dyDescent="0.15">
      <c r="A4" s="403"/>
      <c r="B4" s="401"/>
      <c r="C4" s="401"/>
      <c r="D4" s="401"/>
      <c r="E4" s="401"/>
      <c r="F4" s="402"/>
      <c r="G4" s="564"/>
      <c r="H4" s="1015"/>
      <c r="I4" s="1015"/>
      <c r="J4" s="1015"/>
      <c r="K4" s="1015"/>
      <c r="L4" s="1015"/>
      <c r="M4" s="1015"/>
      <c r="N4" s="1015"/>
      <c r="O4" s="1016"/>
      <c r="P4" s="104"/>
      <c r="Q4" s="1023"/>
      <c r="R4" s="1023"/>
      <c r="S4" s="1023"/>
      <c r="T4" s="1023"/>
      <c r="U4" s="1023"/>
      <c r="V4" s="1023"/>
      <c r="W4" s="1023"/>
      <c r="X4" s="1024"/>
      <c r="Y4" s="1033" t="s">
        <v>12</v>
      </c>
      <c r="Z4" s="1034"/>
      <c r="AA4" s="1035"/>
      <c r="AB4" s="464"/>
      <c r="AC4" s="1037"/>
      <c r="AD4" s="1037"/>
      <c r="AE4" s="216"/>
      <c r="AF4" s="217"/>
      <c r="AG4" s="217"/>
      <c r="AH4" s="217"/>
      <c r="AI4" s="216"/>
      <c r="AJ4" s="217"/>
      <c r="AK4" s="217"/>
      <c r="AL4" s="217"/>
      <c r="AM4" s="216"/>
      <c r="AN4" s="217"/>
      <c r="AO4" s="217"/>
      <c r="AP4" s="217"/>
      <c r="AQ4" s="340"/>
      <c r="AR4" s="206"/>
      <c r="AS4" s="206"/>
      <c r="AT4" s="341"/>
      <c r="AU4" s="217"/>
      <c r="AV4" s="217"/>
      <c r="AW4" s="217"/>
      <c r="AX4" s="219"/>
    </row>
    <row r="5" spans="1:50" ht="22.7" customHeight="1" x14ac:dyDescent="0.15">
      <c r="A5" s="404"/>
      <c r="B5" s="405"/>
      <c r="C5" s="405"/>
      <c r="D5" s="405"/>
      <c r="E5" s="405"/>
      <c r="F5" s="406"/>
      <c r="G5" s="1017"/>
      <c r="H5" s="1018"/>
      <c r="I5" s="1018"/>
      <c r="J5" s="1018"/>
      <c r="K5" s="1018"/>
      <c r="L5" s="1018"/>
      <c r="M5" s="1018"/>
      <c r="N5" s="1018"/>
      <c r="O5" s="1019"/>
      <c r="P5" s="1025"/>
      <c r="Q5" s="1025"/>
      <c r="R5" s="1025"/>
      <c r="S5" s="1025"/>
      <c r="T5" s="1025"/>
      <c r="U5" s="1025"/>
      <c r="V5" s="1025"/>
      <c r="W5" s="1025"/>
      <c r="X5" s="1026"/>
      <c r="Y5" s="418" t="s">
        <v>54</v>
      </c>
      <c r="Z5" s="1030"/>
      <c r="AA5" s="1031"/>
      <c r="AB5" s="526"/>
      <c r="AC5" s="1036"/>
      <c r="AD5" s="1036"/>
      <c r="AE5" s="216"/>
      <c r="AF5" s="217"/>
      <c r="AG5" s="217"/>
      <c r="AH5" s="217"/>
      <c r="AI5" s="216"/>
      <c r="AJ5" s="217"/>
      <c r="AK5" s="217"/>
      <c r="AL5" s="217"/>
      <c r="AM5" s="216"/>
      <c r="AN5" s="217"/>
      <c r="AO5" s="217"/>
      <c r="AP5" s="217"/>
      <c r="AQ5" s="340"/>
      <c r="AR5" s="206"/>
      <c r="AS5" s="206"/>
      <c r="AT5" s="341"/>
      <c r="AU5" s="217"/>
      <c r="AV5" s="217"/>
      <c r="AW5" s="217"/>
      <c r="AX5" s="219"/>
    </row>
    <row r="6" spans="1:50" ht="22.7" customHeight="1" x14ac:dyDescent="0.15">
      <c r="A6" s="404"/>
      <c r="B6" s="405"/>
      <c r="C6" s="405"/>
      <c r="D6" s="405"/>
      <c r="E6" s="405"/>
      <c r="F6" s="406"/>
      <c r="G6" s="1020"/>
      <c r="H6" s="1021"/>
      <c r="I6" s="1021"/>
      <c r="J6" s="1021"/>
      <c r="K6" s="1021"/>
      <c r="L6" s="1021"/>
      <c r="M6" s="1021"/>
      <c r="N6" s="1021"/>
      <c r="O6" s="1022"/>
      <c r="P6" s="1027"/>
      <c r="Q6" s="1027"/>
      <c r="R6" s="1027"/>
      <c r="S6" s="1027"/>
      <c r="T6" s="1027"/>
      <c r="U6" s="1027"/>
      <c r="V6" s="1027"/>
      <c r="W6" s="1027"/>
      <c r="X6" s="1028"/>
      <c r="Y6" s="1029" t="s">
        <v>13</v>
      </c>
      <c r="Z6" s="1030"/>
      <c r="AA6" s="1031"/>
      <c r="AB6" s="594" t="s">
        <v>182</v>
      </c>
      <c r="AC6" s="1032"/>
      <c r="AD6" s="103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351</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8"/>
      <c r="Z9" s="829"/>
      <c r="AA9" s="830"/>
      <c r="AB9" s="1042" t="s">
        <v>11</v>
      </c>
      <c r="AC9" s="1043"/>
      <c r="AD9" s="1044"/>
      <c r="AE9" s="248" t="s">
        <v>395</v>
      </c>
      <c r="AF9" s="248"/>
      <c r="AG9" s="248"/>
      <c r="AH9" s="248"/>
      <c r="AI9" s="248" t="s">
        <v>393</v>
      </c>
      <c r="AJ9" s="248"/>
      <c r="AK9" s="248"/>
      <c r="AL9" s="248"/>
      <c r="AM9" s="248" t="s">
        <v>422</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9"/>
      <c r="Z10" s="1040"/>
      <c r="AA10" s="1041"/>
      <c r="AB10" s="1045"/>
      <c r="AC10" s="1046"/>
      <c r="AD10" s="104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7" customHeight="1" x14ac:dyDescent="0.15">
      <c r="A11" s="403"/>
      <c r="B11" s="401"/>
      <c r="C11" s="401"/>
      <c r="D11" s="401"/>
      <c r="E11" s="401"/>
      <c r="F11" s="402"/>
      <c r="G11" s="564"/>
      <c r="H11" s="1015"/>
      <c r="I11" s="1015"/>
      <c r="J11" s="1015"/>
      <c r="K11" s="1015"/>
      <c r="L11" s="1015"/>
      <c r="M11" s="1015"/>
      <c r="N11" s="1015"/>
      <c r="O11" s="1016"/>
      <c r="P11" s="104"/>
      <c r="Q11" s="1023"/>
      <c r="R11" s="1023"/>
      <c r="S11" s="1023"/>
      <c r="T11" s="1023"/>
      <c r="U11" s="1023"/>
      <c r="V11" s="1023"/>
      <c r="W11" s="1023"/>
      <c r="X11" s="1024"/>
      <c r="Y11" s="1033" t="s">
        <v>12</v>
      </c>
      <c r="Z11" s="1034"/>
      <c r="AA11" s="1035"/>
      <c r="AB11" s="464"/>
      <c r="AC11" s="1037"/>
      <c r="AD11" s="103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7" customHeight="1" x14ac:dyDescent="0.15">
      <c r="A12" s="404"/>
      <c r="B12" s="405"/>
      <c r="C12" s="405"/>
      <c r="D12" s="405"/>
      <c r="E12" s="405"/>
      <c r="F12" s="406"/>
      <c r="G12" s="1017"/>
      <c r="H12" s="1018"/>
      <c r="I12" s="1018"/>
      <c r="J12" s="1018"/>
      <c r="K12" s="1018"/>
      <c r="L12" s="1018"/>
      <c r="M12" s="1018"/>
      <c r="N12" s="1018"/>
      <c r="O12" s="1019"/>
      <c r="P12" s="1025"/>
      <c r="Q12" s="1025"/>
      <c r="R12" s="1025"/>
      <c r="S12" s="1025"/>
      <c r="T12" s="1025"/>
      <c r="U12" s="1025"/>
      <c r="V12" s="1025"/>
      <c r="W12" s="1025"/>
      <c r="X12" s="1026"/>
      <c r="Y12" s="418" t="s">
        <v>54</v>
      </c>
      <c r="Z12" s="1030"/>
      <c r="AA12" s="1031"/>
      <c r="AB12" s="526"/>
      <c r="AC12" s="1036"/>
      <c r="AD12" s="103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7" customHeight="1" x14ac:dyDescent="0.15">
      <c r="A13" s="407"/>
      <c r="B13" s="408"/>
      <c r="C13" s="408"/>
      <c r="D13" s="408"/>
      <c r="E13" s="408"/>
      <c r="F13" s="409"/>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4" t="s">
        <v>182</v>
      </c>
      <c r="AC13" s="1032"/>
      <c r="AD13" s="103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351</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8"/>
      <c r="Z16" s="829"/>
      <c r="AA16" s="830"/>
      <c r="AB16" s="1042" t="s">
        <v>11</v>
      </c>
      <c r="AC16" s="1043"/>
      <c r="AD16" s="1044"/>
      <c r="AE16" s="248" t="s">
        <v>395</v>
      </c>
      <c r="AF16" s="248"/>
      <c r="AG16" s="248"/>
      <c r="AH16" s="248"/>
      <c r="AI16" s="248" t="s">
        <v>393</v>
      </c>
      <c r="AJ16" s="248"/>
      <c r="AK16" s="248"/>
      <c r="AL16" s="248"/>
      <c r="AM16" s="248" t="s">
        <v>422</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9"/>
      <c r="Z17" s="1040"/>
      <c r="AA17" s="1041"/>
      <c r="AB17" s="1045"/>
      <c r="AC17" s="1046"/>
      <c r="AD17" s="104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7" customHeight="1" x14ac:dyDescent="0.15">
      <c r="A18" s="403"/>
      <c r="B18" s="401"/>
      <c r="C18" s="401"/>
      <c r="D18" s="401"/>
      <c r="E18" s="401"/>
      <c r="F18" s="402"/>
      <c r="G18" s="564"/>
      <c r="H18" s="1015"/>
      <c r="I18" s="1015"/>
      <c r="J18" s="1015"/>
      <c r="K18" s="1015"/>
      <c r="L18" s="1015"/>
      <c r="M18" s="1015"/>
      <c r="N18" s="1015"/>
      <c r="O18" s="1016"/>
      <c r="P18" s="104"/>
      <c r="Q18" s="1023"/>
      <c r="R18" s="1023"/>
      <c r="S18" s="1023"/>
      <c r="T18" s="1023"/>
      <c r="U18" s="1023"/>
      <c r="V18" s="1023"/>
      <c r="W18" s="1023"/>
      <c r="X18" s="1024"/>
      <c r="Y18" s="1033" t="s">
        <v>12</v>
      </c>
      <c r="Z18" s="1034"/>
      <c r="AA18" s="1035"/>
      <c r="AB18" s="464"/>
      <c r="AC18" s="1037"/>
      <c r="AD18" s="103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7" customHeight="1" x14ac:dyDescent="0.15">
      <c r="A19" s="404"/>
      <c r="B19" s="405"/>
      <c r="C19" s="405"/>
      <c r="D19" s="405"/>
      <c r="E19" s="405"/>
      <c r="F19" s="406"/>
      <c r="G19" s="1017"/>
      <c r="H19" s="1018"/>
      <c r="I19" s="1018"/>
      <c r="J19" s="1018"/>
      <c r="K19" s="1018"/>
      <c r="L19" s="1018"/>
      <c r="M19" s="1018"/>
      <c r="N19" s="1018"/>
      <c r="O19" s="1019"/>
      <c r="P19" s="1025"/>
      <c r="Q19" s="1025"/>
      <c r="R19" s="1025"/>
      <c r="S19" s="1025"/>
      <c r="T19" s="1025"/>
      <c r="U19" s="1025"/>
      <c r="V19" s="1025"/>
      <c r="W19" s="1025"/>
      <c r="X19" s="1026"/>
      <c r="Y19" s="418" t="s">
        <v>54</v>
      </c>
      <c r="Z19" s="1030"/>
      <c r="AA19" s="1031"/>
      <c r="AB19" s="526"/>
      <c r="AC19" s="1036"/>
      <c r="AD19" s="103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7" customHeight="1" x14ac:dyDescent="0.15">
      <c r="A20" s="407"/>
      <c r="B20" s="408"/>
      <c r="C20" s="408"/>
      <c r="D20" s="408"/>
      <c r="E20" s="408"/>
      <c r="F20" s="409"/>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4" t="s">
        <v>182</v>
      </c>
      <c r="AC20" s="1032"/>
      <c r="AD20" s="103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351</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8"/>
      <c r="Z23" s="829"/>
      <c r="AA23" s="830"/>
      <c r="AB23" s="1042" t="s">
        <v>11</v>
      </c>
      <c r="AC23" s="1043"/>
      <c r="AD23" s="1044"/>
      <c r="AE23" s="248" t="s">
        <v>395</v>
      </c>
      <c r="AF23" s="248"/>
      <c r="AG23" s="248"/>
      <c r="AH23" s="248"/>
      <c r="AI23" s="248" t="s">
        <v>393</v>
      </c>
      <c r="AJ23" s="248"/>
      <c r="AK23" s="248"/>
      <c r="AL23" s="248"/>
      <c r="AM23" s="248" t="s">
        <v>422</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9"/>
      <c r="Z24" s="1040"/>
      <c r="AA24" s="1041"/>
      <c r="AB24" s="1045"/>
      <c r="AC24" s="1046"/>
      <c r="AD24" s="104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7" customHeight="1" x14ac:dyDescent="0.15">
      <c r="A25" s="403"/>
      <c r="B25" s="401"/>
      <c r="C25" s="401"/>
      <c r="D25" s="401"/>
      <c r="E25" s="401"/>
      <c r="F25" s="402"/>
      <c r="G25" s="564"/>
      <c r="H25" s="1015"/>
      <c r="I25" s="1015"/>
      <c r="J25" s="1015"/>
      <c r="K25" s="1015"/>
      <c r="L25" s="1015"/>
      <c r="M25" s="1015"/>
      <c r="N25" s="1015"/>
      <c r="O25" s="1016"/>
      <c r="P25" s="104"/>
      <c r="Q25" s="1023"/>
      <c r="R25" s="1023"/>
      <c r="S25" s="1023"/>
      <c r="T25" s="1023"/>
      <c r="U25" s="1023"/>
      <c r="V25" s="1023"/>
      <c r="W25" s="1023"/>
      <c r="X25" s="1024"/>
      <c r="Y25" s="1033" t="s">
        <v>12</v>
      </c>
      <c r="Z25" s="1034"/>
      <c r="AA25" s="1035"/>
      <c r="AB25" s="464"/>
      <c r="AC25" s="1037"/>
      <c r="AD25" s="103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7" customHeight="1" x14ac:dyDescent="0.15">
      <c r="A26" s="404"/>
      <c r="B26" s="405"/>
      <c r="C26" s="405"/>
      <c r="D26" s="405"/>
      <c r="E26" s="405"/>
      <c r="F26" s="406"/>
      <c r="G26" s="1017"/>
      <c r="H26" s="1018"/>
      <c r="I26" s="1018"/>
      <c r="J26" s="1018"/>
      <c r="K26" s="1018"/>
      <c r="L26" s="1018"/>
      <c r="M26" s="1018"/>
      <c r="N26" s="1018"/>
      <c r="O26" s="1019"/>
      <c r="P26" s="1025"/>
      <c r="Q26" s="1025"/>
      <c r="R26" s="1025"/>
      <c r="S26" s="1025"/>
      <c r="T26" s="1025"/>
      <c r="U26" s="1025"/>
      <c r="V26" s="1025"/>
      <c r="W26" s="1025"/>
      <c r="X26" s="1026"/>
      <c r="Y26" s="418" t="s">
        <v>54</v>
      </c>
      <c r="Z26" s="1030"/>
      <c r="AA26" s="1031"/>
      <c r="AB26" s="526"/>
      <c r="AC26" s="1036"/>
      <c r="AD26" s="103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7" customHeight="1" x14ac:dyDescent="0.15">
      <c r="A27" s="407"/>
      <c r="B27" s="408"/>
      <c r="C27" s="408"/>
      <c r="D27" s="408"/>
      <c r="E27" s="408"/>
      <c r="F27" s="409"/>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4" t="s">
        <v>182</v>
      </c>
      <c r="AC27" s="1032"/>
      <c r="AD27" s="103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351</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8"/>
      <c r="Z30" s="829"/>
      <c r="AA30" s="830"/>
      <c r="AB30" s="1042" t="s">
        <v>11</v>
      </c>
      <c r="AC30" s="1043"/>
      <c r="AD30" s="1044"/>
      <c r="AE30" s="248" t="s">
        <v>395</v>
      </c>
      <c r="AF30" s="248"/>
      <c r="AG30" s="248"/>
      <c r="AH30" s="248"/>
      <c r="AI30" s="248" t="s">
        <v>393</v>
      </c>
      <c r="AJ30" s="248"/>
      <c r="AK30" s="248"/>
      <c r="AL30" s="248"/>
      <c r="AM30" s="248" t="s">
        <v>422</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9"/>
      <c r="Z31" s="1040"/>
      <c r="AA31" s="1041"/>
      <c r="AB31" s="1045"/>
      <c r="AC31" s="1046"/>
      <c r="AD31" s="104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7" customHeight="1" x14ac:dyDescent="0.15">
      <c r="A32" s="403"/>
      <c r="B32" s="401"/>
      <c r="C32" s="401"/>
      <c r="D32" s="401"/>
      <c r="E32" s="401"/>
      <c r="F32" s="402"/>
      <c r="G32" s="564"/>
      <c r="H32" s="1015"/>
      <c r="I32" s="1015"/>
      <c r="J32" s="1015"/>
      <c r="K32" s="1015"/>
      <c r="L32" s="1015"/>
      <c r="M32" s="1015"/>
      <c r="N32" s="1015"/>
      <c r="O32" s="1016"/>
      <c r="P32" s="104"/>
      <c r="Q32" s="1023"/>
      <c r="R32" s="1023"/>
      <c r="S32" s="1023"/>
      <c r="T32" s="1023"/>
      <c r="U32" s="1023"/>
      <c r="V32" s="1023"/>
      <c r="W32" s="1023"/>
      <c r="X32" s="1024"/>
      <c r="Y32" s="1033" t="s">
        <v>12</v>
      </c>
      <c r="Z32" s="1034"/>
      <c r="AA32" s="1035"/>
      <c r="AB32" s="464"/>
      <c r="AC32" s="1037"/>
      <c r="AD32" s="103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7" customHeight="1" x14ac:dyDescent="0.15">
      <c r="A33" s="404"/>
      <c r="B33" s="405"/>
      <c r="C33" s="405"/>
      <c r="D33" s="405"/>
      <c r="E33" s="405"/>
      <c r="F33" s="406"/>
      <c r="G33" s="1017"/>
      <c r="H33" s="1018"/>
      <c r="I33" s="1018"/>
      <c r="J33" s="1018"/>
      <c r="K33" s="1018"/>
      <c r="L33" s="1018"/>
      <c r="M33" s="1018"/>
      <c r="N33" s="1018"/>
      <c r="O33" s="1019"/>
      <c r="P33" s="1025"/>
      <c r="Q33" s="1025"/>
      <c r="R33" s="1025"/>
      <c r="S33" s="1025"/>
      <c r="T33" s="1025"/>
      <c r="U33" s="1025"/>
      <c r="V33" s="1025"/>
      <c r="W33" s="1025"/>
      <c r="X33" s="1026"/>
      <c r="Y33" s="418" t="s">
        <v>54</v>
      </c>
      <c r="Z33" s="1030"/>
      <c r="AA33" s="1031"/>
      <c r="AB33" s="526"/>
      <c r="AC33" s="1036"/>
      <c r="AD33" s="103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7" customHeight="1" x14ac:dyDescent="0.15">
      <c r="A34" s="407"/>
      <c r="B34" s="408"/>
      <c r="C34" s="408"/>
      <c r="D34" s="408"/>
      <c r="E34" s="408"/>
      <c r="F34" s="409"/>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4" t="s">
        <v>182</v>
      </c>
      <c r="AC34" s="1032"/>
      <c r="AD34" s="103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351</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8"/>
      <c r="Z37" s="829"/>
      <c r="AA37" s="830"/>
      <c r="AB37" s="1042" t="s">
        <v>11</v>
      </c>
      <c r="AC37" s="1043"/>
      <c r="AD37" s="1044"/>
      <c r="AE37" s="248" t="s">
        <v>395</v>
      </c>
      <c r="AF37" s="248"/>
      <c r="AG37" s="248"/>
      <c r="AH37" s="248"/>
      <c r="AI37" s="248" t="s">
        <v>393</v>
      </c>
      <c r="AJ37" s="248"/>
      <c r="AK37" s="248"/>
      <c r="AL37" s="248"/>
      <c r="AM37" s="248" t="s">
        <v>422</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9"/>
      <c r="Z38" s="1040"/>
      <c r="AA38" s="1041"/>
      <c r="AB38" s="1045"/>
      <c r="AC38" s="1046"/>
      <c r="AD38" s="104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7" customHeight="1" x14ac:dyDescent="0.15">
      <c r="A39" s="403"/>
      <c r="B39" s="401"/>
      <c r="C39" s="401"/>
      <c r="D39" s="401"/>
      <c r="E39" s="401"/>
      <c r="F39" s="402"/>
      <c r="G39" s="564"/>
      <c r="H39" s="1015"/>
      <c r="I39" s="1015"/>
      <c r="J39" s="1015"/>
      <c r="K39" s="1015"/>
      <c r="L39" s="1015"/>
      <c r="M39" s="1015"/>
      <c r="N39" s="1015"/>
      <c r="O39" s="1016"/>
      <c r="P39" s="104"/>
      <c r="Q39" s="1023"/>
      <c r="R39" s="1023"/>
      <c r="S39" s="1023"/>
      <c r="T39" s="1023"/>
      <c r="U39" s="1023"/>
      <c r="V39" s="1023"/>
      <c r="W39" s="1023"/>
      <c r="X39" s="1024"/>
      <c r="Y39" s="1033" t="s">
        <v>12</v>
      </c>
      <c r="Z39" s="1034"/>
      <c r="AA39" s="1035"/>
      <c r="AB39" s="464"/>
      <c r="AC39" s="1037"/>
      <c r="AD39" s="103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7" customHeight="1" x14ac:dyDescent="0.15">
      <c r="A40" s="404"/>
      <c r="B40" s="405"/>
      <c r="C40" s="405"/>
      <c r="D40" s="405"/>
      <c r="E40" s="405"/>
      <c r="F40" s="406"/>
      <c r="G40" s="1017"/>
      <c r="H40" s="1018"/>
      <c r="I40" s="1018"/>
      <c r="J40" s="1018"/>
      <c r="K40" s="1018"/>
      <c r="L40" s="1018"/>
      <c r="M40" s="1018"/>
      <c r="N40" s="1018"/>
      <c r="O40" s="1019"/>
      <c r="P40" s="1025"/>
      <c r="Q40" s="1025"/>
      <c r="R40" s="1025"/>
      <c r="S40" s="1025"/>
      <c r="T40" s="1025"/>
      <c r="U40" s="1025"/>
      <c r="V40" s="1025"/>
      <c r="W40" s="1025"/>
      <c r="X40" s="1026"/>
      <c r="Y40" s="418" t="s">
        <v>54</v>
      </c>
      <c r="Z40" s="1030"/>
      <c r="AA40" s="1031"/>
      <c r="AB40" s="526"/>
      <c r="AC40" s="1036"/>
      <c r="AD40" s="103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7" customHeight="1" x14ac:dyDescent="0.15">
      <c r="A41" s="407"/>
      <c r="B41" s="408"/>
      <c r="C41" s="408"/>
      <c r="D41" s="408"/>
      <c r="E41" s="408"/>
      <c r="F41" s="409"/>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4" t="s">
        <v>182</v>
      </c>
      <c r="AC41" s="1032"/>
      <c r="AD41" s="103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351</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8"/>
      <c r="Z44" s="829"/>
      <c r="AA44" s="830"/>
      <c r="AB44" s="1042" t="s">
        <v>11</v>
      </c>
      <c r="AC44" s="1043"/>
      <c r="AD44" s="1044"/>
      <c r="AE44" s="248" t="s">
        <v>395</v>
      </c>
      <c r="AF44" s="248"/>
      <c r="AG44" s="248"/>
      <c r="AH44" s="248"/>
      <c r="AI44" s="248" t="s">
        <v>393</v>
      </c>
      <c r="AJ44" s="248"/>
      <c r="AK44" s="248"/>
      <c r="AL44" s="248"/>
      <c r="AM44" s="248" t="s">
        <v>422</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9"/>
      <c r="Z45" s="1040"/>
      <c r="AA45" s="1041"/>
      <c r="AB45" s="1045"/>
      <c r="AC45" s="1046"/>
      <c r="AD45" s="104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7" customHeight="1" x14ac:dyDescent="0.15">
      <c r="A46" s="403"/>
      <c r="B46" s="401"/>
      <c r="C46" s="401"/>
      <c r="D46" s="401"/>
      <c r="E46" s="401"/>
      <c r="F46" s="402"/>
      <c r="G46" s="564"/>
      <c r="H46" s="1015"/>
      <c r="I46" s="1015"/>
      <c r="J46" s="1015"/>
      <c r="K46" s="1015"/>
      <c r="L46" s="1015"/>
      <c r="M46" s="1015"/>
      <c r="N46" s="1015"/>
      <c r="O46" s="1016"/>
      <c r="P46" s="104"/>
      <c r="Q46" s="1023"/>
      <c r="R46" s="1023"/>
      <c r="S46" s="1023"/>
      <c r="T46" s="1023"/>
      <c r="U46" s="1023"/>
      <c r="V46" s="1023"/>
      <c r="W46" s="1023"/>
      <c r="X46" s="1024"/>
      <c r="Y46" s="1033" t="s">
        <v>12</v>
      </c>
      <c r="Z46" s="1034"/>
      <c r="AA46" s="1035"/>
      <c r="AB46" s="464"/>
      <c r="AC46" s="1037"/>
      <c r="AD46" s="103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7" customHeight="1" x14ac:dyDescent="0.15">
      <c r="A47" s="404"/>
      <c r="B47" s="405"/>
      <c r="C47" s="405"/>
      <c r="D47" s="405"/>
      <c r="E47" s="405"/>
      <c r="F47" s="406"/>
      <c r="G47" s="1017"/>
      <c r="H47" s="1018"/>
      <c r="I47" s="1018"/>
      <c r="J47" s="1018"/>
      <c r="K47" s="1018"/>
      <c r="L47" s="1018"/>
      <c r="M47" s="1018"/>
      <c r="N47" s="1018"/>
      <c r="O47" s="1019"/>
      <c r="P47" s="1025"/>
      <c r="Q47" s="1025"/>
      <c r="R47" s="1025"/>
      <c r="S47" s="1025"/>
      <c r="T47" s="1025"/>
      <c r="U47" s="1025"/>
      <c r="V47" s="1025"/>
      <c r="W47" s="1025"/>
      <c r="X47" s="1026"/>
      <c r="Y47" s="418" t="s">
        <v>54</v>
      </c>
      <c r="Z47" s="1030"/>
      <c r="AA47" s="1031"/>
      <c r="AB47" s="526"/>
      <c r="AC47" s="1036"/>
      <c r="AD47" s="103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7" customHeight="1" x14ac:dyDescent="0.15">
      <c r="A48" s="407"/>
      <c r="B48" s="408"/>
      <c r="C48" s="408"/>
      <c r="D48" s="408"/>
      <c r="E48" s="408"/>
      <c r="F48" s="409"/>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4" t="s">
        <v>182</v>
      </c>
      <c r="AC48" s="1032"/>
      <c r="AD48" s="103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351</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8"/>
      <c r="Z51" s="829"/>
      <c r="AA51" s="830"/>
      <c r="AB51" s="242" t="s">
        <v>11</v>
      </c>
      <c r="AC51" s="1043"/>
      <c r="AD51" s="1044"/>
      <c r="AE51" s="248" t="s">
        <v>395</v>
      </c>
      <c r="AF51" s="248"/>
      <c r="AG51" s="248"/>
      <c r="AH51" s="248"/>
      <c r="AI51" s="248" t="s">
        <v>393</v>
      </c>
      <c r="AJ51" s="248"/>
      <c r="AK51" s="248"/>
      <c r="AL51" s="248"/>
      <c r="AM51" s="248" t="s">
        <v>422</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9"/>
      <c r="Z52" s="1040"/>
      <c r="AA52" s="1041"/>
      <c r="AB52" s="1045"/>
      <c r="AC52" s="1046"/>
      <c r="AD52" s="104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7" customHeight="1" x14ac:dyDescent="0.15">
      <c r="A53" s="403"/>
      <c r="B53" s="401"/>
      <c r="C53" s="401"/>
      <c r="D53" s="401"/>
      <c r="E53" s="401"/>
      <c r="F53" s="402"/>
      <c r="G53" s="564"/>
      <c r="H53" s="1015"/>
      <c r="I53" s="1015"/>
      <c r="J53" s="1015"/>
      <c r="K53" s="1015"/>
      <c r="L53" s="1015"/>
      <c r="M53" s="1015"/>
      <c r="N53" s="1015"/>
      <c r="O53" s="1016"/>
      <c r="P53" s="104"/>
      <c r="Q53" s="1023"/>
      <c r="R53" s="1023"/>
      <c r="S53" s="1023"/>
      <c r="T53" s="1023"/>
      <c r="U53" s="1023"/>
      <c r="V53" s="1023"/>
      <c r="W53" s="1023"/>
      <c r="X53" s="1024"/>
      <c r="Y53" s="1033" t="s">
        <v>12</v>
      </c>
      <c r="Z53" s="1034"/>
      <c r="AA53" s="1035"/>
      <c r="AB53" s="464"/>
      <c r="AC53" s="1037"/>
      <c r="AD53" s="103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7" customHeight="1" x14ac:dyDescent="0.15">
      <c r="A54" s="404"/>
      <c r="B54" s="405"/>
      <c r="C54" s="405"/>
      <c r="D54" s="405"/>
      <c r="E54" s="405"/>
      <c r="F54" s="406"/>
      <c r="G54" s="1017"/>
      <c r="H54" s="1018"/>
      <c r="I54" s="1018"/>
      <c r="J54" s="1018"/>
      <c r="K54" s="1018"/>
      <c r="L54" s="1018"/>
      <c r="M54" s="1018"/>
      <c r="N54" s="1018"/>
      <c r="O54" s="1019"/>
      <c r="P54" s="1025"/>
      <c r="Q54" s="1025"/>
      <c r="R54" s="1025"/>
      <c r="S54" s="1025"/>
      <c r="T54" s="1025"/>
      <c r="U54" s="1025"/>
      <c r="V54" s="1025"/>
      <c r="W54" s="1025"/>
      <c r="X54" s="1026"/>
      <c r="Y54" s="418" t="s">
        <v>54</v>
      </c>
      <c r="Z54" s="1030"/>
      <c r="AA54" s="1031"/>
      <c r="AB54" s="526"/>
      <c r="AC54" s="1036"/>
      <c r="AD54" s="103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7" customHeight="1" x14ac:dyDescent="0.15">
      <c r="A55" s="407"/>
      <c r="B55" s="408"/>
      <c r="C55" s="408"/>
      <c r="D55" s="408"/>
      <c r="E55" s="408"/>
      <c r="F55" s="409"/>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4" t="s">
        <v>182</v>
      </c>
      <c r="AC55" s="1032"/>
      <c r="AD55" s="103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351</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8"/>
      <c r="Z58" s="829"/>
      <c r="AA58" s="830"/>
      <c r="AB58" s="1042" t="s">
        <v>11</v>
      </c>
      <c r="AC58" s="1043"/>
      <c r="AD58" s="1044"/>
      <c r="AE58" s="248" t="s">
        <v>395</v>
      </c>
      <c r="AF58" s="248"/>
      <c r="AG58" s="248"/>
      <c r="AH58" s="248"/>
      <c r="AI58" s="248" t="s">
        <v>393</v>
      </c>
      <c r="AJ58" s="248"/>
      <c r="AK58" s="248"/>
      <c r="AL58" s="248"/>
      <c r="AM58" s="248" t="s">
        <v>422</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9"/>
      <c r="Z59" s="1040"/>
      <c r="AA59" s="1041"/>
      <c r="AB59" s="1045"/>
      <c r="AC59" s="1046"/>
      <c r="AD59" s="104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7" customHeight="1" x14ac:dyDescent="0.15">
      <c r="A60" s="403"/>
      <c r="B60" s="401"/>
      <c r="C60" s="401"/>
      <c r="D60" s="401"/>
      <c r="E60" s="401"/>
      <c r="F60" s="402"/>
      <c r="G60" s="564"/>
      <c r="H60" s="1015"/>
      <c r="I60" s="1015"/>
      <c r="J60" s="1015"/>
      <c r="K60" s="1015"/>
      <c r="L60" s="1015"/>
      <c r="M60" s="1015"/>
      <c r="N60" s="1015"/>
      <c r="O60" s="1016"/>
      <c r="P60" s="104"/>
      <c r="Q60" s="1023"/>
      <c r="R60" s="1023"/>
      <c r="S60" s="1023"/>
      <c r="T60" s="1023"/>
      <c r="U60" s="1023"/>
      <c r="V60" s="1023"/>
      <c r="W60" s="1023"/>
      <c r="X60" s="1024"/>
      <c r="Y60" s="1033" t="s">
        <v>12</v>
      </c>
      <c r="Z60" s="1034"/>
      <c r="AA60" s="1035"/>
      <c r="AB60" s="464"/>
      <c r="AC60" s="1037"/>
      <c r="AD60" s="103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7" customHeight="1" x14ac:dyDescent="0.15">
      <c r="A61" s="404"/>
      <c r="B61" s="405"/>
      <c r="C61" s="405"/>
      <c r="D61" s="405"/>
      <c r="E61" s="405"/>
      <c r="F61" s="406"/>
      <c r="G61" s="1017"/>
      <c r="H61" s="1018"/>
      <c r="I61" s="1018"/>
      <c r="J61" s="1018"/>
      <c r="K61" s="1018"/>
      <c r="L61" s="1018"/>
      <c r="M61" s="1018"/>
      <c r="N61" s="1018"/>
      <c r="O61" s="1019"/>
      <c r="P61" s="1025"/>
      <c r="Q61" s="1025"/>
      <c r="R61" s="1025"/>
      <c r="S61" s="1025"/>
      <c r="T61" s="1025"/>
      <c r="U61" s="1025"/>
      <c r="V61" s="1025"/>
      <c r="W61" s="1025"/>
      <c r="X61" s="1026"/>
      <c r="Y61" s="418" t="s">
        <v>54</v>
      </c>
      <c r="Z61" s="1030"/>
      <c r="AA61" s="1031"/>
      <c r="AB61" s="526"/>
      <c r="AC61" s="1036"/>
      <c r="AD61" s="103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7" customHeight="1" x14ac:dyDescent="0.15">
      <c r="A62" s="407"/>
      <c r="B62" s="408"/>
      <c r="C62" s="408"/>
      <c r="D62" s="408"/>
      <c r="E62" s="408"/>
      <c r="F62" s="409"/>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4" t="s">
        <v>182</v>
      </c>
      <c r="AC62" s="1032"/>
      <c r="AD62" s="103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351</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8"/>
      <c r="Z65" s="829"/>
      <c r="AA65" s="830"/>
      <c r="AB65" s="1042" t="s">
        <v>11</v>
      </c>
      <c r="AC65" s="1043"/>
      <c r="AD65" s="1044"/>
      <c r="AE65" s="248" t="s">
        <v>395</v>
      </c>
      <c r="AF65" s="248"/>
      <c r="AG65" s="248"/>
      <c r="AH65" s="248"/>
      <c r="AI65" s="248" t="s">
        <v>393</v>
      </c>
      <c r="AJ65" s="248"/>
      <c r="AK65" s="248"/>
      <c r="AL65" s="248"/>
      <c r="AM65" s="248" t="s">
        <v>422</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9"/>
      <c r="Z66" s="1040"/>
      <c r="AA66" s="1041"/>
      <c r="AB66" s="1045"/>
      <c r="AC66" s="1046"/>
      <c r="AD66" s="104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7" customHeight="1" x14ac:dyDescent="0.15">
      <c r="A67" s="403"/>
      <c r="B67" s="401"/>
      <c r="C67" s="401"/>
      <c r="D67" s="401"/>
      <c r="E67" s="401"/>
      <c r="F67" s="402"/>
      <c r="G67" s="564"/>
      <c r="H67" s="1015"/>
      <c r="I67" s="1015"/>
      <c r="J67" s="1015"/>
      <c r="K67" s="1015"/>
      <c r="L67" s="1015"/>
      <c r="M67" s="1015"/>
      <c r="N67" s="1015"/>
      <c r="O67" s="1016"/>
      <c r="P67" s="104"/>
      <c r="Q67" s="1023"/>
      <c r="R67" s="1023"/>
      <c r="S67" s="1023"/>
      <c r="T67" s="1023"/>
      <c r="U67" s="1023"/>
      <c r="V67" s="1023"/>
      <c r="W67" s="1023"/>
      <c r="X67" s="1024"/>
      <c r="Y67" s="1033" t="s">
        <v>12</v>
      </c>
      <c r="Z67" s="1034"/>
      <c r="AA67" s="1035"/>
      <c r="AB67" s="464"/>
      <c r="AC67" s="1037"/>
      <c r="AD67" s="103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7" customHeight="1" x14ac:dyDescent="0.15">
      <c r="A68" s="404"/>
      <c r="B68" s="405"/>
      <c r="C68" s="405"/>
      <c r="D68" s="405"/>
      <c r="E68" s="405"/>
      <c r="F68" s="406"/>
      <c r="G68" s="1017"/>
      <c r="H68" s="1018"/>
      <c r="I68" s="1018"/>
      <c r="J68" s="1018"/>
      <c r="K68" s="1018"/>
      <c r="L68" s="1018"/>
      <c r="M68" s="1018"/>
      <c r="N68" s="1018"/>
      <c r="O68" s="1019"/>
      <c r="P68" s="1025"/>
      <c r="Q68" s="1025"/>
      <c r="R68" s="1025"/>
      <c r="S68" s="1025"/>
      <c r="T68" s="1025"/>
      <c r="U68" s="1025"/>
      <c r="V68" s="1025"/>
      <c r="W68" s="1025"/>
      <c r="X68" s="1026"/>
      <c r="Y68" s="418" t="s">
        <v>54</v>
      </c>
      <c r="Z68" s="1030"/>
      <c r="AA68" s="1031"/>
      <c r="AB68" s="526"/>
      <c r="AC68" s="1036"/>
      <c r="AD68" s="103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7" customHeight="1" x14ac:dyDescent="0.15">
      <c r="A69" s="407"/>
      <c r="B69" s="408"/>
      <c r="C69" s="408"/>
      <c r="D69" s="408"/>
      <c r="E69" s="408"/>
      <c r="F69" s="409"/>
      <c r="G69" s="1020"/>
      <c r="H69" s="1021"/>
      <c r="I69" s="1021"/>
      <c r="J69" s="1021"/>
      <c r="K69" s="1021"/>
      <c r="L69" s="1021"/>
      <c r="M69" s="1021"/>
      <c r="N69" s="1021"/>
      <c r="O69" s="1022"/>
      <c r="P69" s="1027"/>
      <c r="Q69" s="1027"/>
      <c r="R69" s="1027"/>
      <c r="S69" s="1027"/>
      <c r="T69" s="1027"/>
      <c r="U69" s="1027"/>
      <c r="V69" s="1027"/>
      <c r="W69" s="1027"/>
      <c r="X69" s="1028"/>
      <c r="Y69" s="418" t="s">
        <v>13</v>
      </c>
      <c r="Z69" s="1030"/>
      <c r="AA69" s="103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3HhVK8wtK9OKd6jwUTldwPovSLgw5voiO8fHu499XQCtfr2V5EPI8Dj8SnD4o3NOERZNg7sUWvRcQaXsCK5PNg==" saltValue="B1jVBS9YykF2pZ2g7Mme5g==" spinCount="100000" sheet="1" formatRows="0"/>
  <customSheetViews>
    <customSheetView guid="{C68DFE86-6E15-44BE-B4D8-61C9CD2FA7A4}" scale="55" showPageBreaks="1" view="pageBreakPreview">
      <selection activeCell="A2" sqref="A2:F6"/>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6" t="s">
        <v>28</v>
      </c>
      <c r="B2" s="1067"/>
      <c r="C2" s="1067"/>
      <c r="D2" s="1067"/>
      <c r="E2" s="1067"/>
      <c r="F2" s="1068"/>
      <c r="G2" s="595" t="s">
        <v>369</v>
      </c>
      <c r="H2" s="596"/>
      <c r="I2" s="596"/>
      <c r="J2" s="596"/>
      <c r="K2" s="596"/>
      <c r="L2" s="596"/>
      <c r="M2" s="596"/>
      <c r="N2" s="596"/>
      <c r="O2" s="596"/>
      <c r="P2" s="596"/>
      <c r="Q2" s="596"/>
      <c r="R2" s="596"/>
      <c r="S2" s="596"/>
      <c r="T2" s="596"/>
      <c r="U2" s="596"/>
      <c r="V2" s="596"/>
      <c r="W2" s="596"/>
      <c r="X2" s="596"/>
      <c r="Y2" s="596"/>
      <c r="Z2" s="596"/>
      <c r="AA2" s="596"/>
      <c r="AB2" s="597"/>
      <c r="AC2" s="595" t="s">
        <v>371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60"/>
      <c r="B4" s="1061"/>
      <c r="C4" s="1061"/>
      <c r="D4" s="1061"/>
      <c r="E4" s="1061"/>
      <c r="F4" s="1062"/>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60"/>
      <c r="B5" s="1061"/>
      <c r="C5" s="1061"/>
      <c r="D5" s="1061"/>
      <c r="E5" s="1061"/>
      <c r="F5" s="106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0"/>
      <c r="B6" s="1061"/>
      <c r="C6" s="1061"/>
      <c r="D6" s="1061"/>
      <c r="E6" s="1061"/>
      <c r="F6" s="106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0"/>
      <c r="B7" s="1061"/>
      <c r="C7" s="1061"/>
      <c r="D7" s="1061"/>
      <c r="E7" s="1061"/>
      <c r="F7" s="106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0"/>
      <c r="B8" s="1061"/>
      <c r="C8" s="1061"/>
      <c r="D8" s="1061"/>
      <c r="E8" s="1061"/>
      <c r="F8" s="106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0"/>
      <c r="B9" s="1061"/>
      <c r="C9" s="1061"/>
      <c r="D9" s="1061"/>
      <c r="E9" s="1061"/>
      <c r="F9" s="106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0"/>
      <c r="B10" s="1061"/>
      <c r="C10" s="1061"/>
      <c r="D10" s="1061"/>
      <c r="E10" s="1061"/>
      <c r="F10" s="106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0"/>
      <c r="B11" s="1061"/>
      <c r="C11" s="1061"/>
      <c r="D11" s="1061"/>
      <c r="E11" s="1061"/>
      <c r="F11" s="106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0"/>
      <c r="B12" s="1061"/>
      <c r="C12" s="1061"/>
      <c r="D12" s="1061"/>
      <c r="E12" s="1061"/>
      <c r="F12" s="106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0"/>
      <c r="B13" s="1061"/>
      <c r="C13" s="1061"/>
      <c r="D13" s="1061"/>
      <c r="E13" s="1061"/>
      <c r="F13" s="106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0"/>
      <c r="B14" s="1061"/>
      <c r="C14" s="1061"/>
      <c r="D14" s="1061"/>
      <c r="E14" s="1061"/>
      <c r="F14" s="106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60"/>
      <c r="B15" s="1061"/>
      <c r="C15" s="1061"/>
      <c r="D15" s="1061"/>
      <c r="E15" s="1061"/>
      <c r="F15" s="1062"/>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60"/>
      <c r="B16" s="1061"/>
      <c r="C16" s="1061"/>
      <c r="D16" s="1061"/>
      <c r="E16" s="1061"/>
      <c r="F16" s="106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60"/>
      <c r="B17" s="1061"/>
      <c r="C17" s="1061"/>
      <c r="D17" s="1061"/>
      <c r="E17" s="1061"/>
      <c r="F17" s="1062"/>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60"/>
      <c r="B18" s="1061"/>
      <c r="C18" s="1061"/>
      <c r="D18" s="1061"/>
      <c r="E18" s="1061"/>
      <c r="F18" s="106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0"/>
      <c r="B19" s="1061"/>
      <c r="C19" s="1061"/>
      <c r="D19" s="1061"/>
      <c r="E19" s="1061"/>
      <c r="F19" s="106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0"/>
      <c r="B20" s="1061"/>
      <c r="C20" s="1061"/>
      <c r="D20" s="1061"/>
      <c r="E20" s="1061"/>
      <c r="F20" s="106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0"/>
      <c r="B21" s="1061"/>
      <c r="C21" s="1061"/>
      <c r="D21" s="1061"/>
      <c r="E21" s="1061"/>
      <c r="F21" s="106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0"/>
      <c r="B22" s="1061"/>
      <c r="C22" s="1061"/>
      <c r="D22" s="1061"/>
      <c r="E22" s="1061"/>
      <c r="F22" s="106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0"/>
      <c r="B23" s="1061"/>
      <c r="C23" s="1061"/>
      <c r="D23" s="1061"/>
      <c r="E23" s="1061"/>
      <c r="F23" s="106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0"/>
      <c r="B24" s="1061"/>
      <c r="C24" s="1061"/>
      <c r="D24" s="1061"/>
      <c r="E24" s="1061"/>
      <c r="F24" s="106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0"/>
      <c r="B25" s="1061"/>
      <c r="C25" s="1061"/>
      <c r="D25" s="1061"/>
      <c r="E25" s="1061"/>
      <c r="F25" s="106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0"/>
      <c r="B26" s="1061"/>
      <c r="C26" s="1061"/>
      <c r="D26" s="1061"/>
      <c r="E26" s="1061"/>
      <c r="F26" s="106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0"/>
      <c r="B27" s="1061"/>
      <c r="C27" s="1061"/>
      <c r="D27" s="1061"/>
      <c r="E27" s="1061"/>
      <c r="F27" s="106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60"/>
      <c r="B28" s="1061"/>
      <c r="C28" s="1061"/>
      <c r="D28" s="1061"/>
      <c r="E28" s="1061"/>
      <c r="F28" s="1062"/>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60"/>
      <c r="B29" s="1061"/>
      <c r="C29" s="1061"/>
      <c r="D29" s="1061"/>
      <c r="E29" s="1061"/>
      <c r="F29" s="106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60"/>
      <c r="B30" s="1061"/>
      <c r="C30" s="1061"/>
      <c r="D30" s="1061"/>
      <c r="E30" s="1061"/>
      <c r="F30" s="1062"/>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60"/>
      <c r="B31" s="1061"/>
      <c r="C31" s="1061"/>
      <c r="D31" s="1061"/>
      <c r="E31" s="1061"/>
      <c r="F31" s="106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0"/>
      <c r="B32" s="1061"/>
      <c r="C32" s="1061"/>
      <c r="D32" s="1061"/>
      <c r="E32" s="1061"/>
      <c r="F32" s="106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0"/>
      <c r="B33" s="1061"/>
      <c r="C33" s="1061"/>
      <c r="D33" s="1061"/>
      <c r="E33" s="1061"/>
      <c r="F33" s="106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0"/>
      <c r="B34" s="1061"/>
      <c r="C34" s="1061"/>
      <c r="D34" s="1061"/>
      <c r="E34" s="1061"/>
      <c r="F34" s="106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0"/>
      <c r="B35" s="1061"/>
      <c r="C35" s="1061"/>
      <c r="D35" s="1061"/>
      <c r="E35" s="1061"/>
      <c r="F35" s="106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0"/>
      <c r="B36" s="1061"/>
      <c r="C36" s="1061"/>
      <c r="D36" s="1061"/>
      <c r="E36" s="1061"/>
      <c r="F36" s="106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0"/>
      <c r="B37" s="1061"/>
      <c r="C37" s="1061"/>
      <c r="D37" s="1061"/>
      <c r="E37" s="1061"/>
      <c r="F37" s="106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0"/>
      <c r="B38" s="1061"/>
      <c r="C38" s="1061"/>
      <c r="D38" s="1061"/>
      <c r="E38" s="1061"/>
      <c r="F38" s="106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0"/>
      <c r="B39" s="1061"/>
      <c r="C39" s="1061"/>
      <c r="D39" s="1061"/>
      <c r="E39" s="1061"/>
      <c r="F39" s="106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0"/>
      <c r="B40" s="1061"/>
      <c r="C40" s="1061"/>
      <c r="D40" s="1061"/>
      <c r="E40" s="1061"/>
      <c r="F40" s="106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60"/>
      <c r="B41" s="1061"/>
      <c r="C41" s="1061"/>
      <c r="D41" s="1061"/>
      <c r="E41" s="1061"/>
      <c r="F41" s="1062"/>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60"/>
      <c r="B42" s="1061"/>
      <c r="C42" s="1061"/>
      <c r="D42" s="1061"/>
      <c r="E42" s="1061"/>
      <c r="F42" s="106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60"/>
      <c r="B43" s="1061"/>
      <c r="C43" s="1061"/>
      <c r="D43" s="1061"/>
      <c r="E43" s="1061"/>
      <c r="F43" s="1062"/>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60"/>
      <c r="B44" s="1061"/>
      <c r="C44" s="1061"/>
      <c r="D44" s="1061"/>
      <c r="E44" s="1061"/>
      <c r="F44" s="106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0"/>
      <c r="B45" s="1061"/>
      <c r="C45" s="1061"/>
      <c r="D45" s="1061"/>
      <c r="E45" s="1061"/>
      <c r="F45" s="106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0"/>
      <c r="B46" s="1061"/>
      <c r="C46" s="1061"/>
      <c r="D46" s="1061"/>
      <c r="E46" s="1061"/>
      <c r="F46" s="106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0"/>
      <c r="B47" s="1061"/>
      <c r="C47" s="1061"/>
      <c r="D47" s="1061"/>
      <c r="E47" s="1061"/>
      <c r="F47" s="106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0"/>
      <c r="B48" s="1061"/>
      <c r="C48" s="1061"/>
      <c r="D48" s="1061"/>
      <c r="E48" s="1061"/>
      <c r="F48" s="106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0"/>
      <c r="B49" s="1061"/>
      <c r="C49" s="1061"/>
      <c r="D49" s="1061"/>
      <c r="E49" s="1061"/>
      <c r="F49" s="106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0"/>
      <c r="B50" s="1061"/>
      <c r="C50" s="1061"/>
      <c r="D50" s="1061"/>
      <c r="E50" s="1061"/>
      <c r="F50" s="106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0"/>
      <c r="B51" s="1061"/>
      <c r="C51" s="1061"/>
      <c r="D51" s="1061"/>
      <c r="E51" s="1061"/>
      <c r="F51" s="106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0"/>
      <c r="B52" s="1061"/>
      <c r="C52" s="1061"/>
      <c r="D52" s="1061"/>
      <c r="E52" s="1061"/>
      <c r="F52" s="106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66" t="s">
        <v>28</v>
      </c>
      <c r="B55" s="1067"/>
      <c r="C55" s="1067"/>
      <c r="D55" s="1067"/>
      <c r="E55" s="1067"/>
      <c r="F55" s="1068"/>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60"/>
      <c r="B56" s="1061"/>
      <c r="C56" s="1061"/>
      <c r="D56" s="1061"/>
      <c r="E56" s="1061"/>
      <c r="F56" s="106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60"/>
      <c r="B57" s="1061"/>
      <c r="C57" s="1061"/>
      <c r="D57" s="1061"/>
      <c r="E57" s="1061"/>
      <c r="F57" s="1062"/>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60"/>
      <c r="B58" s="1061"/>
      <c r="C58" s="1061"/>
      <c r="D58" s="1061"/>
      <c r="E58" s="1061"/>
      <c r="F58" s="106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0"/>
      <c r="B59" s="1061"/>
      <c r="C59" s="1061"/>
      <c r="D59" s="1061"/>
      <c r="E59" s="1061"/>
      <c r="F59" s="106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0"/>
      <c r="B60" s="1061"/>
      <c r="C60" s="1061"/>
      <c r="D60" s="1061"/>
      <c r="E60" s="1061"/>
      <c r="F60" s="106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0"/>
      <c r="B61" s="1061"/>
      <c r="C61" s="1061"/>
      <c r="D61" s="1061"/>
      <c r="E61" s="1061"/>
      <c r="F61" s="106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0"/>
      <c r="B62" s="1061"/>
      <c r="C62" s="1061"/>
      <c r="D62" s="1061"/>
      <c r="E62" s="1061"/>
      <c r="F62" s="106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0"/>
      <c r="B63" s="1061"/>
      <c r="C63" s="1061"/>
      <c r="D63" s="1061"/>
      <c r="E63" s="1061"/>
      <c r="F63" s="106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0"/>
      <c r="B64" s="1061"/>
      <c r="C64" s="1061"/>
      <c r="D64" s="1061"/>
      <c r="E64" s="1061"/>
      <c r="F64" s="106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0"/>
      <c r="B65" s="1061"/>
      <c r="C65" s="1061"/>
      <c r="D65" s="1061"/>
      <c r="E65" s="1061"/>
      <c r="F65" s="106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0"/>
      <c r="B66" s="1061"/>
      <c r="C66" s="1061"/>
      <c r="D66" s="1061"/>
      <c r="E66" s="1061"/>
      <c r="F66" s="106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0"/>
      <c r="B67" s="1061"/>
      <c r="C67" s="1061"/>
      <c r="D67" s="1061"/>
      <c r="E67" s="1061"/>
      <c r="F67" s="106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60"/>
      <c r="B68" s="1061"/>
      <c r="C68" s="1061"/>
      <c r="D68" s="1061"/>
      <c r="E68" s="1061"/>
      <c r="F68" s="1062"/>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60"/>
      <c r="B69" s="1061"/>
      <c r="C69" s="1061"/>
      <c r="D69" s="1061"/>
      <c r="E69" s="1061"/>
      <c r="F69" s="106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60"/>
      <c r="B70" s="1061"/>
      <c r="C70" s="1061"/>
      <c r="D70" s="1061"/>
      <c r="E70" s="1061"/>
      <c r="F70" s="1062"/>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60"/>
      <c r="B71" s="1061"/>
      <c r="C71" s="1061"/>
      <c r="D71" s="1061"/>
      <c r="E71" s="1061"/>
      <c r="F71" s="106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0"/>
      <c r="B72" s="1061"/>
      <c r="C72" s="1061"/>
      <c r="D72" s="1061"/>
      <c r="E72" s="1061"/>
      <c r="F72" s="106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0"/>
      <c r="B73" s="1061"/>
      <c r="C73" s="1061"/>
      <c r="D73" s="1061"/>
      <c r="E73" s="1061"/>
      <c r="F73" s="106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0"/>
      <c r="B74" s="1061"/>
      <c r="C74" s="1061"/>
      <c r="D74" s="1061"/>
      <c r="E74" s="1061"/>
      <c r="F74" s="106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0"/>
      <c r="B75" s="1061"/>
      <c r="C75" s="1061"/>
      <c r="D75" s="1061"/>
      <c r="E75" s="1061"/>
      <c r="F75" s="106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0"/>
      <c r="B76" s="1061"/>
      <c r="C76" s="1061"/>
      <c r="D76" s="1061"/>
      <c r="E76" s="1061"/>
      <c r="F76" s="106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0"/>
      <c r="B77" s="1061"/>
      <c r="C77" s="1061"/>
      <c r="D77" s="1061"/>
      <c r="E77" s="1061"/>
      <c r="F77" s="106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0"/>
      <c r="B78" s="1061"/>
      <c r="C78" s="1061"/>
      <c r="D78" s="1061"/>
      <c r="E78" s="1061"/>
      <c r="F78" s="106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0"/>
      <c r="B79" s="1061"/>
      <c r="C79" s="1061"/>
      <c r="D79" s="1061"/>
      <c r="E79" s="1061"/>
      <c r="F79" s="106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0"/>
      <c r="B80" s="1061"/>
      <c r="C80" s="1061"/>
      <c r="D80" s="1061"/>
      <c r="E80" s="1061"/>
      <c r="F80" s="106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60"/>
      <c r="B81" s="1061"/>
      <c r="C81" s="1061"/>
      <c r="D81" s="1061"/>
      <c r="E81" s="1061"/>
      <c r="F81" s="1062"/>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60"/>
      <c r="B82" s="1061"/>
      <c r="C82" s="1061"/>
      <c r="D82" s="1061"/>
      <c r="E82" s="1061"/>
      <c r="F82" s="106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60"/>
      <c r="B83" s="1061"/>
      <c r="C83" s="1061"/>
      <c r="D83" s="1061"/>
      <c r="E83" s="1061"/>
      <c r="F83" s="1062"/>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60"/>
      <c r="B84" s="1061"/>
      <c r="C84" s="1061"/>
      <c r="D84" s="1061"/>
      <c r="E84" s="1061"/>
      <c r="F84" s="106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0"/>
      <c r="B85" s="1061"/>
      <c r="C85" s="1061"/>
      <c r="D85" s="1061"/>
      <c r="E85" s="1061"/>
      <c r="F85" s="106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0"/>
      <c r="B86" s="1061"/>
      <c r="C86" s="1061"/>
      <c r="D86" s="1061"/>
      <c r="E86" s="1061"/>
      <c r="F86" s="106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0"/>
      <c r="B87" s="1061"/>
      <c r="C87" s="1061"/>
      <c r="D87" s="1061"/>
      <c r="E87" s="1061"/>
      <c r="F87" s="106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0"/>
      <c r="B88" s="1061"/>
      <c r="C88" s="1061"/>
      <c r="D88" s="1061"/>
      <c r="E88" s="1061"/>
      <c r="F88" s="106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0"/>
      <c r="B89" s="1061"/>
      <c r="C89" s="1061"/>
      <c r="D89" s="1061"/>
      <c r="E89" s="1061"/>
      <c r="F89" s="106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0"/>
      <c r="B90" s="1061"/>
      <c r="C90" s="1061"/>
      <c r="D90" s="1061"/>
      <c r="E90" s="1061"/>
      <c r="F90" s="106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0"/>
      <c r="B91" s="1061"/>
      <c r="C91" s="1061"/>
      <c r="D91" s="1061"/>
      <c r="E91" s="1061"/>
      <c r="F91" s="106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0"/>
      <c r="B92" s="1061"/>
      <c r="C92" s="1061"/>
      <c r="D92" s="1061"/>
      <c r="E92" s="1061"/>
      <c r="F92" s="106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0"/>
      <c r="B93" s="1061"/>
      <c r="C93" s="1061"/>
      <c r="D93" s="1061"/>
      <c r="E93" s="1061"/>
      <c r="F93" s="106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60"/>
      <c r="B94" s="1061"/>
      <c r="C94" s="1061"/>
      <c r="D94" s="1061"/>
      <c r="E94" s="1061"/>
      <c r="F94" s="1062"/>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60"/>
      <c r="B95" s="1061"/>
      <c r="C95" s="1061"/>
      <c r="D95" s="1061"/>
      <c r="E95" s="1061"/>
      <c r="F95" s="106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60"/>
      <c r="B96" s="1061"/>
      <c r="C96" s="1061"/>
      <c r="D96" s="1061"/>
      <c r="E96" s="1061"/>
      <c r="F96" s="1062"/>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60"/>
      <c r="B97" s="1061"/>
      <c r="C97" s="1061"/>
      <c r="D97" s="1061"/>
      <c r="E97" s="1061"/>
      <c r="F97" s="106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0"/>
      <c r="B98" s="1061"/>
      <c r="C98" s="1061"/>
      <c r="D98" s="1061"/>
      <c r="E98" s="1061"/>
      <c r="F98" s="106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0"/>
      <c r="B99" s="1061"/>
      <c r="C99" s="1061"/>
      <c r="D99" s="1061"/>
      <c r="E99" s="1061"/>
      <c r="F99" s="106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0"/>
      <c r="B100" s="1061"/>
      <c r="C100" s="1061"/>
      <c r="D100" s="1061"/>
      <c r="E100" s="1061"/>
      <c r="F100" s="106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0"/>
      <c r="B101" s="1061"/>
      <c r="C101" s="1061"/>
      <c r="D101" s="1061"/>
      <c r="E101" s="1061"/>
      <c r="F101" s="106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0"/>
      <c r="B102" s="1061"/>
      <c r="C102" s="1061"/>
      <c r="D102" s="1061"/>
      <c r="E102" s="1061"/>
      <c r="F102" s="106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0"/>
      <c r="B103" s="1061"/>
      <c r="C103" s="1061"/>
      <c r="D103" s="1061"/>
      <c r="E103" s="1061"/>
      <c r="F103" s="106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0"/>
      <c r="B104" s="1061"/>
      <c r="C104" s="1061"/>
      <c r="D104" s="1061"/>
      <c r="E104" s="1061"/>
      <c r="F104" s="106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0"/>
      <c r="B105" s="1061"/>
      <c r="C105" s="1061"/>
      <c r="D105" s="1061"/>
      <c r="E105" s="1061"/>
      <c r="F105" s="106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66" t="s">
        <v>28</v>
      </c>
      <c r="B108" s="1067"/>
      <c r="C108" s="1067"/>
      <c r="D108" s="1067"/>
      <c r="E108" s="1067"/>
      <c r="F108" s="1068"/>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60"/>
      <c r="B109" s="1061"/>
      <c r="C109" s="1061"/>
      <c r="D109" s="1061"/>
      <c r="E109" s="1061"/>
      <c r="F109" s="106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60"/>
      <c r="B110" s="1061"/>
      <c r="C110" s="1061"/>
      <c r="D110" s="1061"/>
      <c r="E110" s="1061"/>
      <c r="F110" s="1062"/>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60"/>
      <c r="B111" s="1061"/>
      <c r="C111" s="1061"/>
      <c r="D111" s="1061"/>
      <c r="E111" s="1061"/>
      <c r="F111" s="106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0"/>
      <c r="B112" s="1061"/>
      <c r="C112" s="1061"/>
      <c r="D112" s="1061"/>
      <c r="E112" s="1061"/>
      <c r="F112" s="106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0"/>
      <c r="B113" s="1061"/>
      <c r="C113" s="1061"/>
      <c r="D113" s="1061"/>
      <c r="E113" s="1061"/>
      <c r="F113" s="106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0"/>
      <c r="B114" s="1061"/>
      <c r="C114" s="1061"/>
      <c r="D114" s="1061"/>
      <c r="E114" s="1061"/>
      <c r="F114" s="106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0"/>
      <c r="B115" s="1061"/>
      <c r="C115" s="1061"/>
      <c r="D115" s="1061"/>
      <c r="E115" s="1061"/>
      <c r="F115" s="106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0"/>
      <c r="B116" s="1061"/>
      <c r="C116" s="1061"/>
      <c r="D116" s="1061"/>
      <c r="E116" s="1061"/>
      <c r="F116" s="106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0"/>
      <c r="B117" s="1061"/>
      <c r="C117" s="1061"/>
      <c r="D117" s="1061"/>
      <c r="E117" s="1061"/>
      <c r="F117" s="106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0"/>
      <c r="B118" s="1061"/>
      <c r="C118" s="1061"/>
      <c r="D118" s="1061"/>
      <c r="E118" s="1061"/>
      <c r="F118" s="106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0"/>
      <c r="B119" s="1061"/>
      <c r="C119" s="1061"/>
      <c r="D119" s="1061"/>
      <c r="E119" s="1061"/>
      <c r="F119" s="106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0"/>
      <c r="B120" s="1061"/>
      <c r="C120" s="1061"/>
      <c r="D120" s="1061"/>
      <c r="E120" s="1061"/>
      <c r="F120" s="106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60"/>
      <c r="B121" s="1061"/>
      <c r="C121" s="1061"/>
      <c r="D121" s="1061"/>
      <c r="E121" s="1061"/>
      <c r="F121" s="1062"/>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60"/>
      <c r="B122" s="1061"/>
      <c r="C122" s="1061"/>
      <c r="D122" s="1061"/>
      <c r="E122" s="1061"/>
      <c r="F122" s="106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60"/>
      <c r="B123" s="1061"/>
      <c r="C123" s="1061"/>
      <c r="D123" s="1061"/>
      <c r="E123" s="1061"/>
      <c r="F123" s="1062"/>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60"/>
      <c r="B124" s="1061"/>
      <c r="C124" s="1061"/>
      <c r="D124" s="1061"/>
      <c r="E124" s="1061"/>
      <c r="F124" s="106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0"/>
      <c r="B125" s="1061"/>
      <c r="C125" s="1061"/>
      <c r="D125" s="1061"/>
      <c r="E125" s="1061"/>
      <c r="F125" s="106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0"/>
      <c r="B126" s="1061"/>
      <c r="C126" s="1061"/>
      <c r="D126" s="1061"/>
      <c r="E126" s="1061"/>
      <c r="F126" s="106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0"/>
      <c r="B127" s="1061"/>
      <c r="C127" s="1061"/>
      <c r="D127" s="1061"/>
      <c r="E127" s="1061"/>
      <c r="F127" s="106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0"/>
      <c r="B128" s="1061"/>
      <c r="C128" s="1061"/>
      <c r="D128" s="1061"/>
      <c r="E128" s="1061"/>
      <c r="F128" s="106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0"/>
      <c r="B129" s="1061"/>
      <c r="C129" s="1061"/>
      <c r="D129" s="1061"/>
      <c r="E129" s="1061"/>
      <c r="F129" s="106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0"/>
      <c r="B130" s="1061"/>
      <c r="C130" s="1061"/>
      <c r="D130" s="1061"/>
      <c r="E130" s="1061"/>
      <c r="F130" s="106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0"/>
      <c r="B131" s="1061"/>
      <c r="C131" s="1061"/>
      <c r="D131" s="1061"/>
      <c r="E131" s="1061"/>
      <c r="F131" s="106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0"/>
      <c r="B132" s="1061"/>
      <c r="C132" s="1061"/>
      <c r="D132" s="1061"/>
      <c r="E132" s="1061"/>
      <c r="F132" s="106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0"/>
      <c r="B133" s="1061"/>
      <c r="C133" s="1061"/>
      <c r="D133" s="1061"/>
      <c r="E133" s="1061"/>
      <c r="F133" s="106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60"/>
      <c r="B134" s="1061"/>
      <c r="C134" s="1061"/>
      <c r="D134" s="1061"/>
      <c r="E134" s="1061"/>
      <c r="F134" s="1062"/>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60"/>
      <c r="B135" s="1061"/>
      <c r="C135" s="1061"/>
      <c r="D135" s="1061"/>
      <c r="E135" s="1061"/>
      <c r="F135" s="106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60"/>
      <c r="B136" s="1061"/>
      <c r="C136" s="1061"/>
      <c r="D136" s="1061"/>
      <c r="E136" s="1061"/>
      <c r="F136" s="1062"/>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60"/>
      <c r="B137" s="1061"/>
      <c r="C137" s="1061"/>
      <c r="D137" s="1061"/>
      <c r="E137" s="1061"/>
      <c r="F137" s="106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0"/>
      <c r="B138" s="1061"/>
      <c r="C138" s="1061"/>
      <c r="D138" s="1061"/>
      <c r="E138" s="1061"/>
      <c r="F138" s="106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0"/>
      <c r="B139" s="1061"/>
      <c r="C139" s="1061"/>
      <c r="D139" s="1061"/>
      <c r="E139" s="1061"/>
      <c r="F139" s="106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0"/>
      <c r="B140" s="1061"/>
      <c r="C140" s="1061"/>
      <c r="D140" s="1061"/>
      <c r="E140" s="1061"/>
      <c r="F140" s="106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0"/>
      <c r="B141" s="1061"/>
      <c r="C141" s="1061"/>
      <c r="D141" s="1061"/>
      <c r="E141" s="1061"/>
      <c r="F141" s="106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0"/>
      <c r="B142" s="1061"/>
      <c r="C142" s="1061"/>
      <c r="D142" s="1061"/>
      <c r="E142" s="1061"/>
      <c r="F142" s="106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0"/>
      <c r="B143" s="1061"/>
      <c r="C143" s="1061"/>
      <c r="D143" s="1061"/>
      <c r="E143" s="1061"/>
      <c r="F143" s="106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0"/>
      <c r="B144" s="1061"/>
      <c r="C144" s="1061"/>
      <c r="D144" s="1061"/>
      <c r="E144" s="1061"/>
      <c r="F144" s="106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0"/>
      <c r="B145" s="1061"/>
      <c r="C145" s="1061"/>
      <c r="D145" s="1061"/>
      <c r="E145" s="1061"/>
      <c r="F145" s="106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0"/>
      <c r="B146" s="1061"/>
      <c r="C146" s="1061"/>
      <c r="D146" s="1061"/>
      <c r="E146" s="1061"/>
      <c r="F146" s="106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60"/>
      <c r="B147" s="1061"/>
      <c r="C147" s="1061"/>
      <c r="D147" s="1061"/>
      <c r="E147" s="1061"/>
      <c r="F147" s="1062"/>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60"/>
      <c r="B148" s="1061"/>
      <c r="C148" s="1061"/>
      <c r="D148" s="1061"/>
      <c r="E148" s="1061"/>
      <c r="F148" s="106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60"/>
      <c r="B149" s="1061"/>
      <c r="C149" s="1061"/>
      <c r="D149" s="1061"/>
      <c r="E149" s="1061"/>
      <c r="F149" s="1062"/>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60"/>
      <c r="B150" s="1061"/>
      <c r="C150" s="1061"/>
      <c r="D150" s="1061"/>
      <c r="E150" s="1061"/>
      <c r="F150" s="106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0"/>
      <c r="B151" s="1061"/>
      <c r="C151" s="1061"/>
      <c r="D151" s="1061"/>
      <c r="E151" s="1061"/>
      <c r="F151" s="106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0"/>
      <c r="B152" s="1061"/>
      <c r="C152" s="1061"/>
      <c r="D152" s="1061"/>
      <c r="E152" s="1061"/>
      <c r="F152" s="106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0"/>
      <c r="B153" s="1061"/>
      <c r="C153" s="1061"/>
      <c r="D153" s="1061"/>
      <c r="E153" s="1061"/>
      <c r="F153" s="106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0"/>
      <c r="B154" s="1061"/>
      <c r="C154" s="1061"/>
      <c r="D154" s="1061"/>
      <c r="E154" s="1061"/>
      <c r="F154" s="106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0"/>
      <c r="B155" s="1061"/>
      <c r="C155" s="1061"/>
      <c r="D155" s="1061"/>
      <c r="E155" s="1061"/>
      <c r="F155" s="106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0"/>
      <c r="B156" s="1061"/>
      <c r="C156" s="1061"/>
      <c r="D156" s="1061"/>
      <c r="E156" s="1061"/>
      <c r="F156" s="106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0"/>
      <c r="B157" s="1061"/>
      <c r="C157" s="1061"/>
      <c r="D157" s="1061"/>
      <c r="E157" s="1061"/>
      <c r="F157" s="106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0"/>
      <c r="B158" s="1061"/>
      <c r="C158" s="1061"/>
      <c r="D158" s="1061"/>
      <c r="E158" s="1061"/>
      <c r="F158" s="106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66" t="s">
        <v>28</v>
      </c>
      <c r="B161" s="1067"/>
      <c r="C161" s="1067"/>
      <c r="D161" s="1067"/>
      <c r="E161" s="1067"/>
      <c r="F161" s="1068"/>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60"/>
      <c r="B162" s="1061"/>
      <c r="C162" s="1061"/>
      <c r="D162" s="1061"/>
      <c r="E162" s="1061"/>
      <c r="F162" s="106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60"/>
      <c r="B163" s="1061"/>
      <c r="C163" s="1061"/>
      <c r="D163" s="1061"/>
      <c r="E163" s="1061"/>
      <c r="F163" s="1062"/>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60"/>
      <c r="B164" s="1061"/>
      <c r="C164" s="1061"/>
      <c r="D164" s="1061"/>
      <c r="E164" s="1061"/>
      <c r="F164" s="106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0"/>
      <c r="B165" s="1061"/>
      <c r="C165" s="1061"/>
      <c r="D165" s="1061"/>
      <c r="E165" s="1061"/>
      <c r="F165" s="106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0"/>
      <c r="B166" s="1061"/>
      <c r="C166" s="1061"/>
      <c r="D166" s="1061"/>
      <c r="E166" s="1061"/>
      <c r="F166" s="106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0"/>
      <c r="B167" s="1061"/>
      <c r="C167" s="1061"/>
      <c r="D167" s="1061"/>
      <c r="E167" s="1061"/>
      <c r="F167" s="106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0"/>
      <c r="B168" s="1061"/>
      <c r="C168" s="1061"/>
      <c r="D168" s="1061"/>
      <c r="E168" s="1061"/>
      <c r="F168" s="106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0"/>
      <c r="B169" s="1061"/>
      <c r="C169" s="1061"/>
      <c r="D169" s="1061"/>
      <c r="E169" s="1061"/>
      <c r="F169" s="106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0"/>
      <c r="B170" s="1061"/>
      <c r="C170" s="1061"/>
      <c r="D170" s="1061"/>
      <c r="E170" s="1061"/>
      <c r="F170" s="106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0"/>
      <c r="B171" s="1061"/>
      <c r="C171" s="1061"/>
      <c r="D171" s="1061"/>
      <c r="E171" s="1061"/>
      <c r="F171" s="106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0"/>
      <c r="B172" s="1061"/>
      <c r="C172" s="1061"/>
      <c r="D172" s="1061"/>
      <c r="E172" s="1061"/>
      <c r="F172" s="106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0"/>
      <c r="B173" s="1061"/>
      <c r="C173" s="1061"/>
      <c r="D173" s="1061"/>
      <c r="E173" s="1061"/>
      <c r="F173" s="106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60"/>
      <c r="B174" s="1061"/>
      <c r="C174" s="1061"/>
      <c r="D174" s="1061"/>
      <c r="E174" s="1061"/>
      <c r="F174" s="1062"/>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60"/>
      <c r="B175" s="1061"/>
      <c r="C175" s="1061"/>
      <c r="D175" s="1061"/>
      <c r="E175" s="1061"/>
      <c r="F175" s="106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60"/>
      <c r="B176" s="1061"/>
      <c r="C176" s="1061"/>
      <c r="D176" s="1061"/>
      <c r="E176" s="1061"/>
      <c r="F176" s="1062"/>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60"/>
      <c r="B177" s="1061"/>
      <c r="C177" s="1061"/>
      <c r="D177" s="1061"/>
      <c r="E177" s="1061"/>
      <c r="F177" s="106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0"/>
      <c r="B178" s="1061"/>
      <c r="C178" s="1061"/>
      <c r="D178" s="1061"/>
      <c r="E178" s="1061"/>
      <c r="F178" s="106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0"/>
      <c r="B179" s="1061"/>
      <c r="C179" s="1061"/>
      <c r="D179" s="1061"/>
      <c r="E179" s="1061"/>
      <c r="F179" s="106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0"/>
      <c r="B180" s="1061"/>
      <c r="C180" s="1061"/>
      <c r="D180" s="1061"/>
      <c r="E180" s="1061"/>
      <c r="F180" s="106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0"/>
      <c r="B181" s="1061"/>
      <c r="C181" s="1061"/>
      <c r="D181" s="1061"/>
      <c r="E181" s="1061"/>
      <c r="F181" s="106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0"/>
      <c r="B182" s="1061"/>
      <c r="C182" s="1061"/>
      <c r="D182" s="1061"/>
      <c r="E182" s="1061"/>
      <c r="F182" s="106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0"/>
      <c r="B183" s="1061"/>
      <c r="C183" s="1061"/>
      <c r="D183" s="1061"/>
      <c r="E183" s="1061"/>
      <c r="F183" s="106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0"/>
      <c r="B184" s="1061"/>
      <c r="C184" s="1061"/>
      <c r="D184" s="1061"/>
      <c r="E184" s="1061"/>
      <c r="F184" s="106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0"/>
      <c r="B185" s="1061"/>
      <c r="C185" s="1061"/>
      <c r="D185" s="1061"/>
      <c r="E185" s="1061"/>
      <c r="F185" s="106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0"/>
      <c r="B186" s="1061"/>
      <c r="C186" s="1061"/>
      <c r="D186" s="1061"/>
      <c r="E186" s="1061"/>
      <c r="F186" s="106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60"/>
      <c r="B187" s="1061"/>
      <c r="C187" s="1061"/>
      <c r="D187" s="1061"/>
      <c r="E187" s="1061"/>
      <c r="F187" s="1062"/>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60"/>
      <c r="B188" s="1061"/>
      <c r="C188" s="1061"/>
      <c r="D188" s="1061"/>
      <c r="E188" s="1061"/>
      <c r="F188" s="106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60"/>
      <c r="B189" s="1061"/>
      <c r="C189" s="1061"/>
      <c r="D189" s="1061"/>
      <c r="E189" s="1061"/>
      <c r="F189" s="1062"/>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60"/>
      <c r="B190" s="1061"/>
      <c r="C190" s="1061"/>
      <c r="D190" s="1061"/>
      <c r="E190" s="1061"/>
      <c r="F190" s="106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0"/>
      <c r="B191" s="1061"/>
      <c r="C191" s="1061"/>
      <c r="D191" s="1061"/>
      <c r="E191" s="1061"/>
      <c r="F191" s="106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0"/>
      <c r="B192" s="1061"/>
      <c r="C192" s="1061"/>
      <c r="D192" s="1061"/>
      <c r="E192" s="1061"/>
      <c r="F192" s="106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0"/>
      <c r="B193" s="1061"/>
      <c r="C193" s="1061"/>
      <c r="D193" s="1061"/>
      <c r="E193" s="1061"/>
      <c r="F193" s="106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0"/>
      <c r="B194" s="1061"/>
      <c r="C194" s="1061"/>
      <c r="D194" s="1061"/>
      <c r="E194" s="1061"/>
      <c r="F194" s="106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0"/>
      <c r="B195" s="1061"/>
      <c r="C195" s="1061"/>
      <c r="D195" s="1061"/>
      <c r="E195" s="1061"/>
      <c r="F195" s="106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0"/>
      <c r="B196" s="1061"/>
      <c r="C196" s="1061"/>
      <c r="D196" s="1061"/>
      <c r="E196" s="1061"/>
      <c r="F196" s="106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0"/>
      <c r="B197" s="1061"/>
      <c r="C197" s="1061"/>
      <c r="D197" s="1061"/>
      <c r="E197" s="1061"/>
      <c r="F197" s="106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0"/>
      <c r="B198" s="1061"/>
      <c r="C198" s="1061"/>
      <c r="D198" s="1061"/>
      <c r="E198" s="1061"/>
      <c r="F198" s="106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0"/>
      <c r="B199" s="1061"/>
      <c r="C199" s="1061"/>
      <c r="D199" s="1061"/>
      <c r="E199" s="1061"/>
      <c r="F199" s="106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60"/>
      <c r="B200" s="1061"/>
      <c r="C200" s="1061"/>
      <c r="D200" s="1061"/>
      <c r="E200" s="1061"/>
      <c r="F200" s="1062"/>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60"/>
      <c r="B201" s="1061"/>
      <c r="C201" s="1061"/>
      <c r="D201" s="1061"/>
      <c r="E201" s="1061"/>
      <c r="F201" s="106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60"/>
      <c r="B202" s="1061"/>
      <c r="C202" s="1061"/>
      <c r="D202" s="1061"/>
      <c r="E202" s="1061"/>
      <c r="F202" s="1062"/>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60"/>
      <c r="B203" s="1061"/>
      <c r="C203" s="1061"/>
      <c r="D203" s="1061"/>
      <c r="E203" s="1061"/>
      <c r="F203" s="106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0"/>
      <c r="B204" s="1061"/>
      <c r="C204" s="1061"/>
      <c r="D204" s="1061"/>
      <c r="E204" s="1061"/>
      <c r="F204" s="106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0"/>
      <c r="B205" s="1061"/>
      <c r="C205" s="1061"/>
      <c r="D205" s="1061"/>
      <c r="E205" s="1061"/>
      <c r="F205" s="106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0"/>
      <c r="B206" s="1061"/>
      <c r="C206" s="1061"/>
      <c r="D206" s="1061"/>
      <c r="E206" s="1061"/>
      <c r="F206" s="106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0"/>
      <c r="B207" s="1061"/>
      <c r="C207" s="1061"/>
      <c r="D207" s="1061"/>
      <c r="E207" s="1061"/>
      <c r="F207" s="106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0"/>
      <c r="B208" s="1061"/>
      <c r="C208" s="1061"/>
      <c r="D208" s="1061"/>
      <c r="E208" s="1061"/>
      <c r="F208" s="106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0"/>
      <c r="B209" s="1061"/>
      <c r="C209" s="1061"/>
      <c r="D209" s="1061"/>
      <c r="E209" s="1061"/>
      <c r="F209" s="106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0"/>
      <c r="B210" s="1061"/>
      <c r="C210" s="1061"/>
      <c r="D210" s="1061"/>
      <c r="E210" s="1061"/>
      <c r="F210" s="106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0"/>
      <c r="B211" s="1061"/>
      <c r="C211" s="1061"/>
      <c r="D211" s="1061"/>
      <c r="E211" s="1061"/>
      <c r="F211" s="106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60"/>
      <c r="B215" s="1061"/>
      <c r="C215" s="1061"/>
      <c r="D215" s="1061"/>
      <c r="E215" s="1061"/>
      <c r="F215" s="106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60"/>
      <c r="B216" s="1061"/>
      <c r="C216" s="1061"/>
      <c r="D216" s="1061"/>
      <c r="E216" s="1061"/>
      <c r="F216" s="1062"/>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60"/>
      <c r="B217" s="1061"/>
      <c r="C217" s="1061"/>
      <c r="D217" s="1061"/>
      <c r="E217" s="1061"/>
      <c r="F217" s="106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0"/>
      <c r="B218" s="1061"/>
      <c r="C218" s="1061"/>
      <c r="D218" s="1061"/>
      <c r="E218" s="1061"/>
      <c r="F218" s="106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0"/>
      <c r="B219" s="1061"/>
      <c r="C219" s="1061"/>
      <c r="D219" s="1061"/>
      <c r="E219" s="1061"/>
      <c r="F219" s="106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0"/>
      <c r="B220" s="1061"/>
      <c r="C220" s="1061"/>
      <c r="D220" s="1061"/>
      <c r="E220" s="1061"/>
      <c r="F220" s="106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0"/>
      <c r="B221" s="1061"/>
      <c r="C221" s="1061"/>
      <c r="D221" s="1061"/>
      <c r="E221" s="1061"/>
      <c r="F221" s="106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0"/>
      <c r="B222" s="1061"/>
      <c r="C222" s="1061"/>
      <c r="D222" s="1061"/>
      <c r="E222" s="1061"/>
      <c r="F222" s="106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0"/>
      <c r="B223" s="1061"/>
      <c r="C223" s="1061"/>
      <c r="D223" s="1061"/>
      <c r="E223" s="1061"/>
      <c r="F223" s="106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0"/>
      <c r="B224" s="1061"/>
      <c r="C224" s="1061"/>
      <c r="D224" s="1061"/>
      <c r="E224" s="1061"/>
      <c r="F224" s="106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0"/>
      <c r="B225" s="1061"/>
      <c r="C225" s="1061"/>
      <c r="D225" s="1061"/>
      <c r="E225" s="1061"/>
      <c r="F225" s="106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0"/>
      <c r="B226" s="1061"/>
      <c r="C226" s="1061"/>
      <c r="D226" s="1061"/>
      <c r="E226" s="1061"/>
      <c r="F226" s="106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60"/>
      <c r="B227" s="1061"/>
      <c r="C227" s="1061"/>
      <c r="D227" s="1061"/>
      <c r="E227" s="1061"/>
      <c r="F227" s="1062"/>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60"/>
      <c r="B228" s="1061"/>
      <c r="C228" s="1061"/>
      <c r="D228" s="1061"/>
      <c r="E228" s="1061"/>
      <c r="F228" s="106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60"/>
      <c r="B229" s="1061"/>
      <c r="C229" s="1061"/>
      <c r="D229" s="1061"/>
      <c r="E229" s="1061"/>
      <c r="F229" s="1062"/>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60"/>
      <c r="B230" s="1061"/>
      <c r="C230" s="1061"/>
      <c r="D230" s="1061"/>
      <c r="E230" s="1061"/>
      <c r="F230" s="106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0"/>
      <c r="B231" s="1061"/>
      <c r="C231" s="1061"/>
      <c r="D231" s="1061"/>
      <c r="E231" s="1061"/>
      <c r="F231" s="106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0"/>
      <c r="B232" s="1061"/>
      <c r="C232" s="1061"/>
      <c r="D232" s="1061"/>
      <c r="E232" s="1061"/>
      <c r="F232" s="106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0"/>
      <c r="B233" s="1061"/>
      <c r="C233" s="1061"/>
      <c r="D233" s="1061"/>
      <c r="E233" s="1061"/>
      <c r="F233" s="106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0"/>
      <c r="B234" s="1061"/>
      <c r="C234" s="1061"/>
      <c r="D234" s="1061"/>
      <c r="E234" s="1061"/>
      <c r="F234" s="106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0"/>
      <c r="B235" s="1061"/>
      <c r="C235" s="1061"/>
      <c r="D235" s="1061"/>
      <c r="E235" s="1061"/>
      <c r="F235" s="106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0"/>
      <c r="B236" s="1061"/>
      <c r="C236" s="1061"/>
      <c r="D236" s="1061"/>
      <c r="E236" s="1061"/>
      <c r="F236" s="106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0"/>
      <c r="B237" s="1061"/>
      <c r="C237" s="1061"/>
      <c r="D237" s="1061"/>
      <c r="E237" s="1061"/>
      <c r="F237" s="106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0"/>
      <c r="B238" s="1061"/>
      <c r="C238" s="1061"/>
      <c r="D238" s="1061"/>
      <c r="E238" s="1061"/>
      <c r="F238" s="106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0"/>
      <c r="B239" s="1061"/>
      <c r="C239" s="1061"/>
      <c r="D239" s="1061"/>
      <c r="E239" s="1061"/>
      <c r="F239" s="106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60"/>
      <c r="B240" s="1061"/>
      <c r="C240" s="1061"/>
      <c r="D240" s="1061"/>
      <c r="E240" s="1061"/>
      <c r="F240" s="1062"/>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60"/>
      <c r="B241" s="1061"/>
      <c r="C241" s="1061"/>
      <c r="D241" s="1061"/>
      <c r="E241" s="1061"/>
      <c r="F241" s="106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60"/>
      <c r="B242" s="1061"/>
      <c r="C242" s="1061"/>
      <c r="D242" s="1061"/>
      <c r="E242" s="1061"/>
      <c r="F242" s="1062"/>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60"/>
      <c r="B243" s="1061"/>
      <c r="C243" s="1061"/>
      <c r="D243" s="1061"/>
      <c r="E243" s="1061"/>
      <c r="F243" s="106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0"/>
      <c r="B244" s="1061"/>
      <c r="C244" s="1061"/>
      <c r="D244" s="1061"/>
      <c r="E244" s="1061"/>
      <c r="F244" s="106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0"/>
      <c r="B245" s="1061"/>
      <c r="C245" s="1061"/>
      <c r="D245" s="1061"/>
      <c r="E245" s="1061"/>
      <c r="F245" s="106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0"/>
      <c r="B246" s="1061"/>
      <c r="C246" s="1061"/>
      <c r="D246" s="1061"/>
      <c r="E246" s="1061"/>
      <c r="F246" s="106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0"/>
      <c r="B247" s="1061"/>
      <c r="C247" s="1061"/>
      <c r="D247" s="1061"/>
      <c r="E247" s="1061"/>
      <c r="F247" s="106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0"/>
      <c r="B248" s="1061"/>
      <c r="C248" s="1061"/>
      <c r="D248" s="1061"/>
      <c r="E248" s="1061"/>
      <c r="F248" s="106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0"/>
      <c r="B249" s="1061"/>
      <c r="C249" s="1061"/>
      <c r="D249" s="1061"/>
      <c r="E249" s="1061"/>
      <c r="F249" s="106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0"/>
      <c r="B250" s="1061"/>
      <c r="C250" s="1061"/>
      <c r="D250" s="1061"/>
      <c r="E250" s="1061"/>
      <c r="F250" s="106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0"/>
      <c r="B251" s="1061"/>
      <c r="C251" s="1061"/>
      <c r="D251" s="1061"/>
      <c r="E251" s="1061"/>
      <c r="F251" s="106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0"/>
      <c r="B252" s="1061"/>
      <c r="C252" s="1061"/>
      <c r="D252" s="1061"/>
      <c r="E252" s="1061"/>
      <c r="F252" s="106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60"/>
      <c r="B253" s="1061"/>
      <c r="C253" s="1061"/>
      <c r="D253" s="1061"/>
      <c r="E253" s="1061"/>
      <c r="F253" s="1062"/>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60"/>
      <c r="B254" s="1061"/>
      <c r="C254" s="1061"/>
      <c r="D254" s="1061"/>
      <c r="E254" s="1061"/>
      <c r="F254" s="106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60"/>
      <c r="B255" s="1061"/>
      <c r="C255" s="1061"/>
      <c r="D255" s="1061"/>
      <c r="E255" s="1061"/>
      <c r="F255" s="1062"/>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60"/>
      <c r="B256" s="1061"/>
      <c r="C256" s="1061"/>
      <c r="D256" s="1061"/>
      <c r="E256" s="1061"/>
      <c r="F256" s="106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0"/>
      <c r="B257" s="1061"/>
      <c r="C257" s="1061"/>
      <c r="D257" s="1061"/>
      <c r="E257" s="1061"/>
      <c r="F257" s="106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0"/>
      <c r="B258" s="1061"/>
      <c r="C258" s="1061"/>
      <c r="D258" s="1061"/>
      <c r="E258" s="1061"/>
      <c r="F258" s="106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0"/>
      <c r="B259" s="1061"/>
      <c r="C259" s="1061"/>
      <c r="D259" s="1061"/>
      <c r="E259" s="1061"/>
      <c r="F259" s="106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0"/>
      <c r="B260" s="1061"/>
      <c r="C260" s="1061"/>
      <c r="D260" s="1061"/>
      <c r="E260" s="1061"/>
      <c r="F260" s="106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0"/>
      <c r="B261" s="1061"/>
      <c r="C261" s="1061"/>
      <c r="D261" s="1061"/>
      <c r="E261" s="1061"/>
      <c r="F261" s="106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0"/>
      <c r="B262" s="1061"/>
      <c r="C262" s="1061"/>
      <c r="D262" s="1061"/>
      <c r="E262" s="1061"/>
      <c r="F262" s="106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0"/>
      <c r="B263" s="1061"/>
      <c r="C263" s="1061"/>
      <c r="D263" s="1061"/>
      <c r="E263" s="1061"/>
      <c r="F263" s="106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0"/>
      <c r="B264" s="1061"/>
      <c r="C264" s="1061"/>
      <c r="D264" s="1061"/>
      <c r="E264" s="1061"/>
      <c r="F264" s="106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customSheetViews>
    <customSheetView guid="{C68DFE86-6E15-44BE-B4D8-61C9CD2FA7A4}" scale="60" showPageBreaks="1" view="pageBreakPreview">
      <selection activeCell="G2" sqref="G2:AB2"/>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1">
        <v>1</v>
      </c>
      <c r="B4" s="107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1">
        <v>2</v>
      </c>
      <c r="B5" s="107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1">
        <v>3</v>
      </c>
      <c r="B6" s="107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1">
        <v>4</v>
      </c>
      <c r="B7" s="107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1">
        <v>5</v>
      </c>
      <c r="B8" s="107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1">
        <v>6</v>
      </c>
      <c r="B9" s="107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1">
        <v>7</v>
      </c>
      <c r="B10" s="107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1">
        <v>8</v>
      </c>
      <c r="B11" s="107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1">
        <v>9</v>
      </c>
      <c r="B12" s="107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1">
        <v>10</v>
      </c>
      <c r="B13" s="107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1">
        <v>11</v>
      </c>
      <c r="B14" s="107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1">
        <v>12</v>
      </c>
      <c r="B15" s="107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1">
        <v>13</v>
      </c>
      <c r="B16" s="107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1">
        <v>14</v>
      </c>
      <c r="B17" s="107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1">
        <v>15</v>
      </c>
      <c r="B18" s="107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1">
        <v>16</v>
      </c>
      <c r="B19" s="107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1">
        <v>17</v>
      </c>
      <c r="B20" s="107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1">
        <v>18</v>
      </c>
      <c r="B21" s="107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1">
        <v>19</v>
      </c>
      <c r="B22" s="107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1">
        <v>20</v>
      </c>
      <c r="B23" s="107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1">
        <v>21</v>
      </c>
      <c r="B24" s="107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1">
        <v>22</v>
      </c>
      <c r="B25" s="107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1">
        <v>23</v>
      </c>
      <c r="B26" s="107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1">
        <v>24</v>
      </c>
      <c r="B27" s="107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1">
        <v>25</v>
      </c>
      <c r="B28" s="107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1">
        <v>26</v>
      </c>
      <c r="B29" s="107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1">
        <v>27</v>
      </c>
      <c r="B30" s="107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1">
        <v>28</v>
      </c>
      <c r="B31" s="107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1">
        <v>29</v>
      </c>
      <c r="B32" s="107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1">
        <v>30</v>
      </c>
      <c r="B33" s="107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1">
        <v>1</v>
      </c>
      <c r="B37" s="107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1">
        <v>2</v>
      </c>
      <c r="B38" s="107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1">
        <v>3</v>
      </c>
      <c r="B39" s="107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1">
        <v>4</v>
      </c>
      <c r="B40" s="107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1">
        <v>5</v>
      </c>
      <c r="B41" s="107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1">
        <v>6</v>
      </c>
      <c r="B42" s="107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1">
        <v>7</v>
      </c>
      <c r="B43" s="107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1">
        <v>8</v>
      </c>
      <c r="B44" s="107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1">
        <v>9</v>
      </c>
      <c r="B45" s="107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1">
        <v>10</v>
      </c>
      <c r="B46" s="107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1">
        <v>11</v>
      </c>
      <c r="B47" s="107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1">
        <v>12</v>
      </c>
      <c r="B48" s="107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1">
        <v>13</v>
      </c>
      <c r="B49" s="107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1">
        <v>14</v>
      </c>
      <c r="B50" s="107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1">
        <v>15</v>
      </c>
      <c r="B51" s="107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1">
        <v>16</v>
      </c>
      <c r="B52" s="107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1">
        <v>17</v>
      </c>
      <c r="B53" s="107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1">
        <v>18</v>
      </c>
      <c r="B54" s="107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1">
        <v>19</v>
      </c>
      <c r="B55" s="107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1">
        <v>20</v>
      </c>
      <c r="B56" s="107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1">
        <v>21</v>
      </c>
      <c r="B57" s="107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1">
        <v>22</v>
      </c>
      <c r="B58" s="107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1">
        <v>23</v>
      </c>
      <c r="B59" s="107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1">
        <v>24</v>
      </c>
      <c r="B60" s="107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1">
        <v>25</v>
      </c>
      <c r="B61" s="107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1">
        <v>26</v>
      </c>
      <c r="B62" s="107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1">
        <v>27</v>
      </c>
      <c r="B63" s="107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1">
        <v>28</v>
      </c>
      <c r="B64" s="107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1">
        <v>29</v>
      </c>
      <c r="B65" s="107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1">
        <v>30</v>
      </c>
      <c r="B66" s="107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1">
        <v>1</v>
      </c>
      <c r="B70" s="107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1">
        <v>2</v>
      </c>
      <c r="B71" s="107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1">
        <v>3</v>
      </c>
      <c r="B72" s="107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1">
        <v>4</v>
      </c>
      <c r="B73" s="107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1">
        <v>5</v>
      </c>
      <c r="B74" s="107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1">
        <v>6</v>
      </c>
      <c r="B75" s="107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1">
        <v>7</v>
      </c>
      <c r="B76" s="107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1">
        <v>8</v>
      </c>
      <c r="B77" s="107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1">
        <v>9</v>
      </c>
      <c r="B78" s="107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1">
        <v>10</v>
      </c>
      <c r="B79" s="107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1">
        <v>11</v>
      </c>
      <c r="B80" s="107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1">
        <v>12</v>
      </c>
      <c r="B81" s="107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1">
        <v>13</v>
      </c>
      <c r="B82" s="107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1">
        <v>14</v>
      </c>
      <c r="B83" s="107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1">
        <v>15</v>
      </c>
      <c r="B84" s="107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1">
        <v>16</v>
      </c>
      <c r="B85" s="107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1">
        <v>17</v>
      </c>
      <c r="B86" s="107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1">
        <v>18</v>
      </c>
      <c r="B87" s="107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1">
        <v>19</v>
      </c>
      <c r="B88" s="107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1">
        <v>20</v>
      </c>
      <c r="B89" s="107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1">
        <v>21</v>
      </c>
      <c r="B90" s="107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1">
        <v>22</v>
      </c>
      <c r="B91" s="107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1">
        <v>23</v>
      </c>
      <c r="B92" s="107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1">
        <v>24</v>
      </c>
      <c r="B93" s="107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1">
        <v>25</v>
      </c>
      <c r="B94" s="107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1">
        <v>26</v>
      </c>
      <c r="B95" s="107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1">
        <v>27</v>
      </c>
      <c r="B96" s="107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1">
        <v>28</v>
      </c>
      <c r="B97" s="107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1">
        <v>29</v>
      </c>
      <c r="B98" s="107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1">
        <v>30</v>
      </c>
      <c r="B99" s="107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1">
        <v>1</v>
      </c>
      <c r="B103" s="107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1">
        <v>2</v>
      </c>
      <c r="B104" s="107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1">
        <v>3</v>
      </c>
      <c r="B105" s="107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1">
        <v>4</v>
      </c>
      <c r="B106" s="107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1">
        <v>5</v>
      </c>
      <c r="B107" s="107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1">
        <v>6</v>
      </c>
      <c r="B108" s="107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1">
        <v>7</v>
      </c>
      <c r="B109" s="107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1">
        <v>8</v>
      </c>
      <c r="B110" s="107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1">
        <v>9</v>
      </c>
      <c r="B111" s="107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1">
        <v>10</v>
      </c>
      <c r="B112" s="107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1">
        <v>11</v>
      </c>
      <c r="B113" s="107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1">
        <v>12</v>
      </c>
      <c r="B114" s="107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1">
        <v>13</v>
      </c>
      <c r="B115" s="107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1">
        <v>14</v>
      </c>
      <c r="B116" s="107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1">
        <v>15</v>
      </c>
      <c r="B117" s="107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1">
        <v>16</v>
      </c>
      <c r="B118" s="107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1">
        <v>17</v>
      </c>
      <c r="B119" s="107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1">
        <v>18</v>
      </c>
      <c r="B120" s="107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1">
        <v>19</v>
      </c>
      <c r="B121" s="107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1">
        <v>20</v>
      </c>
      <c r="B122" s="107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1">
        <v>21</v>
      </c>
      <c r="B123" s="107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1">
        <v>22</v>
      </c>
      <c r="B124" s="107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1">
        <v>23</v>
      </c>
      <c r="B125" s="107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1">
        <v>24</v>
      </c>
      <c r="B126" s="107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1">
        <v>25</v>
      </c>
      <c r="B127" s="107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1">
        <v>26</v>
      </c>
      <c r="B128" s="107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1">
        <v>27</v>
      </c>
      <c r="B129" s="107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1">
        <v>28</v>
      </c>
      <c r="B130" s="107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1">
        <v>29</v>
      </c>
      <c r="B131" s="107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1">
        <v>30</v>
      </c>
      <c r="B132" s="107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1">
        <v>1</v>
      </c>
      <c r="B136" s="107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1">
        <v>2</v>
      </c>
      <c r="B137" s="107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1">
        <v>3</v>
      </c>
      <c r="B138" s="107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1">
        <v>4</v>
      </c>
      <c r="B139" s="107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1">
        <v>5</v>
      </c>
      <c r="B140" s="107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1">
        <v>6</v>
      </c>
      <c r="B141" s="107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1">
        <v>7</v>
      </c>
      <c r="B142" s="107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1">
        <v>8</v>
      </c>
      <c r="B143" s="107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1">
        <v>9</v>
      </c>
      <c r="B144" s="107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1">
        <v>10</v>
      </c>
      <c r="B145" s="107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1">
        <v>11</v>
      </c>
      <c r="B146" s="107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1">
        <v>12</v>
      </c>
      <c r="B147" s="107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1">
        <v>13</v>
      </c>
      <c r="B148" s="107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1">
        <v>14</v>
      </c>
      <c r="B149" s="107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1">
        <v>15</v>
      </c>
      <c r="B150" s="107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1">
        <v>16</v>
      </c>
      <c r="B151" s="107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1">
        <v>17</v>
      </c>
      <c r="B152" s="107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1">
        <v>18</v>
      </c>
      <c r="B153" s="107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1">
        <v>19</v>
      </c>
      <c r="B154" s="107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1">
        <v>20</v>
      </c>
      <c r="B155" s="107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1">
        <v>21</v>
      </c>
      <c r="B156" s="107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1">
        <v>22</v>
      </c>
      <c r="B157" s="107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1">
        <v>23</v>
      </c>
      <c r="B158" s="107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1">
        <v>24</v>
      </c>
      <c r="B159" s="107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1">
        <v>25</v>
      </c>
      <c r="B160" s="107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1">
        <v>26</v>
      </c>
      <c r="B161" s="107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1">
        <v>27</v>
      </c>
      <c r="B162" s="107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1">
        <v>28</v>
      </c>
      <c r="B163" s="107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1">
        <v>29</v>
      </c>
      <c r="B164" s="107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1">
        <v>30</v>
      </c>
      <c r="B165" s="107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1">
        <v>1</v>
      </c>
      <c r="B169" s="107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1">
        <v>2</v>
      </c>
      <c r="B170" s="107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1">
        <v>3</v>
      </c>
      <c r="B171" s="107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1">
        <v>4</v>
      </c>
      <c r="B172" s="107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1">
        <v>5</v>
      </c>
      <c r="B173" s="107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1">
        <v>6</v>
      </c>
      <c r="B174" s="107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1">
        <v>7</v>
      </c>
      <c r="B175" s="107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1">
        <v>8</v>
      </c>
      <c r="B176" s="107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1">
        <v>9</v>
      </c>
      <c r="B177" s="107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1">
        <v>10</v>
      </c>
      <c r="B178" s="107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1">
        <v>11</v>
      </c>
      <c r="B179" s="107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1">
        <v>12</v>
      </c>
      <c r="B180" s="107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1">
        <v>13</v>
      </c>
      <c r="B181" s="107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1">
        <v>14</v>
      </c>
      <c r="B182" s="107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1">
        <v>15</v>
      </c>
      <c r="B183" s="107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1">
        <v>16</v>
      </c>
      <c r="B184" s="107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1">
        <v>17</v>
      </c>
      <c r="B185" s="107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1">
        <v>18</v>
      </c>
      <c r="B186" s="107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1">
        <v>19</v>
      </c>
      <c r="B187" s="107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1">
        <v>20</v>
      </c>
      <c r="B188" s="107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1">
        <v>21</v>
      </c>
      <c r="B189" s="107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1">
        <v>22</v>
      </c>
      <c r="B190" s="107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1">
        <v>23</v>
      </c>
      <c r="B191" s="107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1">
        <v>24</v>
      </c>
      <c r="B192" s="107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1">
        <v>25</v>
      </c>
      <c r="B193" s="107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1">
        <v>26</v>
      </c>
      <c r="B194" s="107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1">
        <v>27</v>
      </c>
      <c r="B195" s="107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1">
        <v>28</v>
      </c>
      <c r="B196" s="107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1">
        <v>29</v>
      </c>
      <c r="B197" s="107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1">
        <v>30</v>
      </c>
      <c r="B198" s="107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1">
        <v>1</v>
      </c>
      <c r="B202" s="107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1">
        <v>2</v>
      </c>
      <c r="B203" s="107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1">
        <v>3</v>
      </c>
      <c r="B204" s="107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1">
        <v>4</v>
      </c>
      <c r="B205" s="107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1">
        <v>5</v>
      </c>
      <c r="B206" s="107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1">
        <v>6</v>
      </c>
      <c r="B207" s="107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1">
        <v>7</v>
      </c>
      <c r="B208" s="107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1">
        <v>8</v>
      </c>
      <c r="B209" s="107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1">
        <v>9</v>
      </c>
      <c r="B210" s="107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1">
        <v>10</v>
      </c>
      <c r="B211" s="107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1">
        <v>11</v>
      </c>
      <c r="B212" s="107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1">
        <v>12</v>
      </c>
      <c r="B213" s="107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1">
        <v>13</v>
      </c>
      <c r="B214" s="107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1">
        <v>14</v>
      </c>
      <c r="B215" s="107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1">
        <v>15</v>
      </c>
      <c r="B216" s="107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1">
        <v>16</v>
      </c>
      <c r="B217" s="107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1">
        <v>17</v>
      </c>
      <c r="B218" s="107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1">
        <v>18</v>
      </c>
      <c r="B219" s="107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1">
        <v>19</v>
      </c>
      <c r="B220" s="107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1">
        <v>20</v>
      </c>
      <c r="B221" s="107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1">
        <v>21</v>
      </c>
      <c r="B222" s="107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1">
        <v>22</v>
      </c>
      <c r="B223" s="107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1">
        <v>23</v>
      </c>
      <c r="B224" s="107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1">
        <v>24</v>
      </c>
      <c r="B225" s="107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1">
        <v>25</v>
      </c>
      <c r="B226" s="107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1">
        <v>26</v>
      </c>
      <c r="B227" s="107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1">
        <v>27</v>
      </c>
      <c r="B228" s="107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1">
        <v>28</v>
      </c>
      <c r="B229" s="107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1">
        <v>29</v>
      </c>
      <c r="B230" s="107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1">
        <v>30</v>
      </c>
      <c r="B231" s="107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1">
        <v>1</v>
      </c>
      <c r="B235" s="107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1">
        <v>2</v>
      </c>
      <c r="B236" s="107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1">
        <v>3</v>
      </c>
      <c r="B237" s="107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1">
        <v>4</v>
      </c>
      <c r="B238" s="107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1">
        <v>5</v>
      </c>
      <c r="B239" s="107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1">
        <v>6</v>
      </c>
      <c r="B240" s="107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1">
        <v>7</v>
      </c>
      <c r="B241" s="107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1">
        <v>8</v>
      </c>
      <c r="B242" s="107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1">
        <v>9</v>
      </c>
      <c r="B243" s="107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1">
        <v>10</v>
      </c>
      <c r="B244" s="107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1">
        <v>11</v>
      </c>
      <c r="B245" s="107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1">
        <v>12</v>
      </c>
      <c r="B246" s="107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1">
        <v>13</v>
      </c>
      <c r="B247" s="107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1">
        <v>14</v>
      </c>
      <c r="B248" s="107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1">
        <v>15</v>
      </c>
      <c r="B249" s="107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1">
        <v>16</v>
      </c>
      <c r="B250" s="107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1">
        <v>17</v>
      </c>
      <c r="B251" s="107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1">
        <v>18</v>
      </c>
      <c r="B252" s="107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1">
        <v>19</v>
      </c>
      <c r="B253" s="107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1">
        <v>20</v>
      </c>
      <c r="B254" s="107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1">
        <v>21</v>
      </c>
      <c r="B255" s="107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1">
        <v>22</v>
      </c>
      <c r="B256" s="107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1">
        <v>23</v>
      </c>
      <c r="B257" s="107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1">
        <v>24</v>
      </c>
      <c r="B258" s="107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1">
        <v>25</v>
      </c>
      <c r="B259" s="107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1">
        <v>26</v>
      </c>
      <c r="B260" s="107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1">
        <v>27</v>
      </c>
      <c r="B261" s="107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1">
        <v>28</v>
      </c>
      <c r="B262" s="107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1">
        <v>29</v>
      </c>
      <c r="B263" s="107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1">
        <v>30</v>
      </c>
      <c r="B264" s="107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1">
        <v>1</v>
      </c>
      <c r="B268" s="107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1">
        <v>2</v>
      </c>
      <c r="B269" s="107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1">
        <v>3</v>
      </c>
      <c r="B270" s="107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1">
        <v>4</v>
      </c>
      <c r="B271" s="107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1">
        <v>5</v>
      </c>
      <c r="B272" s="107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1">
        <v>6</v>
      </c>
      <c r="B273" s="107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1">
        <v>7</v>
      </c>
      <c r="B274" s="107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1">
        <v>8</v>
      </c>
      <c r="B275" s="107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1">
        <v>9</v>
      </c>
      <c r="B276" s="107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1">
        <v>10</v>
      </c>
      <c r="B277" s="107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1">
        <v>11</v>
      </c>
      <c r="B278" s="107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1">
        <v>12</v>
      </c>
      <c r="B279" s="107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1">
        <v>13</v>
      </c>
      <c r="B280" s="107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1">
        <v>14</v>
      </c>
      <c r="B281" s="107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1">
        <v>15</v>
      </c>
      <c r="B282" s="107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1">
        <v>16</v>
      </c>
      <c r="B283" s="107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1">
        <v>17</v>
      </c>
      <c r="B284" s="107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1">
        <v>18</v>
      </c>
      <c r="B285" s="107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1">
        <v>19</v>
      </c>
      <c r="B286" s="107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1">
        <v>20</v>
      </c>
      <c r="B287" s="107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1">
        <v>21</v>
      </c>
      <c r="B288" s="107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1">
        <v>22</v>
      </c>
      <c r="B289" s="107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1">
        <v>23</v>
      </c>
      <c r="B290" s="107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1">
        <v>24</v>
      </c>
      <c r="B291" s="107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1">
        <v>25</v>
      </c>
      <c r="B292" s="107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1">
        <v>26</v>
      </c>
      <c r="B293" s="107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1">
        <v>27</v>
      </c>
      <c r="B294" s="107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1">
        <v>28</v>
      </c>
      <c r="B295" s="107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1">
        <v>29</v>
      </c>
      <c r="B296" s="107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1">
        <v>30</v>
      </c>
      <c r="B297" s="107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1">
        <v>1</v>
      </c>
      <c r="B301" s="107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1">
        <v>2</v>
      </c>
      <c r="B302" s="107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1">
        <v>3</v>
      </c>
      <c r="B303" s="107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1">
        <v>4</v>
      </c>
      <c r="B304" s="107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1">
        <v>5</v>
      </c>
      <c r="B305" s="107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1">
        <v>6</v>
      </c>
      <c r="B306" s="107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1">
        <v>7</v>
      </c>
      <c r="B307" s="107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1">
        <v>8</v>
      </c>
      <c r="B308" s="107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1">
        <v>9</v>
      </c>
      <c r="B309" s="107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1">
        <v>10</v>
      </c>
      <c r="B310" s="107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1">
        <v>11</v>
      </c>
      <c r="B311" s="107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1">
        <v>12</v>
      </c>
      <c r="B312" s="107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1">
        <v>13</v>
      </c>
      <c r="B313" s="107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1">
        <v>14</v>
      </c>
      <c r="B314" s="107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1">
        <v>15</v>
      </c>
      <c r="B315" s="107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1">
        <v>16</v>
      </c>
      <c r="B316" s="107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1">
        <v>17</v>
      </c>
      <c r="B317" s="107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1">
        <v>18</v>
      </c>
      <c r="B318" s="107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1">
        <v>19</v>
      </c>
      <c r="B319" s="107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1">
        <v>20</v>
      </c>
      <c r="B320" s="107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1">
        <v>21</v>
      </c>
      <c r="B321" s="107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1">
        <v>22</v>
      </c>
      <c r="B322" s="107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1">
        <v>23</v>
      </c>
      <c r="B323" s="107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1">
        <v>24</v>
      </c>
      <c r="B324" s="107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1">
        <v>25</v>
      </c>
      <c r="B325" s="107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1">
        <v>26</v>
      </c>
      <c r="B326" s="107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1">
        <v>27</v>
      </c>
      <c r="B327" s="107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1">
        <v>28</v>
      </c>
      <c r="B328" s="107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1">
        <v>29</v>
      </c>
      <c r="B329" s="107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1">
        <v>30</v>
      </c>
      <c r="B330" s="107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1">
        <v>1</v>
      </c>
      <c r="B334" s="107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1">
        <v>2</v>
      </c>
      <c r="B335" s="107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1">
        <v>3</v>
      </c>
      <c r="B336" s="107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1">
        <v>4</v>
      </c>
      <c r="B337" s="107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1">
        <v>5</v>
      </c>
      <c r="B338" s="107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1">
        <v>6</v>
      </c>
      <c r="B339" s="107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1">
        <v>7</v>
      </c>
      <c r="B340" s="107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1">
        <v>8</v>
      </c>
      <c r="B341" s="107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1">
        <v>9</v>
      </c>
      <c r="B342" s="107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1">
        <v>10</v>
      </c>
      <c r="B343" s="107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1">
        <v>11</v>
      </c>
      <c r="B344" s="107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1">
        <v>12</v>
      </c>
      <c r="B345" s="107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1">
        <v>13</v>
      </c>
      <c r="B346" s="107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1">
        <v>14</v>
      </c>
      <c r="B347" s="107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1">
        <v>15</v>
      </c>
      <c r="B348" s="107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1">
        <v>16</v>
      </c>
      <c r="B349" s="107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1">
        <v>17</v>
      </c>
      <c r="B350" s="107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1">
        <v>18</v>
      </c>
      <c r="B351" s="107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1">
        <v>19</v>
      </c>
      <c r="B352" s="107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1">
        <v>20</v>
      </c>
      <c r="B353" s="107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1">
        <v>21</v>
      </c>
      <c r="B354" s="107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1">
        <v>22</v>
      </c>
      <c r="B355" s="107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1">
        <v>23</v>
      </c>
      <c r="B356" s="107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1">
        <v>24</v>
      </c>
      <c r="B357" s="107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1">
        <v>25</v>
      </c>
      <c r="B358" s="107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1">
        <v>26</v>
      </c>
      <c r="B359" s="107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1">
        <v>27</v>
      </c>
      <c r="B360" s="107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1">
        <v>28</v>
      </c>
      <c r="B361" s="107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1">
        <v>29</v>
      </c>
      <c r="B362" s="107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1">
        <v>30</v>
      </c>
      <c r="B363" s="107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1">
        <v>1</v>
      </c>
      <c r="B367" s="107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1">
        <v>2</v>
      </c>
      <c r="B368" s="107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1">
        <v>3</v>
      </c>
      <c r="B369" s="107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1">
        <v>4</v>
      </c>
      <c r="B370" s="107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1">
        <v>5</v>
      </c>
      <c r="B371" s="107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1">
        <v>6</v>
      </c>
      <c r="B372" s="107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1">
        <v>7</v>
      </c>
      <c r="B373" s="107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1">
        <v>8</v>
      </c>
      <c r="B374" s="107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1">
        <v>9</v>
      </c>
      <c r="B375" s="107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1">
        <v>10</v>
      </c>
      <c r="B376" s="107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1">
        <v>11</v>
      </c>
      <c r="B377" s="107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1">
        <v>12</v>
      </c>
      <c r="B378" s="107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1">
        <v>13</v>
      </c>
      <c r="B379" s="107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1">
        <v>14</v>
      </c>
      <c r="B380" s="107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1">
        <v>15</v>
      </c>
      <c r="B381" s="107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1">
        <v>16</v>
      </c>
      <c r="B382" s="107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1">
        <v>17</v>
      </c>
      <c r="B383" s="107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1">
        <v>18</v>
      </c>
      <c r="B384" s="107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1">
        <v>19</v>
      </c>
      <c r="B385" s="107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1">
        <v>20</v>
      </c>
      <c r="B386" s="107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1">
        <v>21</v>
      </c>
      <c r="B387" s="107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1">
        <v>22</v>
      </c>
      <c r="B388" s="107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1">
        <v>23</v>
      </c>
      <c r="B389" s="107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1">
        <v>24</v>
      </c>
      <c r="B390" s="107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1">
        <v>25</v>
      </c>
      <c r="B391" s="107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1">
        <v>26</v>
      </c>
      <c r="B392" s="107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1">
        <v>27</v>
      </c>
      <c r="B393" s="107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1">
        <v>28</v>
      </c>
      <c r="B394" s="107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1">
        <v>29</v>
      </c>
      <c r="B395" s="107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1">
        <v>30</v>
      </c>
      <c r="B396" s="107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1">
        <v>1</v>
      </c>
      <c r="B400" s="107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1">
        <v>2</v>
      </c>
      <c r="B401" s="107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1">
        <v>3</v>
      </c>
      <c r="B402" s="107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1">
        <v>4</v>
      </c>
      <c r="B403" s="107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1">
        <v>5</v>
      </c>
      <c r="B404" s="107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1">
        <v>6</v>
      </c>
      <c r="B405" s="107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1">
        <v>7</v>
      </c>
      <c r="B406" s="107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1">
        <v>8</v>
      </c>
      <c r="B407" s="107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1">
        <v>9</v>
      </c>
      <c r="B408" s="107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1">
        <v>10</v>
      </c>
      <c r="B409" s="107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1">
        <v>11</v>
      </c>
      <c r="B410" s="107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1">
        <v>12</v>
      </c>
      <c r="B411" s="107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1">
        <v>13</v>
      </c>
      <c r="B412" s="107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1">
        <v>14</v>
      </c>
      <c r="B413" s="107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1">
        <v>15</v>
      </c>
      <c r="B414" s="107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1">
        <v>16</v>
      </c>
      <c r="B415" s="107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1">
        <v>17</v>
      </c>
      <c r="B416" s="107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1">
        <v>18</v>
      </c>
      <c r="B417" s="107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1">
        <v>19</v>
      </c>
      <c r="B418" s="107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1">
        <v>20</v>
      </c>
      <c r="B419" s="107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1">
        <v>21</v>
      </c>
      <c r="B420" s="107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1">
        <v>22</v>
      </c>
      <c r="B421" s="107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1">
        <v>23</v>
      </c>
      <c r="B422" s="107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1">
        <v>24</v>
      </c>
      <c r="B423" s="107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1">
        <v>25</v>
      </c>
      <c r="B424" s="107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1">
        <v>26</v>
      </c>
      <c r="B425" s="107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1">
        <v>27</v>
      </c>
      <c r="B426" s="107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1">
        <v>28</v>
      </c>
      <c r="B427" s="107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1">
        <v>29</v>
      </c>
      <c r="B428" s="107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1">
        <v>30</v>
      </c>
      <c r="B429" s="107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1">
        <v>1</v>
      </c>
      <c r="B433" s="107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1">
        <v>2</v>
      </c>
      <c r="B434" s="107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1">
        <v>3</v>
      </c>
      <c r="B435" s="107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1">
        <v>4</v>
      </c>
      <c r="B436" s="107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1">
        <v>5</v>
      </c>
      <c r="B437" s="107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1">
        <v>6</v>
      </c>
      <c r="B438" s="107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1">
        <v>7</v>
      </c>
      <c r="B439" s="107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1">
        <v>8</v>
      </c>
      <c r="B440" s="107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1">
        <v>9</v>
      </c>
      <c r="B441" s="107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1">
        <v>10</v>
      </c>
      <c r="B442" s="107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1">
        <v>11</v>
      </c>
      <c r="B443" s="107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1">
        <v>12</v>
      </c>
      <c r="B444" s="107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1">
        <v>13</v>
      </c>
      <c r="B445" s="107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1">
        <v>14</v>
      </c>
      <c r="B446" s="107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1">
        <v>15</v>
      </c>
      <c r="B447" s="107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1">
        <v>16</v>
      </c>
      <c r="B448" s="107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1">
        <v>17</v>
      </c>
      <c r="B449" s="107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1">
        <v>18</v>
      </c>
      <c r="B450" s="107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1">
        <v>19</v>
      </c>
      <c r="B451" s="107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1">
        <v>20</v>
      </c>
      <c r="B452" s="107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1">
        <v>21</v>
      </c>
      <c r="B453" s="107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1">
        <v>22</v>
      </c>
      <c r="B454" s="107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1">
        <v>23</v>
      </c>
      <c r="B455" s="107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1">
        <v>24</v>
      </c>
      <c r="B456" s="107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1">
        <v>25</v>
      </c>
      <c r="B457" s="107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1">
        <v>26</v>
      </c>
      <c r="B458" s="107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1">
        <v>27</v>
      </c>
      <c r="B459" s="107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1">
        <v>28</v>
      </c>
      <c r="B460" s="107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1">
        <v>29</v>
      </c>
      <c r="B461" s="107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1">
        <v>30</v>
      </c>
      <c r="B462" s="107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1">
        <v>1</v>
      </c>
      <c r="B466" s="107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1">
        <v>2</v>
      </c>
      <c r="B467" s="107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1">
        <v>3</v>
      </c>
      <c r="B468" s="107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1">
        <v>4</v>
      </c>
      <c r="B469" s="107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1">
        <v>5</v>
      </c>
      <c r="B470" s="107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1">
        <v>6</v>
      </c>
      <c r="B471" s="107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1">
        <v>7</v>
      </c>
      <c r="B472" s="107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1">
        <v>8</v>
      </c>
      <c r="B473" s="107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1">
        <v>9</v>
      </c>
      <c r="B474" s="107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1">
        <v>10</v>
      </c>
      <c r="B475" s="107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1">
        <v>11</v>
      </c>
      <c r="B476" s="107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1">
        <v>12</v>
      </c>
      <c r="B477" s="107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1">
        <v>13</v>
      </c>
      <c r="B478" s="107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1">
        <v>14</v>
      </c>
      <c r="B479" s="107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1">
        <v>15</v>
      </c>
      <c r="B480" s="107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1">
        <v>16</v>
      </c>
      <c r="B481" s="107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1">
        <v>17</v>
      </c>
      <c r="B482" s="107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1">
        <v>18</v>
      </c>
      <c r="B483" s="107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1">
        <v>19</v>
      </c>
      <c r="B484" s="107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1">
        <v>20</v>
      </c>
      <c r="B485" s="107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1">
        <v>21</v>
      </c>
      <c r="B486" s="107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1">
        <v>22</v>
      </c>
      <c r="B487" s="107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1">
        <v>23</v>
      </c>
      <c r="B488" s="107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1">
        <v>24</v>
      </c>
      <c r="B489" s="107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1">
        <v>25</v>
      </c>
      <c r="B490" s="107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1">
        <v>26</v>
      </c>
      <c r="B491" s="107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1">
        <v>27</v>
      </c>
      <c r="B492" s="107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1">
        <v>28</v>
      </c>
      <c r="B493" s="107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1">
        <v>29</v>
      </c>
      <c r="B494" s="107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1">
        <v>30</v>
      </c>
      <c r="B495" s="107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1">
        <v>1</v>
      </c>
      <c r="B499" s="107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1">
        <v>2</v>
      </c>
      <c r="B500" s="107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1">
        <v>3</v>
      </c>
      <c r="B501" s="107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1">
        <v>4</v>
      </c>
      <c r="B502" s="107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1">
        <v>5</v>
      </c>
      <c r="B503" s="107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1">
        <v>6</v>
      </c>
      <c r="B504" s="107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1">
        <v>7</v>
      </c>
      <c r="B505" s="107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1">
        <v>8</v>
      </c>
      <c r="B506" s="107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1">
        <v>9</v>
      </c>
      <c r="B507" s="107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1">
        <v>10</v>
      </c>
      <c r="B508" s="107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1">
        <v>11</v>
      </c>
      <c r="B509" s="107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1">
        <v>12</v>
      </c>
      <c r="B510" s="107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1">
        <v>13</v>
      </c>
      <c r="B511" s="107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1">
        <v>14</v>
      </c>
      <c r="B512" s="107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1">
        <v>15</v>
      </c>
      <c r="B513" s="107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1">
        <v>16</v>
      </c>
      <c r="B514" s="107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1">
        <v>17</v>
      </c>
      <c r="B515" s="107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1">
        <v>18</v>
      </c>
      <c r="B516" s="107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1">
        <v>19</v>
      </c>
      <c r="B517" s="107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1">
        <v>20</v>
      </c>
      <c r="B518" s="107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1">
        <v>21</v>
      </c>
      <c r="B519" s="107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1">
        <v>22</v>
      </c>
      <c r="B520" s="107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1">
        <v>23</v>
      </c>
      <c r="B521" s="107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1">
        <v>24</v>
      </c>
      <c r="B522" s="107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1">
        <v>25</v>
      </c>
      <c r="B523" s="107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1">
        <v>26</v>
      </c>
      <c r="B524" s="107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1">
        <v>27</v>
      </c>
      <c r="B525" s="107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1">
        <v>28</v>
      </c>
      <c r="B526" s="107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1">
        <v>29</v>
      </c>
      <c r="B527" s="107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1">
        <v>30</v>
      </c>
      <c r="B528" s="107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1">
        <v>1</v>
      </c>
      <c r="B532" s="107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1">
        <v>2</v>
      </c>
      <c r="B533" s="107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1">
        <v>3</v>
      </c>
      <c r="B534" s="107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1">
        <v>4</v>
      </c>
      <c r="B535" s="107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1">
        <v>5</v>
      </c>
      <c r="B536" s="107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1">
        <v>6</v>
      </c>
      <c r="B537" s="107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1">
        <v>7</v>
      </c>
      <c r="B538" s="107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1">
        <v>8</v>
      </c>
      <c r="B539" s="107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1">
        <v>9</v>
      </c>
      <c r="B540" s="107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1">
        <v>10</v>
      </c>
      <c r="B541" s="107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1">
        <v>11</v>
      </c>
      <c r="B542" s="107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1">
        <v>12</v>
      </c>
      <c r="B543" s="107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1">
        <v>13</v>
      </c>
      <c r="B544" s="107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1">
        <v>14</v>
      </c>
      <c r="B545" s="107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1">
        <v>15</v>
      </c>
      <c r="B546" s="107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1">
        <v>16</v>
      </c>
      <c r="B547" s="107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1">
        <v>17</v>
      </c>
      <c r="B548" s="107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1">
        <v>18</v>
      </c>
      <c r="B549" s="107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1">
        <v>19</v>
      </c>
      <c r="B550" s="107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1">
        <v>20</v>
      </c>
      <c r="B551" s="107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1">
        <v>21</v>
      </c>
      <c r="B552" s="107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1">
        <v>22</v>
      </c>
      <c r="B553" s="107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1">
        <v>23</v>
      </c>
      <c r="B554" s="107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1">
        <v>24</v>
      </c>
      <c r="B555" s="107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1">
        <v>25</v>
      </c>
      <c r="B556" s="107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1">
        <v>26</v>
      </c>
      <c r="B557" s="107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1">
        <v>27</v>
      </c>
      <c r="B558" s="107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1">
        <v>28</v>
      </c>
      <c r="B559" s="107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1">
        <v>29</v>
      </c>
      <c r="B560" s="107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1">
        <v>30</v>
      </c>
      <c r="B561" s="107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1">
        <v>1</v>
      </c>
      <c r="B565" s="107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1">
        <v>2</v>
      </c>
      <c r="B566" s="107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1">
        <v>3</v>
      </c>
      <c r="B567" s="107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1">
        <v>4</v>
      </c>
      <c r="B568" s="107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1">
        <v>5</v>
      </c>
      <c r="B569" s="107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1">
        <v>6</v>
      </c>
      <c r="B570" s="107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1">
        <v>7</v>
      </c>
      <c r="B571" s="107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1">
        <v>8</v>
      </c>
      <c r="B572" s="107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1">
        <v>9</v>
      </c>
      <c r="B573" s="107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1">
        <v>10</v>
      </c>
      <c r="B574" s="107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1">
        <v>11</v>
      </c>
      <c r="B575" s="107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1">
        <v>12</v>
      </c>
      <c r="B576" s="107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1">
        <v>13</v>
      </c>
      <c r="B577" s="107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1">
        <v>14</v>
      </c>
      <c r="B578" s="107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1">
        <v>15</v>
      </c>
      <c r="B579" s="107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1">
        <v>16</v>
      </c>
      <c r="B580" s="107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1">
        <v>17</v>
      </c>
      <c r="B581" s="107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1">
        <v>18</v>
      </c>
      <c r="B582" s="107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1">
        <v>19</v>
      </c>
      <c r="B583" s="107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1">
        <v>20</v>
      </c>
      <c r="B584" s="107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1">
        <v>21</v>
      </c>
      <c r="B585" s="107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1">
        <v>22</v>
      </c>
      <c r="B586" s="107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1">
        <v>23</v>
      </c>
      <c r="B587" s="107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1">
        <v>24</v>
      </c>
      <c r="B588" s="107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1">
        <v>25</v>
      </c>
      <c r="B589" s="107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1">
        <v>26</v>
      </c>
      <c r="B590" s="107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1">
        <v>27</v>
      </c>
      <c r="B591" s="107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1">
        <v>28</v>
      </c>
      <c r="B592" s="107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1">
        <v>29</v>
      </c>
      <c r="B593" s="107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1">
        <v>30</v>
      </c>
      <c r="B594" s="107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1">
        <v>1</v>
      </c>
      <c r="B598" s="107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1">
        <v>2</v>
      </c>
      <c r="B599" s="107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1">
        <v>3</v>
      </c>
      <c r="B600" s="107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1">
        <v>4</v>
      </c>
      <c r="B601" s="107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1">
        <v>5</v>
      </c>
      <c r="B602" s="107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1">
        <v>6</v>
      </c>
      <c r="B603" s="107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1">
        <v>7</v>
      </c>
      <c r="B604" s="107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1">
        <v>8</v>
      </c>
      <c r="B605" s="107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1">
        <v>9</v>
      </c>
      <c r="B606" s="107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1">
        <v>10</v>
      </c>
      <c r="B607" s="107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1">
        <v>11</v>
      </c>
      <c r="B608" s="107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1">
        <v>12</v>
      </c>
      <c r="B609" s="107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1">
        <v>13</v>
      </c>
      <c r="B610" s="107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1">
        <v>14</v>
      </c>
      <c r="B611" s="107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1">
        <v>15</v>
      </c>
      <c r="B612" s="107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1">
        <v>16</v>
      </c>
      <c r="B613" s="107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1">
        <v>17</v>
      </c>
      <c r="B614" s="107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1">
        <v>18</v>
      </c>
      <c r="B615" s="107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1">
        <v>19</v>
      </c>
      <c r="B616" s="107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1">
        <v>20</v>
      </c>
      <c r="B617" s="107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1">
        <v>21</v>
      </c>
      <c r="B618" s="107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1">
        <v>22</v>
      </c>
      <c r="B619" s="107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1">
        <v>23</v>
      </c>
      <c r="B620" s="107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1">
        <v>24</v>
      </c>
      <c r="B621" s="107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1">
        <v>25</v>
      </c>
      <c r="B622" s="107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1">
        <v>26</v>
      </c>
      <c r="B623" s="107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1">
        <v>27</v>
      </c>
      <c r="B624" s="107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1">
        <v>28</v>
      </c>
      <c r="B625" s="107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1">
        <v>29</v>
      </c>
      <c r="B626" s="107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1">
        <v>30</v>
      </c>
      <c r="B627" s="107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1">
        <v>1</v>
      </c>
      <c r="B631" s="107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1">
        <v>2</v>
      </c>
      <c r="B632" s="107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1">
        <v>3</v>
      </c>
      <c r="B633" s="107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1">
        <v>4</v>
      </c>
      <c r="B634" s="107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1">
        <v>5</v>
      </c>
      <c r="B635" s="107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1">
        <v>6</v>
      </c>
      <c r="B636" s="107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1">
        <v>7</v>
      </c>
      <c r="B637" s="107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1">
        <v>8</v>
      </c>
      <c r="B638" s="107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1">
        <v>9</v>
      </c>
      <c r="B639" s="107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1">
        <v>10</v>
      </c>
      <c r="B640" s="107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1">
        <v>11</v>
      </c>
      <c r="B641" s="107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1">
        <v>12</v>
      </c>
      <c r="B642" s="107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1">
        <v>13</v>
      </c>
      <c r="B643" s="107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1">
        <v>14</v>
      </c>
      <c r="B644" s="107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1">
        <v>15</v>
      </c>
      <c r="B645" s="107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1">
        <v>16</v>
      </c>
      <c r="B646" s="107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1">
        <v>17</v>
      </c>
      <c r="B647" s="107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1">
        <v>18</v>
      </c>
      <c r="B648" s="107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1">
        <v>19</v>
      </c>
      <c r="B649" s="107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1">
        <v>20</v>
      </c>
      <c r="B650" s="107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1">
        <v>21</v>
      </c>
      <c r="B651" s="107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1">
        <v>22</v>
      </c>
      <c r="B652" s="107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1">
        <v>23</v>
      </c>
      <c r="B653" s="107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1">
        <v>24</v>
      </c>
      <c r="B654" s="107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1">
        <v>25</v>
      </c>
      <c r="B655" s="107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1">
        <v>26</v>
      </c>
      <c r="B656" s="107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1">
        <v>27</v>
      </c>
      <c r="B657" s="107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1">
        <v>28</v>
      </c>
      <c r="B658" s="107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1">
        <v>29</v>
      </c>
      <c r="B659" s="107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1">
        <v>30</v>
      </c>
      <c r="B660" s="107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1">
        <v>1</v>
      </c>
      <c r="B664" s="107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1">
        <v>2</v>
      </c>
      <c r="B665" s="107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1">
        <v>3</v>
      </c>
      <c r="B666" s="107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1">
        <v>4</v>
      </c>
      <c r="B667" s="107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1">
        <v>5</v>
      </c>
      <c r="B668" s="107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1">
        <v>6</v>
      </c>
      <c r="B669" s="107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1">
        <v>7</v>
      </c>
      <c r="B670" s="107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1">
        <v>8</v>
      </c>
      <c r="B671" s="107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1">
        <v>9</v>
      </c>
      <c r="B672" s="107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1">
        <v>10</v>
      </c>
      <c r="B673" s="107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1">
        <v>11</v>
      </c>
      <c r="B674" s="107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1">
        <v>12</v>
      </c>
      <c r="B675" s="107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1">
        <v>13</v>
      </c>
      <c r="B676" s="107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1">
        <v>14</v>
      </c>
      <c r="B677" s="107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1">
        <v>15</v>
      </c>
      <c r="B678" s="107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1">
        <v>16</v>
      </c>
      <c r="B679" s="107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1">
        <v>17</v>
      </c>
      <c r="B680" s="107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1">
        <v>18</v>
      </c>
      <c r="B681" s="107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1">
        <v>19</v>
      </c>
      <c r="B682" s="107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1">
        <v>20</v>
      </c>
      <c r="B683" s="107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1">
        <v>21</v>
      </c>
      <c r="B684" s="107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1">
        <v>22</v>
      </c>
      <c r="B685" s="107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1">
        <v>23</v>
      </c>
      <c r="B686" s="107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1">
        <v>24</v>
      </c>
      <c r="B687" s="107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1">
        <v>25</v>
      </c>
      <c r="B688" s="107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1">
        <v>26</v>
      </c>
      <c r="B689" s="107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1">
        <v>27</v>
      </c>
      <c r="B690" s="107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1">
        <v>28</v>
      </c>
      <c r="B691" s="107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1">
        <v>29</v>
      </c>
      <c r="B692" s="107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1">
        <v>30</v>
      </c>
      <c r="B693" s="107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1">
        <v>1</v>
      </c>
      <c r="B697" s="107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1">
        <v>2</v>
      </c>
      <c r="B698" s="107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1">
        <v>3</v>
      </c>
      <c r="B699" s="107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1">
        <v>4</v>
      </c>
      <c r="B700" s="107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1">
        <v>5</v>
      </c>
      <c r="B701" s="107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1">
        <v>6</v>
      </c>
      <c r="B702" s="107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1">
        <v>7</v>
      </c>
      <c r="B703" s="107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1">
        <v>8</v>
      </c>
      <c r="B704" s="107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1">
        <v>9</v>
      </c>
      <c r="B705" s="107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1">
        <v>10</v>
      </c>
      <c r="B706" s="107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1">
        <v>11</v>
      </c>
      <c r="B707" s="107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1">
        <v>12</v>
      </c>
      <c r="B708" s="107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1">
        <v>13</v>
      </c>
      <c r="B709" s="107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1">
        <v>14</v>
      </c>
      <c r="B710" s="107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1">
        <v>15</v>
      </c>
      <c r="B711" s="107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1">
        <v>16</v>
      </c>
      <c r="B712" s="107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1">
        <v>17</v>
      </c>
      <c r="B713" s="107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1">
        <v>18</v>
      </c>
      <c r="B714" s="107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1">
        <v>19</v>
      </c>
      <c r="B715" s="107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1">
        <v>20</v>
      </c>
      <c r="B716" s="107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1">
        <v>21</v>
      </c>
      <c r="B717" s="107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1">
        <v>22</v>
      </c>
      <c r="B718" s="107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1">
        <v>23</v>
      </c>
      <c r="B719" s="107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1">
        <v>24</v>
      </c>
      <c r="B720" s="107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1">
        <v>25</v>
      </c>
      <c r="B721" s="107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1">
        <v>26</v>
      </c>
      <c r="B722" s="107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1">
        <v>27</v>
      </c>
      <c r="B723" s="107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1">
        <v>28</v>
      </c>
      <c r="B724" s="107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1">
        <v>29</v>
      </c>
      <c r="B725" s="107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1">
        <v>30</v>
      </c>
      <c r="B726" s="107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1">
        <v>1</v>
      </c>
      <c r="B730" s="107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1">
        <v>2</v>
      </c>
      <c r="B731" s="107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1">
        <v>3</v>
      </c>
      <c r="B732" s="107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1">
        <v>4</v>
      </c>
      <c r="B733" s="107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1">
        <v>5</v>
      </c>
      <c r="B734" s="107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1">
        <v>6</v>
      </c>
      <c r="B735" s="107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1">
        <v>7</v>
      </c>
      <c r="B736" s="107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1">
        <v>8</v>
      </c>
      <c r="B737" s="107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1">
        <v>9</v>
      </c>
      <c r="B738" s="107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1">
        <v>10</v>
      </c>
      <c r="B739" s="107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1">
        <v>11</v>
      </c>
      <c r="B740" s="107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1">
        <v>12</v>
      </c>
      <c r="B741" s="107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1">
        <v>13</v>
      </c>
      <c r="B742" s="107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1">
        <v>14</v>
      </c>
      <c r="B743" s="107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1">
        <v>15</v>
      </c>
      <c r="B744" s="107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1">
        <v>16</v>
      </c>
      <c r="B745" s="107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1">
        <v>17</v>
      </c>
      <c r="B746" s="107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1">
        <v>18</v>
      </c>
      <c r="B747" s="107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1">
        <v>19</v>
      </c>
      <c r="B748" s="107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1">
        <v>20</v>
      </c>
      <c r="B749" s="107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1">
        <v>21</v>
      </c>
      <c r="B750" s="107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1">
        <v>22</v>
      </c>
      <c r="B751" s="107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1">
        <v>23</v>
      </c>
      <c r="B752" s="107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1">
        <v>24</v>
      </c>
      <c r="B753" s="107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1">
        <v>25</v>
      </c>
      <c r="B754" s="107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1">
        <v>26</v>
      </c>
      <c r="B755" s="107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1">
        <v>27</v>
      </c>
      <c r="B756" s="107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1">
        <v>28</v>
      </c>
      <c r="B757" s="107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1">
        <v>29</v>
      </c>
      <c r="B758" s="107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1">
        <v>30</v>
      </c>
      <c r="B759" s="107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1">
        <v>1</v>
      </c>
      <c r="B763" s="107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1">
        <v>2</v>
      </c>
      <c r="B764" s="107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1">
        <v>3</v>
      </c>
      <c r="B765" s="107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1">
        <v>4</v>
      </c>
      <c r="B766" s="107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1">
        <v>5</v>
      </c>
      <c r="B767" s="107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1">
        <v>6</v>
      </c>
      <c r="B768" s="107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1">
        <v>7</v>
      </c>
      <c r="B769" s="107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1">
        <v>8</v>
      </c>
      <c r="B770" s="107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1">
        <v>9</v>
      </c>
      <c r="B771" s="107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1">
        <v>10</v>
      </c>
      <c r="B772" s="107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1">
        <v>11</v>
      </c>
      <c r="B773" s="107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1">
        <v>12</v>
      </c>
      <c r="B774" s="107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1">
        <v>13</v>
      </c>
      <c r="B775" s="107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1">
        <v>14</v>
      </c>
      <c r="B776" s="107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1">
        <v>15</v>
      </c>
      <c r="B777" s="107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1">
        <v>16</v>
      </c>
      <c r="B778" s="107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1">
        <v>17</v>
      </c>
      <c r="B779" s="107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1">
        <v>18</v>
      </c>
      <c r="B780" s="107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1">
        <v>19</v>
      </c>
      <c r="B781" s="107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1">
        <v>20</v>
      </c>
      <c r="B782" s="107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1">
        <v>21</v>
      </c>
      <c r="B783" s="107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1">
        <v>22</v>
      </c>
      <c r="B784" s="107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1">
        <v>23</v>
      </c>
      <c r="B785" s="107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1">
        <v>24</v>
      </c>
      <c r="B786" s="107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1">
        <v>25</v>
      </c>
      <c r="B787" s="107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1">
        <v>26</v>
      </c>
      <c r="B788" s="107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1">
        <v>27</v>
      </c>
      <c r="B789" s="107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1">
        <v>28</v>
      </c>
      <c r="B790" s="107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1">
        <v>29</v>
      </c>
      <c r="B791" s="107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1">
        <v>30</v>
      </c>
      <c r="B792" s="107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1">
        <v>1</v>
      </c>
      <c r="B796" s="107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1">
        <v>2</v>
      </c>
      <c r="B797" s="107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1">
        <v>3</v>
      </c>
      <c r="B798" s="107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1">
        <v>4</v>
      </c>
      <c r="B799" s="107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1">
        <v>5</v>
      </c>
      <c r="B800" s="107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1">
        <v>6</v>
      </c>
      <c r="B801" s="107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1">
        <v>7</v>
      </c>
      <c r="B802" s="107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1">
        <v>8</v>
      </c>
      <c r="B803" s="107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1">
        <v>9</v>
      </c>
      <c r="B804" s="107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1">
        <v>10</v>
      </c>
      <c r="B805" s="107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1">
        <v>11</v>
      </c>
      <c r="B806" s="107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1">
        <v>12</v>
      </c>
      <c r="B807" s="107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1">
        <v>13</v>
      </c>
      <c r="B808" s="107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1">
        <v>14</v>
      </c>
      <c r="B809" s="107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1">
        <v>15</v>
      </c>
      <c r="B810" s="107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1">
        <v>16</v>
      </c>
      <c r="B811" s="107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1">
        <v>17</v>
      </c>
      <c r="B812" s="107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1">
        <v>18</v>
      </c>
      <c r="B813" s="107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1">
        <v>19</v>
      </c>
      <c r="B814" s="107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1">
        <v>20</v>
      </c>
      <c r="B815" s="107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1">
        <v>21</v>
      </c>
      <c r="B816" s="107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1">
        <v>22</v>
      </c>
      <c r="B817" s="107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1">
        <v>23</v>
      </c>
      <c r="B818" s="107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1">
        <v>24</v>
      </c>
      <c r="B819" s="107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1">
        <v>25</v>
      </c>
      <c r="B820" s="107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1">
        <v>26</v>
      </c>
      <c r="B821" s="107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1">
        <v>27</v>
      </c>
      <c r="B822" s="107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1">
        <v>28</v>
      </c>
      <c r="B823" s="107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1">
        <v>29</v>
      </c>
      <c r="B824" s="107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1">
        <v>30</v>
      </c>
      <c r="B825" s="107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1">
        <v>1</v>
      </c>
      <c r="B829" s="107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1">
        <v>2</v>
      </c>
      <c r="B830" s="107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1">
        <v>3</v>
      </c>
      <c r="B831" s="107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1">
        <v>4</v>
      </c>
      <c r="B832" s="107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1">
        <v>5</v>
      </c>
      <c r="B833" s="107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1">
        <v>6</v>
      </c>
      <c r="B834" s="107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1">
        <v>7</v>
      </c>
      <c r="B835" s="107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1">
        <v>8</v>
      </c>
      <c r="B836" s="107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1">
        <v>9</v>
      </c>
      <c r="B837" s="107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1">
        <v>10</v>
      </c>
      <c r="B838" s="107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1">
        <v>11</v>
      </c>
      <c r="B839" s="107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1">
        <v>12</v>
      </c>
      <c r="B840" s="107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1">
        <v>13</v>
      </c>
      <c r="B841" s="107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1">
        <v>14</v>
      </c>
      <c r="B842" s="107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1">
        <v>15</v>
      </c>
      <c r="B843" s="107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1">
        <v>16</v>
      </c>
      <c r="B844" s="107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1">
        <v>17</v>
      </c>
      <c r="B845" s="107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1">
        <v>18</v>
      </c>
      <c r="B846" s="107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1">
        <v>19</v>
      </c>
      <c r="B847" s="107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1">
        <v>20</v>
      </c>
      <c r="B848" s="107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1">
        <v>21</v>
      </c>
      <c r="B849" s="107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1">
        <v>22</v>
      </c>
      <c r="B850" s="107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1">
        <v>23</v>
      </c>
      <c r="B851" s="107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1">
        <v>24</v>
      </c>
      <c r="B852" s="107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1">
        <v>25</v>
      </c>
      <c r="B853" s="107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1">
        <v>26</v>
      </c>
      <c r="B854" s="107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1">
        <v>27</v>
      </c>
      <c r="B855" s="107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1">
        <v>28</v>
      </c>
      <c r="B856" s="107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1">
        <v>29</v>
      </c>
      <c r="B857" s="107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1">
        <v>30</v>
      </c>
      <c r="B858" s="107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1">
        <v>1</v>
      </c>
      <c r="B862" s="107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1">
        <v>2</v>
      </c>
      <c r="B863" s="107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1">
        <v>3</v>
      </c>
      <c r="B864" s="107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1">
        <v>4</v>
      </c>
      <c r="B865" s="107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1">
        <v>5</v>
      </c>
      <c r="B866" s="107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1">
        <v>6</v>
      </c>
      <c r="B867" s="107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1">
        <v>7</v>
      </c>
      <c r="B868" s="107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1">
        <v>8</v>
      </c>
      <c r="B869" s="107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1">
        <v>9</v>
      </c>
      <c r="B870" s="107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1">
        <v>10</v>
      </c>
      <c r="B871" s="107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1">
        <v>11</v>
      </c>
      <c r="B872" s="107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1">
        <v>12</v>
      </c>
      <c r="B873" s="107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1">
        <v>13</v>
      </c>
      <c r="B874" s="107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1">
        <v>14</v>
      </c>
      <c r="B875" s="107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1">
        <v>15</v>
      </c>
      <c r="B876" s="107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1">
        <v>16</v>
      </c>
      <c r="B877" s="107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1">
        <v>17</v>
      </c>
      <c r="B878" s="107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1">
        <v>18</v>
      </c>
      <c r="B879" s="107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1">
        <v>19</v>
      </c>
      <c r="B880" s="107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1">
        <v>20</v>
      </c>
      <c r="B881" s="107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1">
        <v>21</v>
      </c>
      <c r="B882" s="107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1">
        <v>22</v>
      </c>
      <c r="B883" s="107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1">
        <v>23</v>
      </c>
      <c r="B884" s="107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1">
        <v>24</v>
      </c>
      <c r="B885" s="107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1">
        <v>25</v>
      </c>
      <c r="B886" s="107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1">
        <v>26</v>
      </c>
      <c r="B887" s="107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1">
        <v>27</v>
      </c>
      <c r="B888" s="107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1">
        <v>28</v>
      </c>
      <c r="B889" s="107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1">
        <v>29</v>
      </c>
      <c r="B890" s="107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1">
        <v>30</v>
      </c>
      <c r="B891" s="107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1">
        <v>1</v>
      </c>
      <c r="B895" s="107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1">
        <v>2</v>
      </c>
      <c r="B896" s="107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1">
        <v>3</v>
      </c>
      <c r="B897" s="107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1">
        <v>4</v>
      </c>
      <c r="B898" s="107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1">
        <v>5</v>
      </c>
      <c r="B899" s="107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1">
        <v>6</v>
      </c>
      <c r="B900" s="107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1">
        <v>7</v>
      </c>
      <c r="B901" s="107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1">
        <v>8</v>
      </c>
      <c r="B902" s="107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1">
        <v>9</v>
      </c>
      <c r="B903" s="107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1">
        <v>10</v>
      </c>
      <c r="B904" s="107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1">
        <v>11</v>
      </c>
      <c r="B905" s="107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1">
        <v>12</v>
      </c>
      <c r="B906" s="107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1">
        <v>13</v>
      </c>
      <c r="B907" s="107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1">
        <v>14</v>
      </c>
      <c r="B908" s="107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1">
        <v>15</v>
      </c>
      <c r="B909" s="107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1">
        <v>16</v>
      </c>
      <c r="B910" s="107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1">
        <v>17</v>
      </c>
      <c r="B911" s="107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1">
        <v>18</v>
      </c>
      <c r="B912" s="107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1">
        <v>19</v>
      </c>
      <c r="B913" s="107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1">
        <v>20</v>
      </c>
      <c r="B914" s="107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1">
        <v>21</v>
      </c>
      <c r="B915" s="107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1">
        <v>22</v>
      </c>
      <c r="B916" s="107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1">
        <v>23</v>
      </c>
      <c r="B917" s="107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1">
        <v>24</v>
      </c>
      <c r="B918" s="107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1">
        <v>25</v>
      </c>
      <c r="B919" s="107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1">
        <v>26</v>
      </c>
      <c r="B920" s="107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1">
        <v>27</v>
      </c>
      <c r="B921" s="107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1">
        <v>28</v>
      </c>
      <c r="B922" s="107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1">
        <v>29</v>
      </c>
      <c r="B923" s="107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1">
        <v>30</v>
      </c>
      <c r="B924" s="107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1">
        <v>1</v>
      </c>
      <c r="B928" s="107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1">
        <v>2</v>
      </c>
      <c r="B929" s="107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1">
        <v>3</v>
      </c>
      <c r="B930" s="107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1">
        <v>4</v>
      </c>
      <c r="B931" s="107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1">
        <v>5</v>
      </c>
      <c r="B932" s="107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1">
        <v>6</v>
      </c>
      <c r="B933" s="107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1">
        <v>7</v>
      </c>
      <c r="B934" s="107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1">
        <v>8</v>
      </c>
      <c r="B935" s="107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1">
        <v>9</v>
      </c>
      <c r="B936" s="107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1">
        <v>10</v>
      </c>
      <c r="B937" s="107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1">
        <v>11</v>
      </c>
      <c r="B938" s="107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1">
        <v>12</v>
      </c>
      <c r="B939" s="107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1">
        <v>13</v>
      </c>
      <c r="B940" s="107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1">
        <v>14</v>
      </c>
      <c r="B941" s="107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1">
        <v>15</v>
      </c>
      <c r="B942" s="107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1">
        <v>16</v>
      </c>
      <c r="B943" s="107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1">
        <v>17</v>
      </c>
      <c r="B944" s="107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1">
        <v>18</v>
      </c>
      <c r="B945" s="107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1">
        <v>19</v>
      </c>
      <c r="B946" s="107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1">
        <v>20</v>
      </c>
      <c r="B947" s="107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1">
        <v>21</v>
      </c>
      <c r="B948" s="107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1">
        <v>22</v>
      </c>
      <c r="B949" s="107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1">
        <v>23</v>
      </c>
      <c r="B950" s="107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1">
        <v>24</v>
      </c>
      <c r="B951" s="107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1">
        <v>25</v>
      </c>
      <c r="B952" s="107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1">
        <v>26</v>
      </c>
      <c r="B953" s="107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1">
        <v>27</v>
      </c>
      <c r="B954" s="107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1">
        <v>28</v>
      </c>
      <c r="B955" s="107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1">
        <v>29</v>
      </c>
      <c r="B956" s="107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1">
        <v>30</v>
      </c>
      <c r="B957" s="107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1">
        <v>1</v>
      </c>
      <c r="B961" s="107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1">
        <v>2</v>
      </c>
      <c r="B962" s="107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1">
        <v>3</v>
      </c>
      <c r="B963" s="107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1">
        <v>4</v>
      </c>
      <c r="B964" s="107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1">
        <v>5</v>
      </c>
      <c r="B965" s="107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1">
        <v>6</v>
      </c>
      <c r="B966" s="107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1">
        <v>7</v>
      </c>
      <c r="B967" s="107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1">
        <v>8</v>
      </c>
      <c r="B968" s="107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1">
        <v>9</v>
      </c>
      <c r="B969" s="107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1">
        <v>10</v>
      </c>
      <c r="B970" s="107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1">
        <v>11</v>
      </c>
      <c r="B971" s="107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1">
        <v>12</v>
      </c>
      <c r="B972" s="107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1">
        <v>13</v>
      </c>
      <c r="B973" s="107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1">
        <v>14</v>
      </c>
      <c r="B974" s="107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1">
        <v>15</v>
      </c>
      <c r="B975" s="107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1">
        <v>16</v>
      </c>
      <c r="B976" s="107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1">
        <v>17</v>
      </c>
      <c r="B977" s="107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1">
        <v>18</v>
      </c>
      <c r="B978" s="107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1">
        <v>19</v>
      </c>
      <c r="B979" s="107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1">
        <v>20</v>
      </c>
      <c r="B980" s="107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1">
        <v>21</v>
      </c>
      <c r="B981" s="107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1">
        <v>22</v>
      </c>
      <c r="B982" s="107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1">
        <v>23</v>
      </c>
      <c r="B983" s="107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1">
        <v>24</v>
      </c>
      <c r="B984" s="107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1">
        <v>25</v>
      </c>
      <c r="B985" s="107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1">
        <v>26</v>
      </c>
      <c r="B986" s="107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1">
        <v>27</v>
      </c>
      <c r="B987" s="107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1">
        <v>28</v>
      </c>
      <c r="B988" s="107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1">
        <v>29</v>
      </c>
      <c r="B989" s="107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1">
        <v>30</v>
      </c>
      <c r="B990" s="107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1">
        <v>1</v>
      </c>
      <c r="B994" s="107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1">
        <v>2</v>
      </c>
      <c r="B995" s="107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1">
        <v>3</v>
      </c>
      <c r="B996" s="107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1">
        <v>4</v>
      </c>
      <c r="B997" s="107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1">
        <v>5</v>
      </c>
      <c r="B998" s="107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1">
        <v>6</v>
      </c>
      <c r="B999" s="107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1">
        <v>7</v>
      </c>
      <c r="B1000" s="107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1">
        <v>8</v>
      </c>
      <c r="B1001" s="107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1">
        <v>9</v>
      </c>
      <c r="B1002" s="107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1">
        <v>10</v>
      </c>
      <c r="B1003" s="107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1">
        <v>11</v>
      </c>
      <c r="B1004" s="107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1">
        <v>12</v>
      </c>
      <c r="B1005" s="107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1">
        <v>13</v>
      </c>
      <c r="B1006" s="107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1">
        <v>14</v>
      </c>
      <c r="B1007" s="107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1">
        <v>15</v>
      </c>
      <c r="B1008" s="107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1">
        <v>16</v>
      </c>
      <c r="B1009" s="107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1">
        <v>17</v>
      </c>
      <c r="B1010" s="107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1">
        <v>18</v>
      </c>
      <c r="B1011" s="107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1">
        <v>19</v>
      </c>
      <c r="B1012" s="107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1">
        <v>20</v>
      </c>
      <c r="B1013" s="107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1">
        <v>21</v>
      </c>
      <c r="B1014" s="107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1">
        <v>22</v>
      </c>
      <c r="B1015" s="107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1">
        <v>23</v>
      </c>
      <c r="B1016" s="107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1">
        <v>24</v>
      </c>
      <c r="B1017" s="107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1">
        <v>25</v>
      </c>
      <c r="B1018" s="107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1">
        <v>26</v>
      </c>
      <c r="B1019" s="107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1">
        <v>27</v>
      </c>
      <c r="B1020" s="107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1">
        <v>28</v>
      </c>
      <c r="B1021" s="107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1">
        <v>29</v>
      </c>
      <c r="B1022" s="107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1">
        <v>30</v>
      </c>
      <c r="B1023" s="107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1">
        <v>1</v>
      </c>
      <c r="B1027" s="107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1">
        <v>2</v>
      </c>
      <c r="B1028" s="107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1">
        <v>3</v>
      </c>
      <c r="B1029" s="107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1">
        <v>4</v>
      </c>
      <c r="B1030" s="107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1">
        <v>5</v>
      </c>
      <c r="B1031" s="107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1">
        <v>6</v>
      </c>
      <c r="B1032" s="107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1">
        <v>7</v>
      </c>
      <c r="B1033" s="107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1">
        <v>8</v>
      </c>
      <c r="B1034" s="107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1">
        <v>9</v>
      </c>
      <c r="B1035" s="107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1">
        <v>10</v>
      </c>
      <c r="B1036" s="107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1">
        <v>11</v>
      </c>
      <c r="B1037" s="107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1">
        <v>12</v>
      </c>
      <c r="B1038" s="107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1">
        <v>13</v>
      </c>
      <c r="B1039" s="107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1">
        <v>14</v>
      </c>
      <c r="B1040" s="107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1">
        <v>15</v>
      </c>
      <c r="B1041" s="107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1">
        <v>16</v>
      </c>
      <c r="B1042" s="107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1">
        <v>17</v>
      </c>
      <c r="B1043" s="107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1">
        <v>18</v>
      </c>
      <c r="B1044" s="107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1">
        <v>19</v>
      </c>
      <c r="B1045" s="107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1">
        <v>20</v>
      </c>
      <c r="B1046" s="107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1">
        <v>21</v>
      </c>
      <c r="B1047" s="107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1">
        <v>22</v>
      </c>
      <c r="B1048" s="107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1">
        <v>23</v>
      </c>
      <c r="B1049" s="107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1">
        <v>24</v>
      </c>
      <c r="B1050" s="107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1">
        <v>25</v>
      </c>
      <c r="B1051" s="107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1">
        <v>26</v>
      </c>
      <c r="B1052" s="107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1">
        <v>27</v>
      </c>
      <c r="B1053" s="107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1">
        <v>28</v>
      </c>
      <c r="B1054" s="107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1">
        <v>29</v>
      </c>
      <c r="B1055" s="107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1">
        <v>30</v>
      </c>
      <c r="B1056" s="107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1">
        <v>1</v>
      </c>
      <c r="B1060" s="107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1">
        <v>2</v>
      </c>
      <c r="B1061" s="107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1">
        <v>3</v>
      </c>
      <c r="B1062" s="107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1">
        <v>4</v>
      </c>
      <c r="B1063" s="107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1">
        <v>5</v>
      </c>
      <c r="B1064" s="107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1">
        <v>6</v>
      </c>
      <c r="B1065" s="107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1">
        <v>7</v>
      </c>
      <c r="B1066" s="107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1">
        <v>8</v>
      </c>
      <c r="B1067" s="107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1">
        <v>9</v>
      </c>
      <c r="B1068" s="107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1">
        <v>10</v>
      </c>
      <c r="B1069" s="107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1">
        <v>11</v>
      </c>
      <c r="B1070" s="107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1">
        <v>12</v>
      </c>
      <c r="B1071" s="107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1">
        <v>13</v>
      </c>
      <c r="B1072" s="107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1">
        <v>14</v>
      </c>
      <c r="B1073" s="107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1">
        <v>15</v>
      </c>
      <c r="B1074" s="107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1">
        <v>16</v>
      </c>
      <c r="B1075" s="107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1">
        <v>17</v>
      </c>
      <c r="B1076" s="107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1">
        <v>18</v>
      </c>
      <c r="B1077" s="107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1">
        <v>19</v>
      </c>
      <c r="B1078" s="107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1">
        <v>20</v>
      </c>
      <c r="B1079" s="107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1">
        <v>21</v>
      </c>
      <c r="B1080" s="107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1">
        <v>22</v>
      </c>
      <c r="B1081" s="107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1">
        <v>23</v>
      </c>
      <c r="B1082" s="107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1">
        <v>24</v>
      </c>
      <c r="B1083" s="107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1">
        <v>25</v>
      </c>
      <c r="B1084" s="107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1">
        <v>26</v>
      </c>
      <c r="B1085" s="107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1">
        <v>27</v>
      </c>
      <c r="B1086" s="107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1">
        <v>28</v>
      </c>
      <c r="B1087" s="107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1">
        <v>29</v>
      </c>
      <c r="B1088" s="107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1">
        <v>30</v>
      </c>
      <c r="B1089" s="107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1">
        <v>1</v>
      </c>
      <c r="B1093" s="107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1">
        <v>2</v>
      </c>
      <c r="B1094" s="107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1">
        <v>3</v>
      </c>
      <c r="B1095" s="107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1">
        <v>4</v>
      </c>
      <c r="B1096" s="107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1">
        <v>5</v>
      </c>
      <c r="B1097" s="107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1">
        <v>6</v>
      </c>
      <c r="B1098" s="107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1">
        <v>7</v>
      </c>
      <c r="B1099" s="107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1">
        <v>8</v>
      </c>
      <c r="B1100" s="107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1">
        <v>9</v>
      </c>
      <c r="B1101" s="107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1">
        <v>10</v>
      </c>
      <c r="B1102" s="107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1">
        <v>11</v>
      </c>
      <c r="B1103" s="107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1">
        <v>12</v>
      </c>
      <c r="B1104" s="107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1">
        <v>13</v>
      </c>
      <c r="B1105" s="107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1">
        <v>14</v>
      </c>
      <c r="B1106" s="107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1">
        <v>15</v>
      </c>
      <c r="B1107" s="107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1">
        <v>16</v>
      </c>
      <c r="B1108" s="107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1">
        <v>17</v>
      </c>
      <c r="B1109" s="107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1">
        <v>18</v>
      </c>
      <c r="B1110" s="107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1">
        <v>19</v>
      </c>
      <c r="B1111" s="107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1">
        <v>20</v>
      </c>
      <c r="B1112" s="107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1">
        <v>21</v>
      </c>
      <c r="B1113" s="107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1">
        <v>22</v>
      </c>
      <c r="B1114" s="107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1">
        <v>23</v>
      </c>
      <c r="B1115" s="107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1">
        <v>24</v>
      </c>
      <c r="B1116" s="107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1">
        <v>25</v>
      </c>
      <c r="B1117" s="107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1">
        <v>26</v>
      </c>
      <c r="B1118" s="107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1">
        <v>27</v>
      </c>
      <c r="B1119" s="107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1">
        <v>28</v>
      </c>
      <c r="B1120" s="107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1">
        <v>29</v>
      </c>
      <c r="B1121" s="107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1">
        <v>30</v>
      </c>
      <c r="B1122" s="107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1">
        <v>1</v>
      </c>
      <c r="B1126" s="107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1">
        <v>2</v>
      </c>
      <c r="B1127" s="107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1">
        <v>3</v>
      </c>
      <c r="B1128" s="107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1">
        <v>4</v>
      </c>
      <c r="B1129" s="107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1">
        <v>5</v>
      </c>
      <c r="B1130" s="107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1">
        <v>6</v>
      </c>
      <c r="B1131" s="107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1">
        <v>7</v>
      </c>
      <c r="B1132" s="107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1">
        <v>8</v>
      </c>
      <c r="B1133" s="107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1">
        <v>9</v>
      </c>
      <c r="B1134" s="107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1">
        <v>10</v>
      </c>
      <c r="B1135" s="107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1">
        <v>11</v>
      </c>
      <c r="B1136" s="107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1">
        <v>12</v>
      </c>
      <c r="B1137" s="107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1">
        <v>13</v>
      </c>
      <c r="B1138" s="107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1">
        <v>14</v>
      </c>
      <c r="B1139" s="107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1">
        <v>15</v>
      </c>
      <c r="B1140" s="107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1">
        <v>16</v>
      </c>
      <c r="B1141" s="107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1">
        <v>17</v>
      </c>
      <c r="B1142" s="107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1">
        <v>18</v>
      </c>
      <c r="B1143" s="107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1">
        <v>19</v>
      </c>
      <c r="B1144" s="107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1">
        <v>20</v>
      </c>
      <c r="B1145" s="107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1">
        <v>21</v>
      </c>
      <c r="B1146" s="107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1">
        <v>22</v>
      </c>
      <c r="B1147" s="107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1">
        <v>23</v>
      </c>
      <c r="B1148" s="107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1">
        <v>24</v>
      </c>
      <c r="B1149" s="107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1">
        <v>25</v>
      </c>
      <c r="B1150" s="107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1">
        <v>26</v>
      </c>
      <c r="B1151" s="107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1">
        <v>27</v>
      </c>
      <c r="B1152" s="107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1">
        <v>28</v>
      </c>
      <c r="B1153" s="107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1">
        <v>29</v>
      </c>
      <c r="B1154" s="107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1">
        <v>30</v>
      </c>
      <c r="B1155" s="107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1">
        <v>1</v>
      </c>
      <c r="B1159" s="107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1">
        <v>2</v>
      </c>
      <c r="B1160" s="107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1">
        <v>3</v>
      </c>
      <c r="B1161" s="107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1">
        <v>4</v>
      </c>
      <c r="B1162" s="107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1">
        <v>5</v>
      </c>
      <c r="B1163" s="107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1">
        <v>6</v>
      </c>
      <c r="B1164" s="107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1">
        <v>7</v>
      </c>
      <c r="B1165" s="107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1">
        <v>8</v>
      </c>
      <c r="B1166" s="107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1">
        <v>9</v>
      </c>
      <c r="B1167" s="107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1">
        <v>10</v>
      </c>
      <c r="B1168" s="107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1">
        <v>11</v>
      </c>
      <c r="B1169" s="107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1">
        <v>12</v>
      </c>
      <c r="B1170" s="107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1">
        <v>13</v>
      </c>
      <c r="B1171" s="107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1">
        <v>14</v>
      </c>
      <c r="B1172" s="107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1">
        <v>15</v>
      </c>
      <c r="B1173" s="107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1">
        <v>16</v>
      </c>
      <c r="B1174" s="107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1">
        <v>17</v>
      </c>
      <c r="B1175" s="107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1">
        <v>18</v>
      </c>
      <c r="B1176" s="107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1">
        <v>19</v>
      </c>
      <c r="B1177" s="107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1">
        <v>20</v>
      </c>
      <c r="B1178" s="107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1">
        <v>21</v>
      </c>
      <c r="B1179" s="107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1">
        <v>22</v>
      </c>
      <c r="B1180" s="107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1">
        <v>23</v>
      </c>
      <c r="B1181" s="107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1">
        <v>24</v>
      </c>
      <c r="B1182" s="107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1">
        <v>25</v>
      </c>
      <c r="B1183" s="107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1">
        <v>26</v>
      </c>
      <c r="B1184" s="107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1">
        <v>27</v>
      </c>
      <c r="B1185" s="107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1">
        <v>28</v>
      </c>
      <c r="B1186" s="107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1">
        <v>29</v>
      </c>
      <c r="B1187" s="107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1">
        <v>30</v>
      </c>
      <c r="B1188" s="107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1">
        <v>1</v>
      </c>
      <c r="B1192" s="107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1">
        <v>2</v>
      </c>
      <c r="B1193" s="107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1">
        <v>3</v>
      </c>
      <c r="B1194" s="107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1">
        <v>4</v>
      </c>
      <c r="B1195" s="107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1">
        <v>5</v>
      </c>
      <c r="B1196" s="107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1">
        <v>6</v>
      </c>
      <c r="B1197" s="107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1">
        <v>7</v>
      </c>
      <c r="B1198" s="107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1">
        <v>8</v>
      </c>
      <c r="B1199" s="107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1">
        <v>9</v>
      </c>
      <c r="B1200" s="107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1">
        <v>10</v>
      </c>
      <c r="B1201" s="107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1">
        <v>11</v>
      </c>
      <c r="B1202" s="107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1">
        <v>12</v>
      </c>
      <c r="B1203" s="107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1">
        <v>13</v>
      </c>
      <c r="B1204" s="107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1">
        <v>14</v>
      </c>
      <c r="B1205" s="107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1">
        <v>15</v>
      </c>
      <c r="B1206" s="107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1">
        <v>16</v>
      </c>
      <c r="B1207" s="107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1">
        <v>17</v>
      </c>
      <c r="B1208" s="107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1">
        <v>18</v>
      </c>
      <c r="B1209" s="107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1">
        <v>19</v>
      </c>
      <c r="B1210" s="107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1">
        <v>20</v>
      </c>
      <c r="B1211" s="107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1">
        <v>21</v>
      </c>
      <c r="B1212" s="107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1">
        <v>22</v>
      </c>
      <c r="B1213" s="107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1">
        <v>23</v>
      </c>
      <c r="B1214" s="107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1">
        <v>24</v>
      </c>
      <c r="B1215" s="107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1">
        <v>25</v>
      </c>
      <c r="B1216" s="107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1">
        <v>26</v>
      </c>
      <c r="B1217" s="107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1">
        <v>27</v>
      </c>
      <c r="B1218" s="107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1">
        <v>28</v>
      </c>
      <c r="B1219" s="107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1">
        <v>29</v>
      </c>
      <c r="B1220" s="107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1">
        <v>30</v>
      </c>
      <c r="B1221" s="107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1">
        <v>1</v>
      </c>
      <c r="B1225" s="107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1">
        <v>2</v>
      </c>
      <c r="B1226" s="107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1">
        <v>3</v>
      </c>
      <c r="B1227" s="107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1">
        <v>4</v>
      </c>
      <c r="B1228" s="107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1">
        <v>5</v>
      </c>
      <c r="B1229" s="107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1">
        <v>6</v>
      </c>
      <c r="B1230" s="107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1">
        <v>7</v>
      </c>
      <c r="B1231" s="107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1">
        <v>8</v>
      </c>
      <c r="B1232" s="107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1">
        <v>9</v>
      </c>
      <c r="B1233" s="107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1">
        <v>10</v>
      </c>
      <c r="B1234" s="107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1">
        <v>11</v>
      </c>
      <c r="B1235" s="107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1">
        <v>12</v>
      </c>
      <c r="B1236" s="107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1">
        <v>13</v>
      </c>
      <c r="B1237" s="107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1">
        <v>14</v>
      </c>
      <c r="B1238" s="107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1">
        <v>15</v>
      </c>
      <c r="B1239" s="107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1">
        <v>16</v>
      </c>
      <c r="B1240" s="107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1">
        <v>17</v>
      </c>
      <c r="B1241" s="107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1">
        <v>18</v>
      </c>
      <c r="B1242" s="107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1">
        <v>19</v>
      </c>
      <c r="B1243" s="107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1">
        <v>20</v>
      </c>
      <c r="B1244" s="107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1">
        <v>21</v>
      </c>
      <c r="B1245" s="107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1">
        <v>22</v>
      </c>
      <c r="B1246" s="107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1">
        <v>23</v>
      </c>
      <c r="B1247" s="107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1">
        <v>24</v>
      </c>
      <c r="B1248" s="107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1">
        <v>25</v>
      </c>
      <c r="B1249" s="107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1">
        <v>26</v>
      </c>
      <c r="B1250" s="107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1">
        <v>27</v>
      </c>
      <c r="B1251" s="107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1">
        <v>28</v>
      </c>
      <c r="B1252" s="107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1">
        <v>29</v>
      </c>
      <c r="B1253" s="107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1">
        <v>30</v>
      </c>
      <c r="B1254" s="107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1">
        <v>1</v>
      </c>
      <c r="B1258" s="107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1">
        <v>2</v>
      </c>
      <c r="B1259" s="107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1">
        <v>3</v>
      </c>
      <c r="B1260" s="107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1">
        <v>4</v>
      </c>
      <c r="B1261" s="107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1">
        <v>5</v>
      </c>
      <c r="B1262" s="107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1">
        <v>6</v>
      </c>
      <c r="B1263" s="107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1">
        <v>7</v>
      </c>
      <c r="B1264" s="107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1">
        <v>8</v>
      </c>
      <c r="B1265" s="107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1">
        <v>9</v>
      </c>
      <c r="B1266" s="107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1">
        <v>10</v>
      </c>
      <c r="B1267" s="107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1">
        <v>11</v>
      </c>
      <c r="B1268" s="107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1">
        <v>12</v>
      </c>
      <c r="B1269" s="107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1">
        <v>13</v>
      </c>
      <c r="B1270" s="107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1">
        <v>14</v>
      </c>
      <c r="B1271" s="107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1">
        <v>15</v>
      </c>
      <c r="B1272" s="107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1">
        <v>16</v>
      </c>
      <c r="B1273" s="107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1">
        <v>17</v>
      </c>
      <c r="B1274" s="107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1">
        <v>18</v>
      </c>
      <c r="B1275" s="107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1">
        <v>19</v>
      </c>
      <c r="B1276" s="107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1">
        <v>20</v>
      </c>
      <c r="B1277" s="107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1">
        <v>21</v>
      </c>
      <c r="B1278" s="107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1">
        <v>22</v>
      </c>
      <c r="B1279" s="107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1">
        <v>23</v>
      </c>
      <c r="B1280" s="107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1">
        <v>24</v>
      </c>
      <c r="B1281" s="107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1">
        <v>25</v>
      </c>
      <c r="B1282" s="107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1">
        <v>26</v>
      </c>
      <c r="B1283" s="107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1">
        <v>27</v>
      </c>
      <c r="B1284" s="107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1">
        <v>28</v>
      </c>
      <c r="B1285" s="107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1">
        <v>29</v>
      </c>
      <c r="B1286" s="107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1">
        <v>30</v>
      </c>
      <c r="B1287" s="107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1">
        <v>1</v>
      </c>
      <c r="B1291" s="107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1">
        <v>2</v>
      </c>
      <c r="B1292" s="107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1">
        <v>3</v>
      </c>
      <c r="B1293" s="107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1">
        <v>4</v>
      </c>
      <c r="B1294" s="107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1">
        <v>5</v>
      </c>
      <c r="B1295" s="107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1">
        <v>6</v>
      </c>
      <c r="B1296" s="107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1">
        <v>7</v>
      </c>
      <c r="B1297" s="107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1">
        <v>8</v>
      </c>
      <c r="B1298" s="107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1">
        <v>9</v>
      </c>
      <c r="B1299" s="107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1">
        <v>10</v>
      </c>
      <c r="B1300" s="107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1">
        <v>11</v>
      </c>
      <c r="B1301" s="107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1">
        <v>12</v>
      </c>
      <c r="B1302" s="107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1">
        <v>13</v>
      </c>
      <c r="B1303" s="107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1">
        <v>14</v>
      </c>
      <c r="B1304" s="107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1">
        <v>15</v>
      </c>
      <c r="B1305" s="107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1">
        <v>16</v>
      </c>
      <c r="B1306" s="107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1">
        <v>17</v>
      </c>
      <c r="B1307" s="107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1">
        <v>18</v>
      </c>
      <c r="B1308" s="107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1">
        <v>19</v>
      </c>
      <c r="B1309" s="107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1">
        <v>20</v>
      </c>
      <c r="B1310" s="107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1">
        <v>21</v>
      </c>
      <c r="B1311" s="107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1">
        <v>22</v>
      </c>
      <c r="B1312" s="107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1">
        <v>23</v>
      </c>
      <c r="B1313" s="107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1">
        <v>24</v>
      </c>
      <c r="B1314" s="107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1">
        <v>25</v>
      </c>
      <c r="B1315" s="107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1">
        <v>26</v>
      </c>
      <c r="B1316" s="107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1">
        <v>27</v>
      </c>
      <c r="B1317" s="107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1">
        <v>28</v>
      </c>
      <c r="B1318" s="107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1">
        <v>29</v>
      </c>
      <c r="B1319" s="107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1">
        <v>30</v>
      </c>
      <c r="B1320" s="107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customSheetViews>
    <customSheetView guid="{C68DFE86-6E15-44BE-B4D8-61C9CD2FA7A4}" scale="56" showPageBreaks="1" view="pageBreakPreview">
      <selection activeCell="B2" sqref="B2"/>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2020-09-23T04:46:31Z</cp:lastPrinted>
  <dcterms:created xsi:type="dcterms:W3CDTF">2012-03-13T00:50:25Z</dcterms:created>
  <dcterms:modified xsi:type="dcterms:W3CDTF">2020-10-05T12:39:53Z</dcterms:modified>
</cp:coreProperties>
</file>